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8DAC3F45-ECD8-4020-8342-032585C30298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BD_Capas!$A$1:$J$3981</definedName>
    <definedName name="DatosExternos_1" localSheetId="7" hidden="1">BD_Detalles!$A$1:$I$399</definedName>
    <definedName name="DatosExternos_1" localSheetId="5" hidden="1">'Capas (2)'!$A$1:$E$200</definedName>
    <definedName name="DatosExternos_2" localSheetId="3" hidden="1">'BASE Global'!$A$1:$Q$1394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1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0" i="2" l="1"/>
  <c r="G166" i="2"/>
  <c r="G164" i="2"/>
  <c r="G158" i="2"/>
  <c r="G124" i="2"/>
  <c r="G122" i="2"/>
  <c r="G120" i="2"/>
  <c r="G118" i="2"/>
  <c r="G116" i="2"/>
  <c r="G112" i="2"/>
  <c r="G110" i="2"/>
  <c r="G108" i="2"/>
  <c r="G106" i="2"/>
  <c r="G104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22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114" i="2"/>
  <c r="G132" i="2" l="1"/>
  <c r="G154" i="2"/>
  <c r="G156" i="2"/>
  <c r="G162" i="2"/>
  <c r="G406" i="2" l="1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H355" i="2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H403" i="2"/>
  <c r="I403" i="2" s="1"/>
  <c r="H404" i="2"/>
  <c r="I404" i="2" s="1"/>
  <c r="H405" i="2"/>
  <c r="I405" i="2" s="1"/>
  <c r="H406" i="2"/>
  <c r="I406" i="2" s="1"/>
  <c r="H407" i="2"/>
  <c r="I407" i="2" s="1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55" i="2"/>
  <c r="I362" i="2"/>
  <c r="I370" i="2"/>
  <c r="I378" i="2"/>
  <c r="I386" i="2"/>
  <c r="I394" i="2"/>
  <c r="I402" i="2"/>
  <c r="H3974" i="1"/>
  <c r="A3971" i="1"/>
  <c r="A3972" i="1" s="1"/>
  <c r="I3970" i="1"/>
  <c r="F3970" i="1"/>
  <c r="B3970" i="1"/>
  <c r="H3954" i="1"/>
  <c r="A3951" i="1"/>
  <c r="A3952" i="1" s="1"/>
  <c r="B3952" i="1" s="1"/>
  <c r="I3950" i="1"/>
  <c r="F3950" i="1"/>
  <c r="B3950" i="1"/>
  <c r="H3934" i="1"/>
  <c r="A3931" i="1"/>
  <c r="I3930" i="1"/>
  <c r="F3930" i="1"/>
  <c r="B3930" i="1"/>
  <c r="H3914" i="1"/>
  <c r="A3911" i="1"/>
  <c r="B3911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912" i="1"/>
  <c r="A3913" i="1" s="1"/>
  <c r="A3914" i="1" s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B397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B3951" i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794" i="1"/>
  <c r="B3671" i="1"/>
  <c r="B3871" i="1"/>
  <c r="A3873" i="1"/>
  <c r="B3872" i="1"/>
  <c r="A3932" i="1"/>
  <c r="B3931" i="1"/>
  <c r="A3973" i="1"/>
  <c r="B3972" i="1"/>
  <c r="B3713" i="1"/>
  <c r="A3752" i="1"/>
  <c r="A3893" i="1"/>
  <c r="B3892" i="1"/>
  <c r="A3852" i="1"/>
  <c r="B3851" i="1"/>
  <c r="A3772" i="1"/>
  <c r="B3771" i="1"/>
  <c r="B3791" i="1"/>
  <c r="A3813" i="1"/>
  <c r="B3812" i="1"/>
  <c r="A3953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1872" i="1" l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B3913" i="1"/>
  <c r="A2873" i="1"/>
  <c r="A2874" i="1" s="1"/>
  <c r="B3092" i="1"/>
  <c r="B3832" i="1"/>
  <c r="B3254" i="1"/>
  <c r="B3912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I3914" i="1"/>
  <c r="A3915" i="1"/>
  <c r="B3914" i="1"/>
  <c r="A3954" i="1"/>
  <c r="B3953" i="1"/>
  <c r="B3852" i="1"/>
  <c r="A3853" i="1"/>
  <c r="A3874" i="1"/>
  <c r="B3873" i="1"/>
  <c r="B3633" i="1"/>
  <c r="A3634" i="1"/>
  <c r="B3973" i="1"/>
  <c r="A3974" i="1"/>
  <c r="B3813" i="1"/>
  <c r="A3814" i="1"/>
  <c r="A3674" i="1"/>
  <c r="B3673" i="1"/>
  <c r="A3894" i="1"/>
  <c r="B3893" i="1"/>
  <c r="B3932" i="1"/>
  <c r="A393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916" i="1"/>
  <c r="B3915" i="1"/>
  <c r="A3717" i="1"/>
  <c r="B3716" i="1"/>
  <c r="A3934" i="1"/>
  <c r="B3933" i="1"/>
  <c r="B3814" i="1"/>
  <c r="A3815" i="1"/>
  <c r="I3814" i="1"/>
  <c r="A3854" i="1"/>
  <c r="B3853" i="1"/>
  <c r="A3696" i="1"/>
  <c r="B3695" i="1"/>
  <c r="B3974" i="1"/>
  <c r="A3975" i="1"/>
  <c r="I3974" i="1"/>
  <c r="A3875" i="1"/>
  <c r="B3874" i="1"/>
  <c r="I3874" i="1"/>
  <c r="A3655" i="1"/>
  <c r="I3654" i="1"/>
  <c r="B3654" i="1"/>
  <c r="I3894" i="1"/>
  <c r="B3894" i="1"/>
  <c r="A3895" i="1"/>
  <c r="B3954" i="1"/>
  <c r="A3955" i="1"/>
  <c r="I3954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955" i="1"/>
  <c r="A3956" i="1"/>
  <c r="A3935" i="1"/>
  <c r="I3934" i="1"/>
  <c r="B3934" i="1"/>
  <c r="B3854" i="1"/>
  <c r="A3855" i="1"/>
  <c r="I3854" i="1"/>
  <c r="I3754" i="1"/>
  <c r="B3754" i="1"/>
  <c r="A3755" i="1"/>
  <c r="A3775" i="1"/>
  <c r="I3774" i="1"/>
  <c r="B3774" i="1"/>
  <c r="A3976" i="1"/>
  <c r="B3975" i="1"/>
  <c r="A3917" i="1"/>
  <c r="B3916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935" i="1"/>
  <c r="A3936" i="1"/>
  <c r="B3676" i="1"/>
  <c r="A3677" i="1"/>
  <c r="A3957" i="1"/>
  <c r="B3956" i="1"/>
  <c r="B3816" i="1"/>
  <c r="A3817" i="1"/>
  <c r="A3918" i="1"/>
  <c r="B3917" i="1"/>
  <c r="A3877" i="1"/>
  <c r="B3876" i="1"/>
  <c r="A3698" i="1"/>
  <c r="B3697" i="1"/>
  <c r="A3799" i="1"/>
  <c r="B3798" i="1"/>
  <c r="A3838" i="1"/>
  <c r="B3837" i="1"/>
  <c r="A3657" i="1"/>
  <c r="B3656" i="1"/>
  <c r="B3976" i="1"/>
  <c r="A3977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937" i="1"/>
  <c r="B3936" i="1"/>
  <c r="A3898" i="1"/>
  <c r="B3897" i="1"/>
  <c r="A3839" i="1"/>
  <c r="B3838" i="1"/>
  <c r="B3918" i="1"/>
  <c r="A3919" i="1"/>
  <c r="A3818" i="1"/>
  <c r="B3817" i="1"/>
  <c r="A3857" i="1"/>
  <c r="B3856" i="1"/>
  <c r="B3799" i="1"/>
  <c r="A3800" i="1"/>
  <c r="B3756" i="1"/>
  <c r="A3757" i="1"/>
  <c r="A3978" i="1"/>
  <c r="B3977" i="1"/>
  <c r="A3638" i="1"/>
  <c r="B3637" i="1"/>
  <c r="A3699" i="1"/>
  <c r="B3698" i="1"/>
  <c r="A3958" i="1"/>
  <c r="B3957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959" i="1"/>
  <c r="B3958" i="1"/>
  <c r="A3819" i="1"/>
  <c r="B3818" i="1"/>
  <c r="B3898" i="1"/>
  <c r="A3899" i="1"/>
  <c r="A3659" i="1"/>
  <c r="B3658" i="1"/>
  <c r="A3840" i="1"/>
  <c r="B3839" i="1"/>
  <c r="A3758" i="1"/>
  <c r="B3757" i="1"/>
  <c r="A3979" i="1"/>
  <c r="B3978" i="1"/>
  <c r="B3857" i="1"/>
  <c r="A3858" i="1"/>
  <c r="A3700" i="1"/>
  <c r="B3699" i="1"/>
  <c r="B3937" i="1"/>
  <c r="A3938" i="1"/>
  <c r="A3801" i="1"/>
  <c r="B3800" i="1"/>
  <c r="A3920" i="1"/>
  <c r="B3919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B3959" i="1"/>
  <c r="A3960" i="1"/>
  <c r="A3640" i="1"/>
  <c r="B3639" i="1"/>
  <c r="A3939" i="1"/>
  <c r="B3938" i="1"/>
  <c r="A3900" i="1"/>
  <c r="B3899" i="1"/>
  <c r="A3980" i="1"/>
  <c r="B3979" i="1"/>
  <c r="A3880" i="1"/>
  <c r="B3879" i="1"/>
  <c r="A3921" i="1"/>
  <c r="B3920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939" i="1"/>
  <c r="A3940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961" i="1"/>
  <c r="B3960" i="1"/>
  <c r="A3842" i="1"/>
  <c r="B3841" i="1"/>
  <c r="A3803" i="1"/>
  <c r="B3802" i="1"/>
  <c r="B3980" i="1"/>
  <c r="A3981" i="1"/>
  <c r="A3661" i="1"/>
  <c r="B3660" i="1"/>
  <c r="A3922" i="1"/>
  <c r="B3921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941" i="1"/>
  <c r="B3940" i="1"/>
  <c r="A3662" i="1"/>
  <c r="B3661" i="1"/>
  <c r="A3962" i="1"/>
  <c r="B3961" i="1"/>
  <c r="A3982" i="1"/>
  <c r="B398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B3922" i="1"/>
  <c r="A3923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942" i="1"/>
  <c r="B3941" i="1"/>
  <c r="A3883" i="1"/>
  <c r="B3882" i="1"/>
  <c r="A3844" i="1"/>
  <c r="B3843" i="1"/>
  <c r="A3704" i="1"/>
  <c r="B3703" i="1"/>
  <c r="A3983" i="1"/>
  <c r="B3982" i="1"/>
  <c r="A3643" i="1"/>
  <c r="B3642" i="1"/>
  <c r="A3924" i="1"/>
  <c r="B3923" i="1"/>
  <c r="A3805" i="1"/>
  <c r="B3804" i="1"/>
  <c r="A3762" i="1"/>
  <c r="B3761" i="1"/>
  <c r="A3963" i="1"/>
  <c r="B3962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A3925" i="1"/>
  <c r="B3924" i="1"/>
  <c r="B3844" i="1"/>
  <c r="A3845" i="1"/>
  <c r="A3824" i="1"/>
  <c r="B3823" i="1"/>
  <c r="B3663" i="1"/>
  <c r="A3664" i="1"/>
  <c r="A3904" i="1"/>
  <c r="B3903" i="1"/>
  <c r="B3963" i="1"/>
  <c r="A3964" i="1"/>
  <c r="A3644" i="1"/>
  <c r="B3643" i="1"/>
  <c r="A3884" i="1"/>
  <c r="B3883" i="1"/>
  <c r="B3762" i="1"/>
  <c r="A3763" i="1"/>
  <c r="A3984" i="1"/>
  <c r="B3983" i="1"/>
  <c r="A3943" i="1"/>
  <c r="B3942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965" i="1"/>
  <c r="B3964" i="1"/>
  <c r="A3846" i="1"/>
  <c r="B3845" i="1"/>
  <c r="B3984" i="1"/>
  <c r="A398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926" i="1"/>
  <c r="B3925" i="1"/>
  <c r="A3665" i="1"/>
  <c r="B3664" i="1"/>
  <c r="B3684" i="1"/>
  <c r="A3685" i="1"/>
  <c r="A3864" i="1"/>
  <c r="B3863" i="1"/>
  <c r="B3943" i="1"/>
  <c r="A3944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966" i="1"/>
  <c r="B3965" i="1"/>
  <c r="A3945" i="1"/>
  <c r="B3944" i="1"/>
  <c r="A3986" i="1"/>
  <c r="B3985" i="1"/>
  <c r="B3926" i="1"/>
  <c r="A3927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928" i="1"/>
  <c r="B3927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B3986" i="1"/>
  <c r="A3987" i="1"/>
  <c r="A3667" i="1"/>
  <c r="B3666" i="1"/>
  <c r="A3766" i="1"/>
  <c r="B3765" i="1"/>
  <c r="A3887" i="1"/>
  <c r="B3886" i="1"/>
  <c r="A3946" i="1"/>
  <c r="B3945" i="1"/>
  <c r="B3826" i="1"/>
  <c r="A3827" i="1"/>
  <c r="B3865" i="1"/>
  <c r="A3866" i="1"/>
  <c r="A3786" i="1"/>
  <c r="B3785" i="1"/>
  <c r="A3967" i="1"/>
  <c r="B3966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988" i="1"/>
  <c r="B3987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B3967" i="1"/>
  <c r="A3968" i="1"/>
  <c r="A3947" i="1"/>
  <c r="B3946" i="1"/>
  <c r="A3929" i="1"/>
  <c r="B3929" i="1" s="1"/>
  <c r="B3928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947" i="1"/>
  <c r="A3948" i="1"/>
  <c r="B3828" i="1"/>
  <c r="A3829" i="1"/>
  <c r="B3829" i="1" s="1"/>
  <c r="B3988" i="1"/>
  <c r="A3989" i="1"/>
  <c r="B3989" i="1" s="1"/>
  <c r="A3969" i="1"/>
  <c r="B3969" i="1" s="1"/>
  <c r="B3968" i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949" i="1"/>
  <c r="B3949" i="1" s="1"/>
  <c r="B3948" i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<sst xmlns="http://schemas.openxmlformats.org/spreadsheetml/2006/main" count="31935" uniqueCount="1700">
  <si>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</si>
  <si>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</si>
  <si>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</si>
  <si>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</si>
  <si>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</si>
  <si>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</si>
  <si>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</si>
  <si>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</si>
  <si>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</si>
  <si>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</si>
  <si>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</si>
  <si>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</si>
  <si>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</si>
  <si>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</si>
  <si>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</si>
  <si>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</si>
  <si>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</si>
  <si>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</si>
  <si>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</si>
  <si>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</si>
  <si>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</si>
  <si>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</si>
  <si>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</si>
  <si>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</si>
  <si>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</si>
  <si>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</si>
  <si>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</si>
  <si>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</si>
  <si>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</si>
  <si>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</si>
  <si>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</si>
  <si>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</si>
  <si>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</si>
  <si>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</si>
  <si>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</si>
  <si>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</si>
  <si>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</si>
  <si>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</si>
  <si>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</si>
  <si>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</si>
  <si>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</si>
  <si>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</si>
  <si>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</si>
  <si>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</si>
  <si>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</si>
  <si>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</si>
  <si>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</si>
  <si>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</si>
  <si>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</si>
  <si>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</si>
  <si>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</si>
  <si>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</si>
  <si>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</si>
  <si>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</si>
  <si>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</si>
  <si>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</si>
  <si>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</si>
  <si>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</si>
  <si>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</si>
  <si>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</si>
  <si>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</si>
  <si>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</si>
  <si>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</si>
  <si>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</si>
  <si>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</si>
  <si>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</si>
  <si>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</si>
  <si>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</si>
  <si>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</si>
  <si>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</si>
  <si>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</si>
  <si>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</si>
  <si>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</si>
  <si>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</si>
  <si>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</si>
  <si>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</si>
  <si>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</si>
  <si>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</si>
  <si>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</si>
  <si>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</si>
  <si>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</si>
  <si>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</si>
  <si>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</si>
  <si>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</si>
  <si>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</si>
  <si>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</si>
  <si>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</si>
  <si>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</si>
  <si>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</si>
  <si>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</si>
  <si>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</si>
  <si>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</si>
  <si>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</si>
  <si>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</si>
  <si>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</si>
  <si>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</si>
  <si>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</si>
  <si>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</si>
  <si>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</si>
  <si>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</si>
  <si>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</si>
  <si>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</si>
  <si>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</si>
  <si>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</si>
  <si>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</si>
  <si>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</si>
  <si>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</si>
  <si>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</si>
  <si>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</si>
  <si>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</si>
  <si>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</si>
  <si>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</si>
  <si>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</si>
  <si>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</si>
  <si>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</si>
  <si>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</si>
  <si>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</si>
  <si>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</si>
  <si>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</si>
  <si>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</si>
  <si>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</si>
  <si>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</si>
  <si>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</si>
  <si>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</si>
  <si>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</si>
  <si>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</si>
  <si>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</si>
  <si>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</si>
  <si>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</si>
  <si>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</si>
  <si>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</si>
  <si>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</si>
  <si>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</si>
  <si>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</si>
  <si>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</si>
  <si>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</si>
  <si>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</si>
  <si>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</si>
  <si>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</si>
  <si>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</si>
  <si>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</si>
  <si>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</si>
  <si>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</si>
  <si>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</si>
  <si>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</si>
  <si>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</si>
  <si>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</si>
  <si>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</si>
  <si>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</si>
  <si>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</si>
  <si>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</si>
  <si>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</si>
  <si>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</si>
  <si>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</si>
  <si>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</si>
  <si>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</si>
  <si>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</si>
  <si>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</si>
  <si>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</si>
  <si>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</si>
  <si>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</si>
  <si>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</si>
  <si>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</si>
  <si>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</si>
  <si>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</si>
  <si>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</si>
  <si>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</si>
  <si>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</si>
  <si>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</si>
  <si>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</si>
  <si>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</si>
  <si>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</si>
  <si>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</si>
  <si>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</si>
  <si>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</si>
  <si>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</si>
  <si>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</si>
  <si>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</si>
  <si>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</si>
  <si>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</si>
  <si>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</si>
  <si>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</si>
  <si>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</si>
  <si>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</si>
  <si>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</si>
  <si>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</si>
  <si>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</si>
  <si>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</si>
  <si>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</si>
  <si>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</si>
  <si>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</si>
  <si>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</si>
  <si>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</si>
  <si>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</si>
  <si>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</si>
  <si>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</si>
  <si>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</si>
  <si>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</si>
  <si>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</si>
  <si>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</si>
  <si>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</si>
  <si>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</si>
  <si>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</si>
  <si>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</si>
  <si>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</si>
  <si>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</si>
  <si>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</si>
  <si>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</si>
  <si>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</si>
  <si>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</si>
  <si>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</si>
  <si>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</si>
  <si>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</si>
  <si>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</si>
  <si>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</si>
  <si>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</si>
  <si>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</si>
  <si>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</si>
  <si>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</si>
  <si>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</si>
  <si>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</si>
  <si>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</si>
  <si>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</si>
  <si>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</si>
  <si>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</si>
  <si>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</si>
  <si>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</si>
  <si>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</si>
  <si>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</si>
  <si>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</si>
  <si>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</si>
  <si>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</si>
  <si>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</si>
  <si>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</si>
  <si>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</si>
  <si>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</si>
  <si>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</si>
  <si>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</si>
  <si>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</si>
  <si>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</si>
  <si>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</si>
  <si>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</si>
  <si>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</si>
  <si>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</si>
  <si>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</si>
  <si>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</si>
  <si>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</si>
  <si>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</si>
  <si>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</si>
  <si>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</si>
  <si>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</si>
  <si>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</si>
  <si>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</si>
  <si>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</si>
  <si>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</si>
  <si>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</si>
  <si>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</si>
  <si>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</si>
  <si>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</si>
  <si>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</si>
  <si>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</si>
  <si>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</si>
  <si>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</si>
  <si>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</si>
  <si>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</si>
  <si>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</si>
  <si>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</si>
  <si>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</si>
  <si>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</si>
  <si>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</si>
  <si>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</si>
  <si>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</si>
  <si>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</si>
  <si>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</si>
  <si>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</si>
  <si>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</si>
  <si>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</si>
  <si>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</si>
  <si>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</si>
  <si>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</si>
  <si>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</si>
  <si>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</si>
  <si>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</si>
  <si>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</si>
  <si>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</si>
  <si>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</si>
  <si>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</si>
  <si>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</si>
  <si>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</si>
  <si>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</si>
  <si>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</si>
  <si>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</si>
  <si>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</si>
  <si>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</si>
  <si>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</si>
  <si>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</si>
  <si>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</si>
  <si>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</si>
  <si>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</si>
  <si>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</si>
  <si>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</si>
  <si>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</si>
  <si>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</si>
  <si>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</si>
  <si>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</si>
  <si>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</si>
  <si>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</si>
  <si>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</si>
  <si>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</si>
  <si>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</si>
  <si>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</si>
  <si>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</si>
  <si>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</si>
  <si>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</si>
  <si>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</si>
  <si>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</si>
  <si>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</si>
  <si>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</si>
  <si>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</si>
  <si>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</si>
  <si>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</si>
  <si>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</si>
  <si>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</si>
  <si>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</si>
  <si>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</si>
  <si>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</si>
  <si>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</si>
  <si>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</si>
  <si>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</si>
  <si>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</si>
  <si>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</si>
  <si>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</si>
  <si>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</si>
  <si>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</si>
  <si>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</si>
  <si>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</si>
  <si>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</si>
  <si>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</si>
  <si>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</si>
  <si>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</si>
  <si>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</si>
  <si>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</si>
  <si>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</si>
  <si>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</si>
  <si>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</si>
  <si>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</si>
  <si>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</si>
  <si>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</si>
  <si>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</si>
  <si>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</si>
  <si>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</si>
  <si>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</si>
  <si>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</si>
  <si>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</si>
  <si>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</si>
  <si>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</si>
  <si>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</si>
  <si>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</si>
  <si>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</si>
  <si>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</si>
  <si>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</si>
  <si>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</si>
  <si>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</si>
  <si>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</si>
  <si>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</si>
  <si>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</si>
  <si>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</si>
  <si>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</si>
  <si>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</si>
  <si>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</si>
  <si>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</si>
  <si>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</si>
  <si>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</si>
  <si>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</si>
  <si>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</si>
  <si>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</si>
  <si>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</si>
  <si>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</si>
  <si>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</si>
  <si>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</si>
  <si>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</si>
  <si>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</si>
  <si>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</si>
  <si>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</si>
  <si>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</si>
  <si>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</si>
  <si>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</si>
  <si>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</si>
  <si>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</si>
  <si>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</si>
  <si>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</si>
  <si>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</si>
  <si>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</si>
  <si>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</si>
  <si>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</si>
  <si>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</si>
  <si>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</si>
  <si>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</si>
  <si>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</si>
  <si>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</si>
  <si>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</si>
  <si>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</si>
  <si>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</si>
  <si>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</si>
  <si>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</si>
  <si>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</si>
  <si>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</si>
  <si>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</si>
  <si>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</si>
  <si>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</si>
  <si>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</si>
  <si>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</si>
  <si>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</si>
  <si>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</si>
  <si>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</si>
  <si>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</si>
  <si>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</si>
  <si>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</si>
  <si>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</si>
  <si>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</si>
  <si>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</si>
  <si>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</si>
  <si>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</si>
  <si>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</si>
  <si>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</si>
  <si>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</si>
  <si>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</si>
  <si>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</si>
  <si>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</si>
  <si>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</si>
  <si>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</si>
  <si>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</si>
  <si>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</si>
  <si>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</si>
  <si>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</si>
  <si>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</si>
  <si>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</si>
  <si>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</si>
  <si>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</si>
  <si>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</si>
  <si>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</si>
  <si>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</si>
  <si>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</si>
  <si>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</si>
  <si>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</si>
  <si>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</si>
  <si>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</si>
  <si>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</si>
  <si>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</si>
  <si>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</si>
  <si>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</si>
  <si>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</si>
  <si>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</si>
  <si>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</si>
  <si>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</si>
  <si>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</si>
  <si>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</si>
  <si>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</si>
  <si>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</si>
  <si>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</si>
  <si>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</si>
  <si>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</si>
  <si>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</si>
  <si>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</si>
  <si>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</si>
  <si>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</si>
  <si>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</si>
  <si>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</si>
  <si>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</si>
  <si>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</si>
  <si>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</si>
  <si>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</si>
  <si>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</si>
  <si>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</si>
  <si>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</si>
  <si>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</si>
  <si>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</si>
  <si>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</si>
  <si>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</si>
  <si>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</si>
  <si>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</si>
  <si>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</si>
  <si>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</si>
  <si>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</si>
  <si>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</si>
  <si>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</si>
  <si>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</si>
  <si>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</si>
  <si>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</si>
  <si>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</si>
  <si>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</si>
  <si>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</si>
  <si>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</si>
  <si>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</si>
  <si>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</si>
  <si>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</si>
  <si>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</si>
  <si>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030-0</t>
  </si>
  <si>
    <t>030-1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</si>
  <si>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</si>
  <si>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</si>
  <si>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</si>
  <si>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</si>
  <si>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</si>
  <si>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</si>
  <si>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</si>
  <si>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</si>
  <si>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</si>
  <si>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</si>
  <si>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</si>
  <si>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</si>
  <si>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</si>
  <si>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</si>
  <si>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</si>
  <si>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</si>
  <si>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</si>
  <si>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</si>
  <si>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</si>
  <si>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</si>
  <si>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</si>
  <si>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</si>
  <si>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</si>
  <si>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</si>
  <si>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</si>
  <si>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</si>
  <si>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</si>
  <si>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</si>
  <si>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</si>
  <si>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</si>
  <si>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</si>
  <si>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</si>
  <si>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</si>
  <si>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</si>
  <si>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</si>
  <si>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</si>
  <si>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</si>
  <si>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</si>
  <si>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</si>
  <si>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</si>
  <si>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</si>
  <si>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</si>
  <si>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</si>
  <si>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</si>
  <si>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</si>
  <si>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</si>
  <si>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</si>
  <si>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</si>
  <si>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</si>
  <si>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</si>
  <si>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</si>
  <si>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</si>
  <si>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</si>
  <si>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</si>
  <si>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</si>
  <si>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</si>
  <si>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</si>
  <si>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</si>
  <si>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</si>
  <si>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</si>
  <si>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</si>
  <si>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</si>
  <si>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</si>
  <si>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</si>
  <si>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</si>
  <si>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</si>
  <si>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https://raw.githubusercontent.com/Sud-Austral/DATA_MAPA_PUBLIC_V2/main/AGUAS/Iconos/40_turismoinformacion/1.svg</t>
  </si>
  <si>
    <t>40_turismoinformacion</t>
  </si>
  <si>
    <t>43_ocio_patiorecreo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</si>
  <si>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</si>
  <si>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</si>
  <si>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</si>
  <si>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</si>
  <si>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</si>
  <si>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</si>
  <si>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</si>
  <si>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</si>
  <si>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</si>
  <si>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</si>
  <si>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</si>
  <si>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</si>
  <si>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</si>
  <si>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</si>
  <si>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</si>
  <si>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</si>
  <si>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</si>
  <si>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</si>
  <si>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</si>
  <si>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</si>
  <si>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</si>
  <si>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</si>
  <si>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</si>
  <si>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</si>
  <si>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</si>
  <si>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</si>
  <si>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</si>
  <si>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</si>
  <si>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</si>
  <si>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</si>
  <si>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</si>
  <si>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</si>
  <si>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</si>
  <si>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</si>
  <si>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</si>
  <si>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</si>
  <si>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</si>
  <si>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</si>
  <si>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</si>
  <si>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</si>
  <si>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</si>
  <si>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</si>
  <si>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</si>
  <si>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</si>
  <si>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</si>
  <si>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</si>
  <si>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</si>
  <si>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</si>
  <si>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</si>
  <si>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</si>
  <si>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</si>
  <si>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</si>
  <si>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</si>
  <si>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</si>
  <si>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</si>
  <si>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</si>
  <si>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</si>
  <si>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</si>
  <si>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</si>
  <si>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</si>
  <si>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</si>
  <si>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</si>
  <si>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</si>
  <si>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</si>
  <si>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</si>
  <si>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</si>
  <si>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</si>
  <si>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</si>
  <si>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</si>
  <si>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</si>
  <si>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</si>
  <si>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</si>
  <si>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</si>
  <si>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</si>
  <si>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</si>
  <si>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</si>
  <si>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</si>
  <si>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</si>
  <si>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</si>
  <si>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</si>
  <si>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</si>
  <si>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</si>
  <si>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</si>
  <si>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</si>
  <si>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</si>
  <si>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</si>
  <si>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</si>
  <si>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</si>
  <si>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</si>
  <si>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</si>
  <si>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</si>
  <si>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</si>
  <si>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</si>
  <si>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</si>
  <si>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</si>
  <si>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</si>
  <si>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</si>
  <si>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</si>
  <si>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</si>
  <si>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</si>
  <si>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</si>
  <si>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</si>
  <si>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</si>
  <si>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</si>
  <si>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</si>
  <si>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</si>
  <si>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</si>
  <si>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</si>
  <si>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</si>
  <si>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</si>
  <si>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</si>
  <si>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</si>
  <si>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</si>
  <si>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</si>
  <si>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</si>
  <si>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</si>
  <si>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</si>
  <si>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</si>
  <si>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</si>
  <si>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</si>
  <si>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</si>
  <si>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</si>
  <si>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</si>
  <si>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</si>
  <si>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</si>
  <si>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</si>
  <si>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</si>
  <si>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</si>
  <si>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</si>
  <si>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</si>
  <si>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</si>
  <si>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</si>
  <si>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</si>
  <si>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</si>
  <si>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</si>
  <si>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</si>
  <si>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</si>
  <si>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</si>
  <si>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</si>
  <si>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</si>
  <si>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</si>
  <si>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</si>
  <si>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</si>
  <si>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</si>
  <si>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</si>
  <si>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</si>
  <si>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</si>
  <si>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</si>
  <si>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</si>
  <si>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</si>
  <si>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</si>
  <si>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</si>
  <si>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</si>
  <si>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</si>
  <si>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</si>
  <si>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</si>
  <si>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</si>
  <si>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</si>
  <si>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</si>
  <si>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</si>
  <si>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</si>
  <si>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</si>
  <si>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</si>
  <si>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</si>
  <si>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</si>
  <si>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</si>
  <si>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</si>
  <si>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</si>
  <si>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</si>
  <si>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</si>
  <si>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</si>
  <si>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</si>
  <si>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</si>
  <si>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</si>
  <si>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</si>
  <si>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</si>
  <si>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</si>
  <si>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</si>
  <si>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</si>
  <si>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</si>
  <si>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</si>
  <si>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</si>
  <si>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</si>
  <si>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</si>
  <si>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</si>
  <si>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</si>
  <si>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</si>
  <si>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</si>
  <si>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</si>
  <si>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</si>
  <si>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</si>
  <si>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</si>
  <si>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</si>
  <si>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</si>
  <si>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</si>
  <si>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</si>
  <si>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</si>
  <si>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</si>
  <si>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</si>
  <si>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</si>
  <si>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</si>
  <si>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</si>
  <si>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</si>
  <si>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</si>
  <si>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</si>
  <si>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</si>
  <si>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</si>
  <si>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</si>
  <si>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</si>
  <si>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</si>
  <si>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</si>
  <si>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</si>
  <si>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</si>
  <si>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</si>
  <si>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</si>
  <si>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</si>
  <si>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</si>
  <si>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</si>
  <si>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</si>
  <si>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</si>
  <si>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</si>
  <si>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</si>
  <si>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</si>
  <si>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</si>
  <si>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</si>
  <si>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</si>
  <si>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</si>
  <si>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</si>
  <si>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</si>
  <si>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</si>
  <si>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</si>
  <si>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</si>
  <si>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</si>
  <si>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</si>
  <si>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</si>
  <si>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</si>
  <si>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</si>
  <si>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</si>
  <si>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</si>
  <si>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</si>
  <si>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</si>
  <si>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</si>
  <si>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</si>
  <si>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</si>
  <si>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</si>
  <si>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</si>
  <si>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</si>
  <si>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</si>
  <si>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</si>
  <si>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</si>
  <si>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</si>
  <si>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</si>
  <si>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</si>
  <si>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</si>
  <si>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</si>
  <si>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</si>
  <si>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</si>
  <si>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</si>
  <si>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</si>
  <si>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</si>
  <si>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</si>
  <si>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</si>
  <si>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</si>
  <si>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</si>
  <si>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</si>
  <si>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</si>
  <si>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</si>
  <si>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</si>
  <si>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</si>
  <si>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</si>
  <si>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</si>
  <si>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</si>
  <si>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</si>
  <si>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</si>
  <si>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</si>
  <si>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</si>
  <si>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</si>
  <si>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</si>
  <si>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</si>
  <si>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</si>
  <si>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</si>
  <si>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</si>
  <si>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</si>
  <si>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</si>
  <si>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</si>
  <si>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</si>
  <si>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</si>
  <si>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</si>
  <si>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</si>
  <si>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</si>
  <si>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</si>
  <si>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</si>
  <si>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</si>
  <si>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</si>
  <si>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</si>
  <si>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</si>
  <si>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</si>
  <si>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</si>
  <si>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</si>
  <si>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</si>
  <si>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</si>
  <si>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</si>
  <si>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</si>
  <si>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</si>
  <si>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</si>
  <si>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</si>
  <si>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</si>
  <si>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</si>
  <si>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</si>
  <si>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</si>
  <si>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</si>
  <si>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</si>
  <si>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</si>
  <si>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</si>
  <si>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</si>
  <si>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</si>
  <si>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</si>
  <si>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</si>
  <si>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</si>
  <si>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</si>
  <si>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</si>
  <si>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</si>
  <si>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</si>
  <si>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</si>
  <si>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</si>
  <si>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</si>
  <si>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</si>
  <si>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</si>
  <si>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</si>
  <si>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</si>
  <si>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</si>
  <si>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</si>
  <si>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</si>
  <si>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</si>
  <si>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</si>
  <si>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</si>
  <si>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</si>
  <si>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</si>
  <si>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</si>
  <si>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</si>
  <si>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</si>
  <si>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</si>
  <si>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</si>
  <si>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</si>
  <si>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</si>
  <si>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</si>
  <si>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</si>
  <si>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</si>
  <si>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</si>
  <si>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</si>
  <si>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</si>
  <si>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</si>
  <si>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</si>
  <si>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</si>
  <si>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</si>
  <si>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</si>
  <si>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</si>
  <si>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</si>
  <si>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</si>
  <si>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</si>
  <si>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</si>
  <si>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</si>
  <si>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</si>
  <si>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</si>
  <si>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</si>
  <si>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</si>
  <si>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</si>
  <si>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</si>
  <si>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</si>
  <si>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</si>
  <si>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</si>
  <si>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</si>
  <si>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</si>
  <si>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</si>
  <si>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</si>
  <si>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</si>
  <si>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</si>
  <si>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</si>
  <si>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</si>
  <si>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</si>
  <si>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</si>
  <si>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</si>
  <si>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</si>
  <si>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</si>
  <si>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</si>
  <si>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</si>
  <si>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</si>
  <si>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</si>
  <si>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</si>
  <si>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</si>
  <si>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</si>
  <si>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</si>
  <si>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</si>
  <si>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</si>
  <si>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</si>
  <si>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</si>
  <si>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</si>
  <si>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</si>
  <si>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</si>
  <si>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</si>
  <si>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</si>
  <si>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</si>
  <si>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</si>
  <si>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</si>
  <si>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</si>
  <si>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</si>
  <si>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</si>
  <si>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</si>
  <si>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</si>
  <si>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</si>
  <si>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</si>
  <si>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</si>
  <si>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</si>
  <si>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</si>
  <si>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</si>
  <si>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</si>
  <si>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</si>
  <si>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</si>
  <si>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</si>
  <si>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</si>
  <si>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</si>
  <si>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</si>
  <si>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</si>
  <si>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</si>
  <si>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</si>
  <si>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</si>
  <si>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</si>
  <si>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</si>
  <si>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</si>
  <si>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</si>
  <si>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</si>
  <si>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</si>
  <si>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</si>
  <si>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</si>
  <si>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</si>
  <si>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</si>
  <si>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</si>
  <si>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</si>
  <si>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</si>
  <si>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</si>
  <si>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</si>
  <si>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</si>
  <si>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</si>
  <si>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</si>
  <si>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</si>
  <si>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</si>
  <si>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</si>
  <si>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</si>
  <si>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</si>
  <si>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</si>
  <si>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</si>
  <si>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</si>
  <si>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</si>
  <si>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</si>
  <si>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</si>
  <si>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</si>
  <si>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</si>
  <si>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</si>
  <si>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</si>
  <si>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</si>
  <si>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</si>
  <si>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</si>
  <si>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</si>
  <si>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124_alojamiento_chalet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</si>
  <si>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</si>
  <si>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</si>
  <si>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</si>
  <si>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</si>
  <si>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</si>
  <si>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</si>
  <si>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</si>
  <si>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</si>
  <si>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</si>
  <si>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</si>
  <si>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</si>
  <si>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</si>
  <si>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</si>
  <si>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</si>
  <si>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</si>
  <si>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</si>
  <si>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</si>
  <si>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</si>
  <si>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</si>
  <si>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</si>
  <si>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</si>
  <si>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</si>
  <si>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</si>
  <si>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</si>
  <si>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</si>
  <si>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</si>
  <si>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</si>
  <si>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</si>
  <si>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</si>
  <si>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</si>
  <si>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</si>
  <si>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</si>
  <si>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</si>
  <si>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</si>
  <si>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</si>
  <si>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</si>
  <si>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</si>
  <si>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</si>
  <si>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</si>
  <si>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</si>
  <si>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</si>
  <si>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</si>
  <si>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</si>
  <si>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</si>
  <si>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</si>
  <si>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</si>
  <si>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</si>
  <si>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</si>
  <si>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</si>
  <si>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</si>
  <si>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</si>
  <si>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</si>
  <si>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</si>
  <si>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</si>
  <si>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</si>
  <si>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</si>
  <si>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</si>
  <si>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</si>
  <si>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</si>
  <si>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</si>
  <si>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</si>
  <si>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</si>
  <si>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</si>
  <si>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</si>
  <si>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</si>
  <si>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</si>
  <si>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</si>
  <si>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</si>
  <si>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</si>
  <si>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</si>
  <si>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</si>
  <si>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</si>
  <si>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</si>
  <si>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</si>
  <si>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</si>
  <si>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</si>
  <si>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</si>
  <si>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</si>
  <si>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</si>
  <si>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</si>
  <si>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</si>
  <si>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</si>
  <si>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</si>
  <si>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</si>
  <si>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</si>
  <si>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</si>
  <si>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</si>
  <si>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</si>
  <si>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</si>
  <si>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</si>
  <si>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</si>
  <si>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</si>
  <si>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</si>
  <si>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</si>
  <si>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</si>
  <si>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</si>
  <si>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</si>
  <si>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</si>
  <si>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</si>
  <si>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</si>
  <si>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</si>
  <si>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</si>
  <si>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</si>
  <si>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</si>
  <si>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</si>
  <si>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</si>
  <si>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</si>
  <si>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</si>
  <si>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</si>
  <si>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</si>
  <si>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</si>
  <si>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</si>
  <si>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</si>
  <si>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</si>
  <si>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</si>
  <si>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</si>
  <si>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</si>
  <si>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</si>
  <si>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</si>
  <si>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</si>
  <si>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</si>
  <si>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</si>
  <si>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</si>
  <si>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</si>
  <si>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</si>
  <si>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</si>
  <si>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</si>
  <si>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</si>
  <si>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</si>
  <si>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</si>
  <si>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</si>
  <si>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</si>
  <si>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</si>
  <si>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</si>
  <si>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</si>
  <si>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</si>
  <si>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</si>
  <si>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</si>
  <si>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</si>
  <si>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</si>
  <si>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</si>
  <si>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</si>
  <si>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</si>
  <si>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</si>
  <si>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</si>
  <si>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</si>
  <si>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</si>
  <si>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</si>
  <si>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</si>
  <si>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</si>
  <si>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</si>
  <si>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</si>
  <si>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</si>
  <si>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</si>
  <si>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</si>
  <si>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</si>
  <si>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</si>
  <si>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</si>
  <si>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</si>
  <si>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</si>
  <si>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</si>
  <si>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</si>
  <si>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</si>
  <si>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</si>
  <si>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</si>
  <si>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</si>
  <si>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</si>
  <si>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</si>
  <si>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</si>
  <si>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</si>
  <si>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</si>
  <si>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</si>
  <si>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</si>
  <si>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</si>
  <si>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</si>
  <si>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</si>
  <si>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</si>
  <si>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</si>
  <si>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</si>
  <si>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</si>
  <si>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</si>
  <si>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</si>
  <si>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</si>
  <si>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</si>
  <si>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</si>
  <si>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</si>
  <si>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</si>
  <si>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</si>
  <si>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</si>
  <si>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</si>
  <si>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</si>
  <si>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</si>
  <si>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</si>
  <si>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</si>
  <si>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</si>
  <si>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</si>
  <si>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</si>
  <si>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</si>
  <si>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</si>
  <si>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</si>
  <si>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</si>
  <si>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</si>
  <si>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</si>
  <si>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</si>
  <si>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</si>
  <si>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</si>
  <si>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</si>
  <si>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</si>
  <si>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</si>
  <si>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</si>
  <si>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</si>
  <si>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</si>
  <si>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</si>
  <si>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</si>
  <si>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</si>
  <si>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</si>
  <si>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</si>
  <si>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</si>
  <si>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</si>
  <si>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</si>
  <si>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</si>
  <si>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</si>
  <si>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</si>
  <si>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</si>
  <si>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</si>
  <si>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</si>
  <si>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</si>
  <si>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</si>
  <si>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401-0</t>
  </si>
  <si>
    <t>401-1</t>
  </si>
  <si>
    <t>402-0</t>
  </si>
  <si>
    <t>402-1</t>
  </si>
  <si>
    <t>403-0</t>
  </si>
  <si>
    <t>403-1</t>
  </si>
  <si>
    <t>404-0</t>
  </si>
  <si>
    <t>404-1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</si>
  <si>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</si>
  <si>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</si>
  <si>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</si>
  <si>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</si>
  <si>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</si>
  <si>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</si>
  <si>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</si>
  <si>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</si>
  <si>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</si>
  <si>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</si>
  <si>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</si>
  <si>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</si>
  <si>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</si>
  <si>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</si>
  <si>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</si>
  <si>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</si>
  <si>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</si>
  <si>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</si>
  <si>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</si>
  <si>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</si>
  <si>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</si>
  <si>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</si>
  <si>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</si>
  <si>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</si>
  <si>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</si>
  <si>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</si>
  <si>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</si>
  <si>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</si>
  <si>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</si>
  <si>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</si>
  <si>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</si>
  <si>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</si>
  <si>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</si>
  <si>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</si>
  <si>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</si>
  <si>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</si>
  <si>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</si>
  <si>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</si>
  <si>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</si>
  <si>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</si>
  <si>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</si>
  <si>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</si>
  <si>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</si>
  <si>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</si>
  <si>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</si>
  <si>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</si>
  <si>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</si>
  <si>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</si>
  <si>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</si>
  <si>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</si>
  <si>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</si>
  <si>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</si>
  <si>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</si>
  <si>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</si>
  <si>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</si>
  <si>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</si>
  <si>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</si>
  <si>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</si>
  <si>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</si>
  <si>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</si>
  <si>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</si>
  <si>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</si>
  <si>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</si>
  <si>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</si>
  <si>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</si>
  <si>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</si>
  <si>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</si>
  <si>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</si>
  <si>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</si>
  <si>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</si>
  <si>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</si>
  <si>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</si>
  <si>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</si>
  <si>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</si>
  <si>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</si>
  <si>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</si>
  <si>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</si>
  <si>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</si>
  <si>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</si>
  <si>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</si>
  <si>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</si>
  <si>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</si>
  <si>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</si>
  <si>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</si>
  <si>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</si>
  <si>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</si>
  <si>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</si>
  <si>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</si>
  <si>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</si>
  <si>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Tráfico: Señal Tráfico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</si>
  <si>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</si>
  <si>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</si>
  <si>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</si>
  <si>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</si>
  <si>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</si>
  <si>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</si>
  <si>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</si>
  <si>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</si>
  <si>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</si>
  <si>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</si>
  <si>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</si>
  <si>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</si>
  <si>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</si>
  <si>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</si>
  <si>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</si>
  <si>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</si>
  <si>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</si>
  <si>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</si>
  <si>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</si>
  <si>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</si>
  <si>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</si>
  <si>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</si>
  <si>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</si>
  <si>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Curso Agua: Estero</t>
  </si>
  <si>
    <t>Curso Agua: Canal</t>
  </si>
  <si>
    <t>Curso Agua: Río</t>
  </si>
  <si>
    <t>Curso Agua: Drenaje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</si>
  <si>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</si>
  <si>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</si>
  <si>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</si>
  <si>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</si>
  <si>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</si>
  <si>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</si>
  <si>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</si>
  <si>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</si>
  <si>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</si>
  <si>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</si>
  <si>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</si>
  <si>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</si>
  <si>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</si>
  <si>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</si>
  <si>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</si>
  <si>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</si>
  <si>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</si>
  <si>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</si>
  <si>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</si>
  <si>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</si>
  <si>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</si>
  <si>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</si>
  <si>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</si>
  <si>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</si>
  <si>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</si>
  <si>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</si>
  <si>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</si>
  <si>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</si>
  <si>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</si>
  <si>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</si>
  <si>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</si>
  <si>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</si>
  <si>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</si>
  <si>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</si>
  <si>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</si>
  <si>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</si>
  <si>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</si>
  <si>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</si>
  <si>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</si>
  <si>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</si>
  <si>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</si>
  <si>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</si>
  <si>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</si>
  <si>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</si>
  <si>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</si>
  <si>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</si>
  <si>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</si>
  <si>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</si>
  <si>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</si>
  <si>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</si>
  <si>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</si>
  <si>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</si>
  <si>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</si>
  <si>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</si>
  <si>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</si>
  <si>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</si>
  <si>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</si>
  <si>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</si>
  <si>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</si>
  <si>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</si>
  <si>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</si>
  <si>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</si>
  <si>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</si>
  <si>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</si>
  <si>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</si>
  <si>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</si>
  <si>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</si>
  <si>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</si>
  <si>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</si>
  <si>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</si>
  <si>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</si>
  <si>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</si>
  <si>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</si>
  <si>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</si>
  <si>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</si>
  <si>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</si>
  <si>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</si>
  <si>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</si>
  <si>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</si>
  <si>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</si>
  <si>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</si>
  <si>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</si>
  <si>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</si>
  <si>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</si>
  <si>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</si>
  <si>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</si>
  <si>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</si>
  <si>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</si>
  <si>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</si>
  <si>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Tráfico: Señal Tráfico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</si>
  <si>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</si>
  <si>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</si>
  <si>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</si>
  <si>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</si>
  <si>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</si>
  <si>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</si>
  <si>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</si>
  <si>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</si>
  <si>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</si>
  <si>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</si>
  <si>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</si>
  <si>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</si>
  <si>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</si>
  <si>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</si>
  <si>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</si>
  <si>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</si>
  <si>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</si>
  <si>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</si>
  <si>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</si>
  <si>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</si>
  <si>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</si>
  <si>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</si>
  <si>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</si>
  <si>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Curso Agua: Estero - Detalle</t>
  </si>
  <si>
    <t>Curso Agua: Canal - Detalle</t>
  </si>
  <si>
    <t>Curso Agua: Río - Detalle</t>
  </si>
  <si>
    <t>Curso Agua: Drenaje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</si>
  <si>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</si>
  <si>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</si>
  <si>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</si>
  <si>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</si>
  <si>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</si>
  <si>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</si>
  <si>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</si>
  <si>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</si>
  <si>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</si>
  <si>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</si>
  <si>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</si>
  <si>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</si>
  <si>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</si>
  <si>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</si>
  <si>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</si>
  <si>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</si>
  <si>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</si>
  <si>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108_compras_general_maquinaexpendedora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</si>
  <si>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</si>
  <si>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</si>
  <si>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</si>
  <si>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</si>
  <si>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</si>
  <si>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</si>
  <si>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</si>
  <si>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</si>
  <si>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</si>
  <si>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</si>
  <si>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</si>
  <si>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</si>
  <si>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</si>
  <si>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</si>
  <si>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</si>
  <si>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</si>
  <si>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</si>
  <si>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</si>
  <si>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</si>
  <si>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</si>
  <si>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</si>
  <si>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</si>
  <si>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</si>
  <si>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</si>
  <si>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</si>
  <si>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</si>
  <si>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</si>
  <si>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</si>
  <si>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</si>
  <si>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</si>
  <si>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</si>
  <si>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</si>
  <si>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</si>
  <si>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</si>
  <si>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</si>
  <si>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</si>
  <si>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</si>
  <si>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</si>
  <si>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</si>
  <si>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</si>
  <si>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</si>
  <si>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</si>
  <si>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</si>
  <si>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</si>
  <si>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</si>
  <si>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</si>
  <si>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</si>
  <si>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</si>
  <si>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</si>
  <si>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</si>
  <si>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</si>
  <si>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</si>
  <si>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</si>
  <si>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</si>
  <si>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https://raw.githubusercontent.com/Sud-Austral/DATA_MAPA_PUBLIC_V2/main/AGUAS/Iconos/108_compras_general_maquinaexpendedora/1.svg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</si>
  <si>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</si>
  <si>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</si>
  <si>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</si>
  <si>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</si>
  <si>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</si>
  <si>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</si>
  <si>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</si>
  <si>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</si>
  <si>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</si>
  <si>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</si>
  <si>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</si>
  <si>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</si>
  <si>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</si>
  <si>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</si>
  <si>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</si>
  <si>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</si>
  <si>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</si>
  <si>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</si>
  <si>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</si>
  <si>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</si>
  <si>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</si>
  <si>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</si>
  <si>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</si>
  <si>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</si>
  <si>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</si>
  <si>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</si>
  <si>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https://raw.githubusercontent.com/Sud-Austral/DATA_MAPA_PUBLIC_V2/main/AGUAS/Iconos/18_lugar_capitalnacional/1.svg</t>
  </si>
  <si>
    <t>https://raw.githubusercontent.com/Sud-Austral/DATA_MAPA_PUBLIC_V2/main/AGUAS/Iconos/19_temploreligioso_templocristiano/1.svg</t>
  </si>
  <si>
    <t>https://raw.githubusercontent.com/Sud-Austral/DATA_MAPA_PUBLIC_V2/main/AGUAS/Iconos/20_temploreligioso_templocristianocatolico/1.svg</t>
  </si>
  <si>
    <t>https://raw.githubusercontent.com/Sud-Austral/DATA_MAPA_PUBLIC_V2/main/AGUAS/Iconos/21_temploreligioso_templocristianoluterano/1.svg</t>
  </si>
  <si>
    <t>https://raw.githubusercontent.com/Sud-Austral/DATA_MAPA_PUBLIC_V2/main/AGUAS/Iconos/22_temploreligioso_templocristianoprotestante/1.svg</t>
  </si>
  <si>
    <t>https://raw.githubusercontent.com/Sud-Austral/DATA_MAPA_PUBLIC_V2/main/AGUAS/Iconos/23_temploreligioso_templometodistacristiano/1.svg</t>
  </si>
  <si>
    <t>https://raw.githubusercontent.com/Sud-Austral/DATA_MAPA_PUBLIC_V2/main/AGUAS/Iconos/24_temploreligioso_templocristianoevangelico/1.svg</t>
  </si>
  <si>
    <t>https://raw.githubusercontent.com/Sud-Austral/DATA_MAPA_PUBLIC_V2/main/AGUAS/Iconos/25_temploreligioso_templobudista/1.svg</t>
  </si>
  <si>
    <t>https://raw.githubusercontent.com/Sud-Austral/DATA_MAPA_PUBLIC_V2/main/AGUAS/Iconos/26_temploreligioso_templocristianoanglicano/1.svg</t>
  </si>
  <si>
    <t>https://raw.githubusercontent.com/Sud-Austral/DATA_MAPA_PUBLIC_V2/main/AGUAS/Iconos/27_temploreligioso_templojudio/1.svg</t>
  </si>
  <si>
    <t>https://raw.githubusercontent.com/Sud-Austral/DATA_MAPA_PUBLIC_V2/main/AGUAS/Iconos/28_temploreligioso_templocristianoortodoxo/1.svg</t>
  </si>
  <si>
    <t>https://raw.githubusercontent.com/Sud-Austral/DATA_MAPA_PUBLIC_V2/main/AGUAS/Iconos/29_temploreligioso_templomusulman/1.svg</t>
  </si>
  <si>
    <t>7_natural_vertiente(spring)</t>
  </si>
  <si>
    <t>30_puntodeinteres_faro</t>
  </si>
  <si>
    <t>31_puntodeinteres_torredecomunicaciones</t>
  </si>
  <si>
    <t>32_puntodeinteres_banco(mesadetrabajo)</t>
  </si>
  <si>
    <t>Natural: Vertiente</t>
  </si>
  <si>
    <t>Punto Interés: Grada (Banco)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</si>
  <si>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</si>
  <si>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</si>
  <si>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</si>
  <si>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</si>
  <si>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</si>
  <si>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</si>
  <si>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</si>
  <si>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</si>
  <si>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</si>
  <si>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</si>
  <si>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</si>
  <si>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Punto Interés: Basurero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</si>
  <si>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</si>
  <si>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</si>
  <si>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</si>
  <si>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</si>
  <si>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</si>
  <si>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</si>
  <si>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</si>
  <si>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</si>
  <si>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</si>
  <si>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</si>
  <si>
    <t>Natural: Vertiente - Detalle</t>
  </si>
  <si>
    <t>Punto Interés: Grada (Banco) - Detalle</t>
  </si>
  <si>
    <t>Punto Interés: Basurero - Detalle</t>
  </si>
  <si>
    <t>https://raw.githubusercontent.com/Sud-Austral/DATA_MAPA_PUBLIC_V2/main/AGUAS/Iconos/7_natural_vertiente(spring)/1.svg</t>
  </si>
  <si>
    <t>https://raw.githubusercontent.com/Sud-Austral/DATA_MAPA_PUBLIC_V2/main/AGUAS/Iconos/30_puntodeinteres_faro/1.svg</t>
  </si>
  <si>
    <t>https://raw.githubusercontent.com/Sud-Austral/DATA_MAPA_PUBLIC_V2/main/AGUAS/Iconos/31_puntodeinteres_torredecomunicaciones/1.svg</t>
  </si>
  <si>
    <t>https://raw.githubusercontent.com/Sud-Austral/DATA_MAPA_PUBLIC_V2/main/AGUAS/Iconos/32_puntodeinteres_banco(mesadetrabajo)/1.svg</t>
  </si>
  <si>
    <t>https://raw.githubusercontent.com/Sud-Austral/DATA_MAPA_PUBLIC_V2/main/AGUAS/Iconos/33_turismodestino_memorial/1.svg</t>
  </si>
  <si>
    <t>https://raw.githubusercontent.com/Sud-Austral/DATA_MAPA_PUBLIC_V2/main/AGUAS/Iconos/34_turismodestino_ruinas/1.svg</t>
  </si>
  <si>
    <t>https://raw.githubusercontent.com/Sud-Austral/DATA_MAPA_PUBLIC_V2/main/AGUAS/Iconos/35_turismodestino_mirador/1.svg</t>
  </si>
  <si>
    <t>https://raw.githubusercontent.com/Sud-Austral/DATA_MAPA_PUBLIC_V2/main/AGUAS/Iconos/36_alojamiento_camping/1.svg</t>
  </si>
  <si>
    <t>https://raw.githubusercontent.com/Sud-Austral/DATA_MAPA_PUBLIC_V2/main/AGUAS/Iconos/37_alojamiento_refugio/1.svg</t>
  </si>
  <si>
    <t>https://raw.githubusercontent.com/Sud-Austral/DATA_MAPA_PUBLIC_V2/main/AGUAS/Iconos/38_alojamiento_chozaalpina/1.svg</t>
  </si>
  <si>
    <t>https://raw.githubusercontent.com/Sud-Austral/DATA_MAPA_PUBLIC_V2/main/AGUAS/Iconos/39_turismodestino_atraccion/1.svg</t>
  </si>
  <si>
    <t>https://raw.githubusercontent.com/Sud-Austral/DATA_MAPA_PUBLIC_V2/main/AGUAS/Iconos/41_compras_agentedeviajes/1.svg</t>
  </si>
  <si>
    <t>https://raw.githubusercontent.com/Sud-Austral/DATA_MAPA_PUBLIC_V2/main/AGUAS/Iconos/42_turismodestino_sitiopicnic/1.svg</t>
  </si>
  <si>
    <t>https://raw.githubusercontent.com/Sud-Austral/DATA_MAPA_PUBLIC_V2/main/AGUAS/Iconos/43_ocio_patiorecreo/1.svg</t>
  </si>
  <si>
    <t>https://raw.githubusercontent.com/Sud-Austral/DATA_MAPA_PUBLIC_V2/main/AGUAS/Iconos/44_alojamiento_albergue/1.svg</t>
  </si>
  <si>
    <t>https://raw.githubusercontent.com/Sud-Austral/DATA_MAPA_PUBLIC_V2/main/AGUAS/Iconos/48_puntodeinteres_basurero(papelera)/1.svg</t>
  </si>
  <si>
    <t>https://raw.githubusercontent.com/Sud-Austral/DATA_MAPA_PUBLIC_V2/main/AGUAS/Iconos/49_turismodestino_museo/1.svg</t>
  </si>
  <si>
    <t>https://raw.githubusercontent.com/Sud-Austral/DATA_MAPA_PUBLIC_V2/main/AGUAS/Iconos/50_compras_supermercado/1.svg</t>
  </si>
  <si>
    <t>https://raw.githubusercontent.com/Sud-Austral/DATA_MAPA_PUBLIC_V2/main/AGUAS/Iconos/53_compras_conveniencia/1.svg</t>
  </si>
  <si>
    <t>https://raw.githubusercontent.com/Sud-Austral/DATA_MAPA_PUBLIC_V2/main/AGUAS/Iconos/54_publico_policia/1.svg</t>
  </si>
  <si>
    <t>https://raw.githubusercontent.com/Sud-Austral/DATA_MAPA_PUBLIC_V2/main/AGUAS/Iconos/55_alojamiento_casainvitados/1.svg</t>
  </si>
  <si>
    <t>https://raw.githubusercontent.com/Sud-Austral/DATA_MAPA_PUBLIC_V2/main/AGUAS/Iconos/56_alojamiento_hotel/1.svg</t>
  </si>
  <si>
    <t>https://raw.githubusercontent.com/Sud-Austral/DATA_MAPA_PUBLIC_V2/main/AGUAS/Iconos/62_turismodestino_monumento/1.svg</t>
  </si>
  <si>
    <t>https://raw.githubusercontent.com/Sud-Austral/DATA_MAPA_PUBLIC_V2/main/AGUAS/Iconos/73_salud_farmacia/1.svg</t>
  </si>
  <si>
    <t>https://raw.githubusercontent.com/Sud-Austral/DATA_MAPA_PUBLIC_V2/main/AGUAS/Iconos/74_compras_grandesalmacenes/1.svg</t>
  </si>
  <si>
    <t>https://raw.githubusercontent.com/Sud-Austral/DATA_MAPA_PUBLIC_V2/main/AGUAS/Iconos/75_educacion_jardininfantil/1.svg</t>
  </si>
  <si>
    <t>77_compras_tiendamuebles</t>
  </si>
  <si>
    <t>80_abastecimiento_sitiopublico(esunpub)</t>
  </si>
  <si>
    <t>81_salud_clinica</t>
  </si>
  <si>
    <t>82_compras_general</t>
  </si>
  <si>
    <t>83_publico_centrocomunitario</t>
  </si>
  <si>
    <t>84_compras_peluqueria</t>
  </si>
  <si>
    <t>85_turismodestino_obradearte</t>
  </si>
  <si>
    <t>86_publico_embajada</t>
  </si>
  <si>
    <t>87_compras_tiendaexterior</t>
  </si>
  <si>
    <t>91_publico_estacionbomberos</t>
  </si>
  <si>
    <t>96_alojamiento_motel</t>
  </si>
  <si>
    <t>109_compras_salonbelleza</t>
  </si>
  <si>
    <t>111_ociodeporte_terrenojuego</t>
  </si>
  <si>
    <t>112_educacion_colegio</t>
  </si>
  <si>
    <t>115_puntointeres_torre</t>
  </si>
  <si>
    <t>https://raw.githubusercontent.com/Sud-Austral/DATA_MAPA_PUBLIC_V2/main/AGUAS/Iconos/77_compras_tiendamuebles/1.svg</t>
  </si>
  <si>
    <t>https://raw.githubusercontent.com/Sud-Austral/DATA_MAPA_PUBLIC_V2/main/AGUAS/Iconos/80_abastecimiento_sitiopublico(esunpub)/1.svg</t>
  </si>
  <si>
    <t>https://raw.githubusercontent.com/Sud-Austral/DATA_MAPA_PUBLIC_V2/main/AGUAS/Iconos/81_salud_clinica/1.svg</t>
  </si>
  <si>
    <t>https://raw.githubusercontent.com/Sud-Austral/DATA_MAPA_PUBLIC_V2/main/AGUAS/Iconos/82_compras_general/1.svg</t>
  </si>
  <si>
    <t>https://raw.githubusercontent.com/Sud-Austral/DATA_MAPA_PUBLIC_V2/main/AGUAS/Iconos/83_publico_centrocomunitario/1.svg</t>
  </si>
  <si>
    <t>https://raw.githubusercontent.com/Sud-Austral/DATA_MAPA_PUBLIC_V2/main/AGUAS/Iconos/84_compras_peluqueria/1.svg</t>
  </si>
  <si>
    <t>https://raw.githubusercontent.com/Sud-Austral/DATA_MAPA_PUBLIC_V2/main/AGUAS/Iconos/85_turismodestino_obradearte/1.svg</t>
  </si>
  <si>
    <t>https://raw.githubusercontent.com/Sud-Austral/DATA_MAPA_PUBLIC_V2/main/AGUAS/Iconos/86_publico_embajada/1.svg</t>
  </si>
  <si>
    <t>https://raw.githubusercontent.com/Sud-Austral/DATA_MAPA_PUBLIC_V2/main/AGUAS/Iconos/87_compras_tiendaexterior/1.svg</t>
  </si>
  <si>
    <t>https://raw.githubusercontent.com/Sud-Austral/DATA_MAPA_PUBLIC_V2/main/AGUAS/Iconos/91_publico_estacionbomberos/1.svg</t>
  </si>
  <si>
    <t>https://raw.githubusercontent.com/Sud-Austral/DATA_MAPA_PUBLIC_V2/main/AGUAS/Iconos/96_alojamiento_motel/1.svg</t>
  </si>
  <si>
    <t>https://raw.githubusercontent.com/Sud-Austral/DATA_MAPA_PUBLIC_V2/main/AGUAS/Iconos/109_compras_salonbelleza/1.svg</t>
  </si>
  <si>
    <t>https://raw.githubusercontent.com/Sud-Austral/DATA_MAPA_PUBLIC_V2/main/AGUAS/Iconos/111_ociodeporte_terrenojuego/1.svg</t>
  </si>
  <si>
    <t>https://raw.githubusercontent.com/Sud-Austral/DATA_MAPA_PUBLIC_V2/main/AGUAS/Iconos/112_educacion_colegio/1.svg</t>
  </si>
  <si>
    <t>https://raw.githubusercontent.com/Sud-Austral/DATA_MAPA_PUBLIC_V2/main/AGUAS/Iconos/115_puntointeres_torre/1.svg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</si>
</sst>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4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6" fillId="6" borderId="4" xfId="3" applyFont="1" applyFill="1" applyBorder="1" applyAlignment="1">
      <alignment horizontal="center" vertical="center"/>
    </xf>
    <xf numFmtId="0" fontId="11" fillId="6" borderId="0" xfId="0" applyFont="1" applyFill="1" applyAlignment="1">
      <alignment horizontal="left" vertical="top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5.954665393518" createdVersion="8" refreshedVersion="8" minRefreshableVersion="3" recordCount="398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699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Vertiente"/>
        <s v="Natural: Vertiente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Grada (Banco)"/>
        <s v="Punto Interés: Grada (Banco)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Basurero"/>
        <s v="Punto Interés: Basur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ñal Tráfico"/>
        <s v="Tráfico: Señal Tráfic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Público: Reciclaje Metales - Detalle" u="1"/>
        <s v="Natural: Suburbi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Punto Interés: Papelero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Punto Interés: Mesa de Trabajo - Detalle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Natural: Primavera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Natural: Suburbio - Detalle" u="1"/>
        <s v="Natural: Primavera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Punto Interés: Papelero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Índice Calidad Agua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Perfil Hidrogeológico: Caracterización" u="1"/>
        <s v="Turismo: Refugio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401-0"/>
        <s v="401-1"/>
        <s v="402-0"/>
        <s v="402-1"/>
        <s v="403-0"/>
        <s v="403-1"/>
        <s v="404-0"/>
        <s v="404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Vertiente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Grada (Banco)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Basur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ñal Tráfic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  <r>
    <s v="401"/>
    <s v="curso_agua_estero"/>
    <n v="1"/>
    <x v="0"/>
    <n v="1"/>
    <s v="Curso Agua: Estero"/>
    <n v="7"/>
    <x v="389"/>
    <x v="391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390"/>
    <x v="392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391"/>
    <x v="393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392"/>
    <x v="394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393"/>
    <x v="395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394"/>
    <x v="396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395"/>
    <x v="397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396"/>
    <x v="398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551"/>
        <item m="1" x="638"/>
        <item m="1" x="439"/>
        <item m="1" x="577"/>
        <item m="1" x="696"/>
        <item m="1" x="570"/>
        <item m="1" x="459"/>
        <item m="1" x="516"/>
        <item m="1" x="455"/>
        <item m="1" x="510"/>
        <item m="1" x="489"/>
        <item m="1" x="636"/>
        <item m="1" x="642"/>
        <item m="1" x="490"/>
        <item m="1" x="482"/>
        <item m="1" x="493"/>
        <item m="1" x="552"/>
        <item m="1" x="431"/>
        <item m="1" x="432"/>
        <item m="1" x="433"/>
        <item m="1" x="438"/>
        <item m="1" x="667"/>
        <item m="1" x="499"/>
        <item m="1" x="472"/>
        <item m="1" x="514"/>
        <item m="1" x="502"/>
        <item m="1" x="666"/>
        <item m="1" x="682"/>
        <item m="1" x="587"/>
        <item m="1" x="506"/>
        <item m="1" x="589"/>
        <item m="1" x="536"/>
        <item m="1" x="588"/>
        <item m="1" x="507"/>
        <item m="1" x="603"/>
        <item m="1" x="474"/>
        <item m="1" x="633"/>
        <item m="1" x="584"/>
        <item m="1" x="423"/>
        <item m="1" x="641"/>
        <item m="1" x="627"/>
        <item m="1" x="496"/>
        <item m="1" x="583"/>
        <item m="1" x="644"/>
        <item m="1" x="467"/>
        <item m="1" x="614"/>
        <item m="1" x="683"/>
        <item m="1" x="576"/>
        <item m="1" x="457"/>
        <item m="1" x="585"/>
        <item m="1" x="629"/>
        <item m="1" x="402"/>
        <item m="1" x="550"/>
        <item m="1" x="693"/>
        <item m="1" x="684"/>
        <item m="1" x="466"/>
        <item m="1" x="687"/>
        <item m="1" x="691"/>
        <item m="1" x="494"/>
        <item m="1" x="632"/>
        <item m="1" x="498"/>
        <item m="1" x="410"/>
        <item m="1" x="560"/>
        <item m="1" x="604"/>
        <item m="1" x="541"/>
        <item m="1" x="485"/>
        <item m="1" x="531"/>
        <item m="1" x="694"/>
        <item m="1" x="475"/>
        <item x="1"/>
        <item m="1" x="601"/>
        <item m="1" x="504"/>
        <item m="1" x="651"/>
        <item m="1" x="540"/>
        <item m="1" x="567"/>
        <item m="1" x="619"/>
        <item m="1" x="473"/>
        <item m="1" x="568"/>
        <item m="1" x="652"/>
        <item m="1" x="624"/>
        <item m="1" x="673"/>
        <item m="1" x="553"/>
        <item m="1" x="626"/>
        <item m="1" x="549"/>
        <item m="1" x="419"/>
        <item m="1" x="653"/>
        <item m="1" x="590"/>
        <item m="1" x="509"/>
        <item m="1" x="565"/>
        <item m="1" x="445"/>
        <item m="1" x="637"/>
        <item m="1" x="443"/>
        <item m="1" x="425"/>
        <item m="1" x="662"/>
        <item m="1" x="532"/>
        <item m="1" x="476"/>
        <item m="1" x="421"/>
        <item m="1" x="497"/>
        <item m="1" x="428"/>
        <item m="1" x="672"/>
        <item m="1" x="554"/>
        <item m="1" x="616"/>
        <item m="1" x="503"/>
        <item m="1" x="444"/>
        <item m="1" x="539"/>
        <item m="1" x="505"/>
        <item m="1" x="697"/>
        <item m="1" x="545"/>
        <item m="1" x="556"/>
        <item m="1" x="441"/>
        <item m="1" x="543"/>
        <item m="1" x="463"/>
        <item m="1" x="486"/>
        <item m="1" x="602"/>
        <item m="1" x="533"/>
        <item m="1" x="484"/>
        <item m="1" x="600"/>
        <item m="1" x="578"/>
        <item m="1" x="501"/>
        <item m="1" x="628"/>
        <item x="5"/>
        <item x="6"/>
        <item x="15"/>
        <item x="16"/>
        <item x="9"/>
        <item x="10"/>
        <item m="1" x="569"/>
        <item m="1" x="613"/>
        <item x="0"/>
        <item x="2"/>
        <item m="1" x="520"/>
        <item m="1" x="418"/>
        <item m="1" x="655"/>
        <item m="1" x="447"/>
        <item m="1" x="512"/>
        <item m="1" x="562"/>
        <item m="1" x="659"/>
        <item m="1" x="451"/>
        <item m="1" x="403"/>
        <item m="1" x="518"/>
        <item m="1" x="416"/>
        <item m="1" x="491"/>
        <item m="1" x="615"/>
        <item m="1" x="529"/>
        <item m="1" x="488"/>
        <item m="1" x="414"/>
        <item m="1" x="690"/>
        <item m="1" x="617"/>
        <item m="1" x="464"/>
        <item m="1" x="453"/>
        <item m="1" x="557"/>
        <item m="1" x="566"/>
        <item m="1" x="465"/>
        <item m="1" x="522"/>
        <item m="1" x="404"/>
        <item m="1" x="398"/>
        <item m="1" x="612"/>
        <item m="1" x="548"/>
        <item m="1" x="405"/>
        <item m="1" x="528"/>
        <item m="1" x="487"/>
        <item m="1" x="407"/>
        <item m="1" x="609"/>
        <item m="1" x="517"/>
        <item m="1" x="415"/>
        <item m="1" x="657"/>
        <item m="1" x="449"/>
        <item m="1" x="654"/>
        <item m="1" x="446"/>
        <item m="1" x="519"/>
        <item m="1" x="417"/>
        <item m="1" x="618"/>
        <item m="1" x="468"/>
        <item m="1" x="656"/>
        <item m="1" x="448"/>
        <item m="1" x="658"/>
        <item m="1" x="450"/>
        <item m="1" x="413"/>
        <item m="1" x="689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92"/>
        <item m="1" x="458"/>
        <item m="1" x="513"/>
        <item m="1" x="401"/>
        <item m="1" x="546"/>
        <item m="1" x="668"/>
        <item m="1" x="479"/>
        <item m="1" x="676"/>
        <item m="1" x="477"/>
        <item m="1" x="674"/>
        <item m="1" x="547"/>
        <item m="1" x="669"/>
        <item m="1" x="429"/>
        <item m="1" x="537"/>
        <item m="1" x="478"/>
        <item m="1" x="675"/>
        <item m="1" x="480"/>
        <item m="1" x="677"/>
        <item m="1" x="599"/>
        <item m="1" x="495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30"/>
        <item m="1" x="523"/>
        <item m="1" x="572"/>
        <item m="1" x="435"/>
        <item m="1" x="679"/>
        <item m="1" x="645"/>
        <item m="1" x="573"/>
        <item m="1" x="436"/>
        <item m="1" x="461"/>
        <item m="1" x="526"/>
        <item m="1" x="574"/>
        <item m="1" x="437"/>
        <item m="1" x="471"/>
        <item m="1" x="452"/>
        <item m="1" x="625"/>
        <item m="1" x="409"/>
        <item m="1" x="571"/>
        <item m="1" x="434"/>
        <item m="1" x="664"/>
        <item m="1" x="563"/>
        <item m="1" x="681"/>
        <item m="1" x="647"/>
        <item m="1" x="680"/>
        <item m="1" x="646"/>
        <item m="1" x="610"/>
        <item m="1" x="430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44"/>
        <item m="1" x="593"/>
        <item x="87"/>
        <item x="88"/>
        <item x="75"/>
        <item x="76"/>
        <item x="99"/>
        <item x="100"/>
        <item m="1" x="661"/>
        <item m="1" x="406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5"/>
        <item m="1" x="420"/>
        <item m="1" x="685"/>
        <item m="1" x="511"/>
        <item x="271"/>
        <item x="272"/>
        <item x="157"/>
        <item x="158"/>
        <item x="247"/>
        <item x="248"/>
        <item m="1" x="592"/>
        <item m="1" x="581"/>
        <item m="1" x="500"/>
        <item m="1" x="596"/>
        <item x="199"/>
        <item x="200"/>
        <item x="185"/>
        <item x="186"/>
        <item x="197"/>
        <item x="198"/>
        <item m="1" x="454"/>
        <item m="1" x="595"/>
        <item x="281"/>
        <item x="282"/>
        <item m="1" x="515"/>
        <item m="1" x="594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26"/>
        <item m="1" x="524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55"/>
        <item m="1" x="534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42"/>
        <item m="1" x="621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23"/>
        <item m="1" x="397"/>
        <item x="249"/>
        <item x="250"/>
        <item m="1" x="462"/>
        <item m="1" x="582"/>
        <item m="1" x="586"/>
        <item m="1" x="686"/>
        <item x="61"/>
        <item x="62"/>
        <item x="307"/>
        <item x="308"/>
        <item x="321"/>
        <item x="322"/>
        <item m="1" x="521"/>
        <item m="1" x="442"/>
        <item x="141"/>
        <item x="142"/>
        <item x="237"/>
        <item x="238"/>
        <item m="1" x="620"/>
        <item m="1" x="639"/>
        <item m="1" x="688"/>
        <item m="1" x="640"/>
        <item m="1" x="460"/>
        <item m="1" x="580"/>
        <item m="1" x="411"/>
        <item m="1" x="561"/>
        <item x="93"/>
        <item x="94"/>
        <item m="1" x="422"/>
        <item m="1" x="648"/>
        <item m="1" x="611"/>
        <item m="1" x="622"/>
        <item x="101"/>
        <item x="102"/>
        <item x="81"/>
        <item x="82"/>
        <item m="1" x="469"/>
        <item m="1" x="535"/>
        <item m="1" x="695"/>
        <item m="1" x="660"/>
        <item m="1" x="400"/>
        <item m="1" x="608"/>
        <item m="1" x="481"/>
        <item m="1" x="649"/>
        <item m="1" x="538"/>
        <item m="1" x="631"/>
        <item m="1" x="605"/>
        <item m="1" x="564"/>
        <item m="1" x="558"/>
        <item m="1" x="634"/>
        <item m="1" x="559"/>
        <item m="1" x="635"/>
        <item m="1" x="530"/>
        <item m="1" x="670"/>
        <item m="1" x="698"/>
        <item m="1" x="663"/>
        <item m="1" x="508"/>
        <item m="1" x="591"/>
        <item m="1" x="412"/>
        <item m="1" x="525"/>
        <item m="1" x="597"/>
        <item m="1" x="650"/>
        <item m="1" x="456"/>
        <item m="1" x="427"/>
        <item m="1" x="643"/>
        <item m="1" x="399"/>
        <item m="1" x="607"/>
        <item m="1" x="408"/>
        <item m="1" x="678"/>
        <item m="1" x="424"/>
        <item m="1" x="665"/>
        <item m="1" x="598"/>
        <item m="1" x="470"/>
        <item m="1" x="579"/>
        <item m="1" x="692"/>
        <item m="1" x="606"/>
        <item m="1" x="440"/>
        <item m="1" x="671"/>
        <item m="1" x="527"/>
        <item m="1" x="483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13"/>
        <item x="14"/>
        <item x="63"/>
        <item x="64"/>
        <item x="95"/>
        <item x="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8"/>
        <item m="1" x="593"/>
        <item m="1" x="572"/>
        <item m="1" x="595"/>
        <item m="1" x="575"/>
        <item m="1" x="597"/>
        <item m="1" x="579"/>
        <item m="1" x="599"/>
        <item m="1" x="582"/>
        <item m="1" x="601"/>
        <item m="1" x="585"/>
        <item m="1" x="603"/>
        <item x="0"/>
        <item x="2"/>
        <item x="3"/>
        <item x="4"/>
        <item x="5"/>
        <item x="6"/>
        <item m="1" x="818"/>
        <item x="7"/>
        <item x="8"/>
        <item m="1" x="410"/>
        <item x="9"/>
        <item x="10"/>
        <item m="1" x="419"/>
        <item x="11"/>
        <item x="12"/>
        <item m="1" x="421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504"/>
        <item m="1" x="760"/>
        <item m="1" x="780"/>
        <item m="1" x="5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36"/>
        <item m="1" x="464"/>
        <item m="1" x="633"/>
        <item m="1" x="439"/>
        <item m="1" x="467"/>
        <item m="1" x="643"/>
        <item m="1" x="442"/>
        <item m="1" x="470"/>
        <item m="1" x="445"/>
        <item m="1" x="473"/>
        <item m="1" x="448"/>
        <item m="1" x="476"/>
        <item m="1" x="451"/>
        <item m="1" x="479"/>
        <item m="1" x="454"/>
        <item m="1" x="482"/>
        <item m="1" x="457"/>
        <item m="1" x="485"/>
        <item m="1" x="460"/>
        <item m="1" x="488"/>
        <item m="1" x="730"/>
        <item m="1" x="539"/>
        <item m="1" x="562"/>
        <item m="1" x="736"/>
        <item m="1" x="542"/>
        <item m="1" x="565"/>
        <item m="1" x="742"/>
        <item m="1" x="545"/>
        <item m="1" x="56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402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501"/>
        <item m="1" x="747"/>
        <item m="1" x="758"/>
        <item m="1" x="507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22"/>
        <item m="1" x="432"/>
        <item m="1" x="616"/>
        <item m="1" x="423"/>
        <item m="1" x="434"/>
        <item m="1" x="627"/>
        <item m="1" x="424"/>
        <item m="1" x="437"/>
        <item m="1" x="425"/>
        <item m="1" x="440"/>
        <item m="1" x="426"/>
        <item m="1" x="443"/>
        <item m="1" x="427"/>
        <item m="1" x="446"/>
        <item m="1" x="428"/>
        <item m="1" x="449"/>
        <item m="1" x="429"/>
        <item m="1" x="452"/>
        <item m="1" x="430"/>
        <item m="1" x="455"/>
        <item m="1" x="431"/>
        <item m="1" x="458"/>
        <item m="1" x="728"/>
        <item m="1" x="526"/>
        <item m="1" x="537"/>
        <item m="1" x="732"/>
        <item m="1" x="527"/>
        <item m="1" x="540"/>
        <item m="1" x="739"/>
        <item m="1" x="528"/>
        <item m="1" x="543"/>
        <item m="1" x="744"/>
        <item m="1" x="529"/>
        <item m="1" x="546"/>
        <item m="1" x="746"/>
        <item m="1" x="530"/>
        <item m="1" x="548"/>
        <item m="1" x="752"/>
        <item m="1" x="532"/>
        <item m="1" x="551"/>
        <item m="1" x="533"/>
        <item m="1" x="553"/>
        <item m="1" x="534"/>
        <item m="1" x="555"/>
        <item m="1" x="535"/>
        <item m="1" x="557"/>
        <item m="1" x="536"/>
        <item m="1" x="559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9"/>
        <item m="1" x="781"/>
        <item m="1" x="800"/>
        <item m="1" x="517"/>
        <item m="1" x="783"/>
        <item m="1" x="801"/>
        <item m="1" x="522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62"/>
        <item m="1" x="490"/>
        <item m="1" x="629"/>
        <item m="1" x="465"/>
        <item m="1" x="491"/>
        <item m="1" x="641"/>
        <item m="1" x="468"/>
        <item m="1" x="492"/>
        <item m="1" x="471"/>
        <item m="1" x="493"/>
        <item m="1" x="474"/>
        <item m="1" x="494"/>
        <item m="1" x="477"/>
        <item m="1" x="495"/>
        <item m="1" x="480"/>
        <item m="1" x="496"/>
        <item m="1" x="483"/>
        <item m="1" x="497"/>
        <item m="1" x="486"/>
        <item m="1" x="498"/>
        <item m="1" x="489"/>
        <item m="1" x="499"/>
        <item m="1" x="821"/>
        <item m="1" x="563"/>
        <item m="1" x="591"/>
        <item m="1" x="566"/>
        <item m="1" x="592"/>
        <item m="1" x="570"/>
        <item m="1" x="594"/>
        <item m="1" x="573"/>
        <item m="1" x="596"/>
        <item m="1" x="577"/>
        <item m="1" x="598"/>
        <item m="1" x="580"/>
        <item m="1" x="600"/>
        <item m="1" x="583"/>
        <item m="1" x="602"/>
        <item m="1" x="586"/>
        <item m="1" x="604"/>
        <item m="1" x="588"/>
        <item m="1" x="605"/>
        <item m="1" x="590"/>
        <item m="1" x="606"/>
        <item m="1" x="822"/>
        <item m="1" x="817"/>
        <item m="1" x="683"/>
        <item m="1" x="712"/>
        <item m="1" x="409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503"/>
        <item m="1" x="759"/>
        <item m="1" x="779"/>
        <item m="1" x="511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33"/>
        <item m="1" x="461"/>
        <item m="1" x="621"/>
        <item m="1" x="435"/>
        <item m="1" x="463"/>
        <item m="1" x="438"/>
        <item m="1" x="466"/>
        <item m="1" x="441"/>
        <item m="1" x="469"/>
        <item m="1" x="444"/>
        <item m="1" x="472"/>
        <item m="1" x="447"/>
        <item m="1" x="475"/>
        <item m="1" x="450"/>
        <item m="1" x="478"/>
        <item m="1" x="453"/>
        <item m="1" x="481"/>
        <item m="1" x="456"/>
        <item m="1" x="484"/>
        <item m="1" x="459"/>
        <item m="1" x="487"/>
        <item m="1" x="538"/>
        <item m="1" x="561"/>
        <item m="1" x="541"/>
        <item m="1" x="564"/>
        <item m="1" x="544"/>
        <item m="1" x="567"/>
        <item m="1" x="547"/>
        <item m="1" x="571"/>
        <item m="1" x="549"/>
        <item m="1" x="574"/>
        <item m="1" x="552"/>
        <item m="1" x="578"/>
        <item m="1" x="554"/>
        <item m="1" x="581"/>
        <item m="1" x="556"/>
        <item m="1" x="584"/>
        <item m="1" x="558"/>
        <item m="1" x="587"/>
        <item m="1" x="560"/>
        <item m="1" x="589"/>
        <item m="1" x="812"/>
        <item m="1" x="657"/>
        <item m="1" x="682"/>
        <item m="1" x="400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500"/>
        <item x="61"/>
        <item x="62"/>
        <item m="1" x="505"/>
        <item x="63"/>
        <item x="64"/>
        <item m="1" x="514"/>
        <item x="65"/>
        <item x="66"/>
        <item m="1" x="520"/>
        <item x="67"/>
        <item x="68"/>
        <item m="1" x="525"/>
        <item x="69"/>
        <item x="70"/>
        <item m="1" x="550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403"/>
        <item x="121"/>
        <item x="122"/>
        <item m="1" x="414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8"/>
        <item x="141"/>
        <item x="142"/>
        <item m="1" x="516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8"/>
        <item x="203"/>
        <item x="204"/>
        <item m="1" x="418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502"/>
        <item x="221"/>
        <item x="222"/>
        <item m="1" x="510"/>
        <item x="223"/>
        <item x="224"/>
        <item m="1" x="518"/>
        <item x="225"/>
        <item x="226"/>
        <item m="1" x="523"/>
        <item x="227"/>
        <item x="228"/>
        <item m="1" x="531"/>
        <item x="229"/>
        <item x="230"/>
        <item m="1" x="576"/>
        <item x="231"/>
        <item x="232"/>
        <item m="1" x="607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9"/>
        <item x="283"/>
        <item x="284"/>
        <item m="1" x="41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12"/>
        <item x="301"/>
        <item x="302"/>
        <item m="1" x="519"/>
        <item x="303"/>
        <item x="304"/>
        <item m="1" x="52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404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405"/>
        <item m="1" x="735"/>
        <item m="1" x="741"/>
        <item m="1" x="406"/>
        <item m="1" x="401"/>
        <item m="1" x="413"/>
        <item m="1" x="506"/>
        <item m="1" x="515"/>
        <item m="1" x="521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407"/>
        <item x="349"/>
        <item x="350"/>
        <item m="1" x="417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m="1" x="624"/>
        <item m="1" x="625"/>
        <item m="1" x="411"/>
        <item m="1" x="630"/>
        <item m="1" x="415"/>
        <item m="1" x="416"/>
        <item m="1" x="634"/>
        <item m="1" x="635"/>
        <item m="1" x="636"/>
        <item m="1" x="637"/>
        <item m="1" x="638"/>
        <item m="1" x="42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8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693"/>
      <x v="7"/>
    </i>
    <i>
      <x v="29"/>
      <x v="694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695"/>
      <x v="7"/>
    </i>
    <i>
      <x v="409"/>
      <x v="696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697"/>
      <x v="7"/>
    </i>
    <i>
      <x v="452"/>
      <x v="698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37"/>
      <x v="7"/>
    </i>
    <i>
      <x v="752"/>
      <x v="638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  <i>
      <x v="802"/>
      <x v="685"/>
      <x v="7"/>
    </i>
    <i>
      <x v="803"/>
      <x v="686"/>
      <x v="10"/>
    </i>
    <i>
      <x v="804"/>
      <x v="687"/>
      <x v="7"/>
    </i>
    <i>
      <x v="805"/>
      <x v="688"/>
      <x v="10"/>
    </i>
    <i>
      <x v="806"/>
      <x v="689"/>
      <x v="7"/>
    </i>
    <i>
      <x v="807"/>
      <x v="690"/>
      <x v="10"/>
    </i>
    <i>
      <x v="808"/>
      <x v="691"/>
      <x v="7"/>
    </i>
    <i>
      <x v="809"/>
      <x v="692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89" totalsRowShown="0" headerRowDxfId="41">
  <autoFilter ref="A9:J3989" xr:uid="{B860159C-4E5B-4F1C-AD34-ACA1A658D8AB}"/>
  <tableColumns count="10">
    <tableColumn id="1" xr3:uid="{75A8A884-1D65-4E5E-B8C8-77E85AB66F2B}" name="idcapa" dataDxfId="40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9"/>
    <tableColumn id="6" xr3:uid="{A9A0E11B-B8EA-4D4C-9546-EA4565E015BB}" name="descripcion_pop-up" dataDxfId="38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07" totalsRowShown="0">
  <autoFilter ref="A9:I407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94" tableType="queryTable" totalsRowShown="0">
  <autoFilter ref="A1:Q1394" xr:uid="{7AC383FC-01BE-4EF3-804E-B1D165C63818}"/>
  <sortState xmlns:xlrd2="http://schemas.microsoft.com/office/spreadsheetml/2017/richdata2" ref="A2:Q1394">
    <sortCondition ref="H1:H1394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81" tableType="queryTable" totalsRowShown="0">
  <autoFilter ref="A1:J398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9" tableType="queryTable" totalsRowShown="0">
  <autoFilter ref="A1:I399" xr:uid="{86493A20-3CB7-4245-AC88-A38A8BE062D1}"/>
  <tableColumns count="9">
    <tableColumn id="1" xr3:uid="{48713DC3-192C-4883-810C-05F72AD98830}" uniqueName="1" name="Clase" queryTableFieldId="1" dataDxfId="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8"/>
    <tableColumn id="3" xr3:uid="{E68331ED-D6D2-4864-8879-A62B10583CDA}" uniqueName="3" name="Variable" queryTableFieldId="3" dataDxfId="7"/>
    <tableColumn id="4" xr3:uid="{B418A81A-9C02-481F-9D4A-40DC6737F3BE}" uniqueName="4" name="Color" queryTableFieldId="4" dataDxfId="6"/>
    <tableColumn id="5" xr3:uid="{042A550C-2F82-4479-9F9F-25053CB84666}" uniqueName="5" name="titulo_leyenda" queryTableFieldId="5" dataDxfId="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568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89"/>
  <sheetViews>
    <sheetView showGridLines="0" workbookViewId="0">
      <pane ySplit="9" topLeftCell="A943" activePane="bottomLeft" state="frozen"/>
      <selection pane="bottomLeft" activeCell="H951" sqref="H951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895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896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897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898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899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900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Vertiente</v>
      </c>
      <c r="G130" s="24">
        <v>7</v>
      </c>
      <c r="H130" s="23" t="s">
        <v>1617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Vertiente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901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902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903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904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905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906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907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908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909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910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911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912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913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914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915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916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917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918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919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920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921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922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923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924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Grada (Banco)</v>
      </c>
      <c r="G630" s="24">
        <v>7</v>
      </c>
      <c r="H630" s="23" t="s">
        <v>1618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Grada (Banco)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925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926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927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928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929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930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931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932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933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934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935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936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937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938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939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Basurero</v>
      </c>
      <c r="G950" s="24">
        <v>7</v>
      </c>
      <c r="H950" s="23" t="s">
        <v>1630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Basurero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940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941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942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775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776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777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778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779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780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781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782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783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784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785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786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787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788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789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790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791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792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793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794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795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796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797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798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799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800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801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802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803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804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1" t="s">
        <v>322</v>
      </c>
      <c r="B1630" s="42" t="str">
        <f>+VLOOKUP(BD_Capas[[#This Row],[idcapa]],Capas[],2,0)</f>
        <v>compras_general</v>
      </c>
      <c r="C1630" s="43">
        <v>1</v>
      </c>
      <c r="D1630" s="42" t="s">
        <v>232</v>
      </c>
      <c r="E1630" s="44">
        <v>1</v>
      </c>
      <c r="F1630" s="22" t="str">
        <f>+BD_Capas[[#This Row],[descripcion_capa]]</f>
        <v>Compras: General</v>
      </c>
      <c r="G1630" s="45">
        <v>7</v>
      </c>
      <c r="H1630" s="42" t="s">
        <v>1268</v>
      </c>
      <c r="I1630" s="46" t="str">
        <f>BD_Capas[[#This Row],[idcapa]]&amp;"-"&amp;BD_Capas[[#This Row],[posición_capa]]</f>
        <v>231-0</v>
      </c>
      <c r="J1630" s="47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1" t="s">
        <v>323</v>
      </c>
      <c r="B1650" s="42" t="str">
        <f>+VLOOKUP(BD_Capas[[#This Row],[idcapa]],Capas[],2,0)</f>
        <v>publico_centro_comunitario</v>
      </c>
      <c r="C1650" s="43">
        <v>1</v>
      </c>
      <c r="D1650" s="42" t="s">
        <v>232</v>
      </c>
      <c r="E1650" s="44">
        <v>1</v>
      </c>
      <c r="F1650" s="22" t="str">
        <f>+BD_Capas[[#This Row],[descripcion_capa]]</f>
        <v>Público: Centro Comunitario</v>
      </c>
      <c r="G1650" s="45">
        <v>7</v>
      </c>
      <c r="H1650" s="42" t="s">
        <v>1269</v>
      </c>
      <c r="I1650" s="46" t="str">
        <f>BD_Capas[[#This Row],[idcapa]]&amp;"-"&amp;BD_Capas[[#This Row],[posición_capa]]</f>
        <v>232-0</v>
      </c>
      <c r="J1650" s="47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1" t="s">
        <v>324</v>
      </c>
      <c r="B1670" s="42" t="str">
        <f>+VLOOKUP(BD_Capas[[#This Row],[idcapa]],Capas[],2,0)</f>
        <v>compras_peluqueria</v>
      </c>
      <c r="C1670" s="43">
        <v>1</v>
      </c>
      <c r="D1670" s="42" t="s">
        <v>232</v>
      </c>
      <c r="E1670" s="21">
        <v>1</v>
      </c>
      <c r="F1670" s="22" t="str">
        <f>+BD_Capas[[#This Row],[descripcion_capa]]</f>
        <v>Compras: Peluquería</v>
      </c>
      <c r="G1670" s="45">
        <v>7</v>
      </c>
      <c r="H1670" s="42" t="s">
        <v>1270</v>
      </c>
      <c r="I1670" s="46" t="str">
        <f>BD_Capas[[#This Row],[idcapa]]&amp;"-"&amp;BD_Capas[[#This Row],[posición_capa]]</f>
        <v>233-0</v>
      </c>
      <c r="J1670" s="47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1" t="s">
        <v>325</v>
      </c>
      <c r="B1690" s="42" t="str">
        <f>+VLOOKUP(BD_Capas[[#This Row],[idcapa]],Capas[],2,0)</f>
        <v>turismo_-_destinos_obra_de_arte</v>
      </c>
      <c r="C1690" s="43">
        <v>1</v>
      </c>
      <c r="D1690" s="42" t="s">
        <v>232</v>
      </c>
      <c r="E1690" s="21">
        <v>1</v>
      </c>
      <c r="F1690" s="22" t="str">
        <f>+BD_Capas[[#This Row],[descripcion_capa]]</f>
        <v>Turismo: Obra de Arte</v>
      </c>
      <c r="G1690" s="45">
        <v>7</v>
      </c>
      <c r="H1690" s="42" t="s">
        <v>1271</v>
      </c>
      <c r="I1690" s="46" t="str">
        <f>BD_Capas[[#This Row],[idcapa]]&amp;"-"&amp;BD_Capas[[#This Row],[posición_capa]]</f>
        <v>234-0</v>
      </c>
      <c r="J1690" s="47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1" t="s">
        <v>326</v>
      </c>
      <c r="B1710" s="42" t="str">
        <f>+VLOOKUP(BD_Capas[[#This Row],[idcapa]],Capas[],2,0)</f>
        <v>publico_embajada</v>
      </c>
      <c r="C1710" s="43">
        <v>1</v>
      </c>
      <c r="D1710" s="42" t="s">
        <v>232</v>
      </c>
      <c r="E1710" s="21">
        <v>1</v>
      </c>
      <c r="F1710" s="22" t="str">
        <f>+BD_Capas[[#This Row],[descripcion_capa]]</f>
        <v>Público: Embajada</v>
      </c>
      <c r="G1710" s="45">
        <v>7</v>
      </c>
      <c r="H1710" s="42" t="s">
        <v>1272</v>
      </c>
      <c r="I1710" s="46" t="str">
        <f>BD_Capas[[#This Row],[idcapa]]&amp;"-"&amp;BD_Capas[[#This Row],[posición_capa]]</f>
        <v>235-0</v>
      </c>
      <c r="J1710" s="47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1" t="s">
        <v>327</v>
      </c>
      <c r="B1730" s="42" t="str">
        <f>+VLOOKUP(BD_Capas[[#This Row],[idcapa]],Capas[],2,0)</f>
        <v>compras_tienda_exterior</v>
      </c>
      <c r="C1730" s="43">
        <v>1</v>
      </c>
      <c r="D1730" s="42" t="s">
        <v>232</v>
      </c>
      <c r="E1730" s="21">
        <v>1</v>
      </c>
      <c r="F1730" s="22" t="str">
        <f>+BD_Capas[[#This Row],[descripcion_capa]]</f>
        <v>Compras: Tienda Exterior</v>
      </c>
      <c r="G1730" s="45">
        <v>7</v>
      </c>
      <c r="H1730" s="42" t="s">
        <v>1273</v>
      </c>
      <c r="I1730" s="46" t="str">
        <f>BD_Capas[[#This Row],[idcapa]]&amp;"-"&amp;BD_Capas[[#This Row],[posición_capa]]</f>
        <v>236-0</v>
      </c>
      <c r="J1730" s="47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1" t="s">
        <v>328</v>
      </c>
      <c r="B1750" s="42" t="str">
        <f>+VLOOKUP(BD_Capas[[#This Row],[idcapa]],Capas[],2,0)</f>
        <v>compras_optica</v>
      </c>
      <c r="C1750" s="43">
        <v>1</v>
      </c>
      <c r="D1750" s="42" t="s">
        <v>232</v>
      </c>
      <c r="E1750" s="21">
        <v>1</v>
      </c>
      <c r="F1750" s="22" t="str">
        <f>+BD_Capas[[#This Row],[descripcion_capa]]</f>
        <v>Compras: Óptica</v>
      </c>
      <c r="G1750" s="45">
        <v>7</v>
      </c>
      <c r="H1750" s="42" t="s">
        <v>1274</v>
      </c>
      <c r="I1750" s="46" t="str">
        <f>BD_Capas[[#This Row],[idcapa]]&amp;"-"&amp;BD_Capas[[#This Row],[posición_capa]]</f>
        <v>237-0</v>
      </c>
      <c r="J1750" s="47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1" t="s">
        <v>329</v>
      </c>
      <c r="B1770" s="42" t="str">
        <f>+VLOOKUP(BD_Capas[[#This Row],[idcapa]],Capas[],2,0)</f>
        <v>compras_tienda_de_bicicletas</v>
      </c>
      <c r="C1770" s="43">
        <v>1</v>
      </c>
      <c r="D1770" s="42" t="s">
        <v>232</v>
      </c>
      <c r="E1770" s="21">
        <v>1</v>
      </c>
      <c r="F1770" s="22" t="str">
        <f>+BD_Capas[[#This Row],[descripcion_capa]]</f>
        <v>Compras: Tienda Bicicletas</v>
      </c>
      <c r="G1770" s="45">
        <v>7</v>
      </c>
      <c r="H1770" s="42" t="s">
        <v>1275</v>
      </c>
      <c r="I1770" s="46" t="str">
        <f>BD_Capas[[#This Row],[idcapa]]&amp;"-"&amp;BD_Capas[[#This Row],[posición_capa]]</f>
        <v>238-0</v>
      </c>
      <c r="J1770" s="47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1" t="s">
        <v>330</v>
      </c>
      <c r="B1790" s="42" t="str">
        <f>+VLOOKUP(BD_Capas[[#This Row],[idcapa]],Capas[],2,0)</f>
        <v>compras_lavanderia</v>
      </c>
      <c r="C1790" s="43">
        <v>1</v>
      </c>
      <c r="D1790" s="42" t="s">
        <v>232</v>
      </c>
      <c r="E1790" s="21">
        <v>1</v>
      </c>
      <c r="F1790" s="22" t="str">
        <f>+BD_Capas[[#This Row],[descripcion_capa]]</f>
        <v>Compras: Lavandería</v>
      </c>
      <c r="G1790" s="45">
        <v>7</v>
      </c>
      <c r="H1790" s="42" t="s">
        <v>1276</v>
      </c>
      <c r="I1790" s="46" t="str">
        <f>BD_Capas[[#This Row],[idcapa]]&amp;"-"&amp;BD_Capas[[#This Row],[posición_capa]]</f>
        <v>239-0</v>
      </c>
      <c r="J1790" s="47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1" t="s">
        <v>37</v>
      </c>
      <c r="B1810" s="42" t="str">
        <f>+VLOOKUP(BD_Capas[[#This Row],[idcapa]],Capas[],2,0)</f>
        <v>publico_estacion_de_bomberos</v>
      </c>
      <c r="C1810" s="43">
        <v>1</v>
      </c>
      <c r="D1810" s="42" t="s">
        <v>232</v>
      </c>
      <c r="E1810" s="21">
        <v>1</v>
      </c>
      <c r="F1810" s="22" t="str">
        <f>+BD_Capas[[#This Row],[descripcion_capa]]</f>
        <v>Público: Bomberos</v>
      </c>
      <c r="G1810" s="45">
        <v>7</v>
      </c>
      <c r="H1810" s="42" t="s">
        <v>1277</v>
      </c>
      <c r="I1810" s="46" t="str">
        <f>BD_Capas[[#This Row],[idcapa]]&amp;"-"&amp;BD_Capas[[#This Row],[posición_capa]]</f>
        <v>240-0</v>
      </c>
      <c r="J1810" s="47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1" t="s">
        <v>331</v>
      </c>
      <c r="B1830" s="42" t="str">
        <f>+VLOOKUP(BD_Capas[[#This Row],[idcapa]],Capas[],2,0)</f>
        <v>ocio_club_nocturno</v>
      </c>
      <c r="C1830" s="43">
        <v>1</v>
      </c>
      <c r="D1830" s="42" t="s">
        <v>232</v>
      </c>
      <c r="E1830" s="21">
        <v>1</v>
      </c>
      <c r="F1830" s="22" t="str">
        <f>+BD_Capas[[#This Row],[descripcion_capa]]</f>
        <v>Ocio: Club Nocturno</v>
      </c>
      <c r="G1830" s="45">
        <v>7</v>
      </c>
      <c r="H1830" s="42" t="s">
        <v>1278</v>
      </c>
      <c r="I1830" s="46" t="str">
        <f>BD_Capas[[#This Row],[idcapa]]&amp;"-"&amp;BD_Capas[[#This Row],[posición_capa]]</f>
        <v>241-0</v>
      </c>
      <c r="J1830" s="47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1" t="s">
        <v>332</v>
      </c>
      <c r="B1850" s="42" t="str">
        <f>+VLOOKUP(BD_Capas[[#This Row],[idcapa]],Capas[],2,0)</f>
        <v>compras_verduleria</v>
      </c>
      <c r="C1850" s="43">
        <v>1</v>
      </c>
      <c r="D1850" s="42" t="s">
        <v>232</v>
      </c>
      <c r="E1850" s="21">
        <v>1</v>
      </c>
      <c r="F1850" s="22" t="str">
        <f>+BD_Capas[[#This Row],[descripcion_capa]]</f>
        <v>Compras: Verdulería</v>
      </c>
      <c r="G1850" s="45">
        <v>7</v>
      </c>
      <c r="H1850" s="42" t="s">
        <v>1279</v>
      </c>
      <c r="I1850" s="46" t="str">
        <f>BD_Capas[[#This Row],[idcapa]]&amp;"-"&amp;BD_Capas[[#This Row],[posición_capa]]</f>
        <v>242-0</v>
      </c>
      <c r="J1850" s="47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1" t="s">
        <v>333</v>
      </c>
      <c r="B1870" s="42" t="str">
        <f>+VLOOKUP(BD_Capas[[#This Row],[idcapa]],Capas[],2,0)</f>
        <v>salud_dentista</v>
      </c>
      <c r="C1870" s="43">
        <v>1</v>
      </c>
      <c r="D1870" s="42" t="s">
        <v>232</v>
      </c>
      <c r="E1870" s="21">
        <v>1</v>
      </c>
      <c r="F1870" s="22" t="str">
        <f>+BD_Capas[[#This Row],[descripcion_capa]]</f>
        <v>Salud: Dentista</v>
      </c>
      <c r="G1870" s="45">
        <v>7</v>
      </c>
      <c r="H1870" s="42" t="s">
        <v>1280</v>
      </c>
      <c r="I1870" s="46" t="str">
        <f>BD_Capas[[#This Row],[idcapa]]&amp;"-"&amp;BD_Capas[[#This Row],[posición_capa]]</f>
        <v>243-0</v>
      </c>
      <c r="J1870" s="47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1" t="s">
        <v>334</v>
      </c>
      <c r="B1890" s="42" t="str">
        <f>+VLOOKUP(BD_Capas[[#This Row],[idcapa]],Capas[],2,0)</f>
        <v>compras_tienda_telefonos_moviles</v>
      </c>
      <c r="C1890" s="43">
        <v>1</v>
      </c>
      <c r="D1890" s="42" t="s">
        <v>232</v>
      </c>
      <c r="E1890" s="21">
        <v>1</v>
      </c>
      <c r="F1890" s="22" t="str">
        <f>+BD_Capas[[#This Row],[descripcion_capa]]</f>
        <v>Compras: Tienda Teléfonos</v>
      </c>
      <c r="G1890" s="45">
        <v>7</v>
      </c>
      <c r="H1890" s="42" t="s">
        <v>1281</v>
      </c>
      <c r="I1890" s="46" t="str">
        <f>BD_Capas[[#This Row],[idcapa]]&amp;"-"&amp;BD_Capas[[#This Row],[posición_capa]]</f>
        <v>244-0</v>
      </c>
      <c r="J1890" s="47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1" t="s">
        <v>335</v>
      </c>
      <c r="B1910" s="42" t="str">
        <f>+VLOOKUP(BD_Capas[[#This Row],[idcapa]],Capas[],2,0)</f>
        <v>alojamiento_motel</v>
      </c>
      <c r="C1910" s="43">
        <v>1</v>
      </c>
      <c r="D1910" s="42" t="s">
        <v>232</v>
      </c>
      <c r="E1910" s="21">
        <v>1</v>
      </c>
      <c r="F1910" s="22" t="str">
        <f>+BD_Capas[[#This Row],[descripcion_capa]]</f>
        <v>Alojamiento: Motel</v>
      </c>
      <c r="G1910" s="45">
        <v>7</v>
      </c>
      <c r="H1910" s="42" t="s">
        <v>1282</v>
      </c>
      <c r="I1910" s="46" t="str">
        <f>BD_Capas[[#This Row],[idcapa]]&amp;"-"&amp;BD_Capas[[#This Row],[posición_capa]]</f>
        <v>245-0</v>
      </c>
      <c r="J1910" s="47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1" t="s">
        <v>336</v>
      </c>
      <c r="B1930" s="42" t="str">
        <f>+VLOOKUP(BD_Capas[[#This Row],[idcapa]],Capas[],2,0)</f>
        <v>compras_tienda_de_zapatos</v>
      </c>
      <c r="C1930" s="43">
        <v>1</v>
      </c>
      <c r="D1930" s="42" t="s">
        <v>232</v>
      </c>
      <c r="E1930" s="21">
        <v>1</v>
      </c>
      <c r="F1930" s="22" t="str">
        <f>+BD_Capas[[#This Row],[descripcion_capa]]</f>
        <v>Compras: Tienda Zapatos</v>
      </c>
      <c r="G1930" s="45">
        <v>7</v>
      </c>
      <c r="H1930" s="42" t="s">
        <v>1283</v>
      </c>
      <c r="I1930" s="46" t="str">
        <f>BD_Capas[[#This Row],[idcapa]]&amp;"-"&amp;BD_Capas[[#This Row],[posición_capa]]</f>
        <v>246-0</v>
      </c>
      <c r="J1930" s="47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1" t="s">
        <v>337</v>
      </c>
      <c r="B1950" s="42" t="str">
        <f>+VLOOKUP(BD_Capas[[#This Row],[idcapa]],Capas[],2,0)</f>
        <v>salud_veterinario</v>
      </c>
      <c r="C1950" s="43">
        <v>1</v>
      </c>
      <c r="D1950" s="42" t="s">
        <v>232</v>
      </c>
      <c r="E1950" s="21">
        <v>1</v>
      </c>
      <c r="F1950" s="22" t="str">
        <f>+BD_Capas[[#This Row],[descripcion_capa]]</f>
        <v>Salud: Veterinario</v>
      </c>
      <c r="G1950" s="45">
        <v>7</v>
      </c>
      <c r="H1950" s="42" t="s">
        <v>1284</v>
      </c>
      <c r="I1950" s="46" t="str">
        <f>BD_Capas[[#This Row],[idcapa]]&amp;"-"&amp;BD_Capas[[#This Row],[posición_capa]]</f>
        <v>247-0</v>
      </c>
      <c r="J1950" s="47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1" t="s">
        <v>338</v>
      </c>
      <c r="B1970" s="42" t="str">
        <f>+VLOOKUP(BD_Capas[[#This Row],[idcapa]],Capas[],2,0)</f>
        <v>compras_ropa</v>
      </c>
      <c r="C1970" s="43">
        <v>1</v>
      </c>
      <c r="D1970" s="42" t="s">
        <v>232</v>
      </c>
      <c r="E1970" s="21">
        <v>1</v>
      </c>
      <c r="F1970" s="22" t="str">
        <f>+BD_Capas[[#This Row],[descripcion_capa]]</f>
        <v>Compras: Ropa</v>
      </c>
      <c r="G1970" s="45">
        <v>7</v>
      </c>
      <c r="H1970" s="42" t="s">
        <v>1285</v>
      </c>
      <c r="I1970" s="46" t="str">
        <f>BD_Capas[[#This Row],[idcapa]]&amp;"-"&amp;BD_Capas[[#This Row],[posición_capa]]</f>
        <v>248-0</v>
      </c>
      <c r="J1970" s="47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1" t="s">
        <v>339</v>
      </c>
      <c r="B1990" s="42" t="str">
        <f>+VLOOKUP(BD_Capas[[#This Row],[idcapa]],Capas[],2,0)</f>
        <v>compras_bebidas</v>
      </c>
      <c r="C1990" s="43">
        <v>1</v>
      </c>
      <c r="D1990" s="42" t="s">
        <v>232</v>
      </c>
      <c r="E1990" s="21">
        <v>1</v>
      </c>
      <c r="F1990" s="22" t="str">
        <f>+BD_Capas[[#This Row],[descripcion_capa]]</f>
        <v>Compras: Bebidas</v>
      </c>
      <c r="G1990" s="45">
        <v>7</v>
      </c>
      <c r="H1990" s="42" t="s">
        <v>1286</v>
      </c>
      <c r="I1990" s="46" t="str">
        <f>BD_Capas[[#This Row],[idcapa]]&amp;"-"&amp;BD_Capas[[#This Row],[posición_capa]]</f>
        <v>249-0</v>
      </c>
      <c r="J1990" s="47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1" t="s">
        <v>33</v>
      </c>
      <c r="B2010" s="42" t="str">
        <f>+VLOOKUP(BD_Capas[[#This Row],[idcapa]],Capas[],2,0)</f>
        <v>compras_lavado_de_autos</v>
      </c>
      <c r="C2010" s="43">
        <v>1</v>
      </c>
      <c r="D2010" s="42" t="s">
        <v>232</v>
      </c>
      <c r="E2010" s="21">
        <v>1</v>
      </c>
      <c r="F2010" s="22" t="str">
        <f>+BD_Capas[[#This Row],[descripcion_capa]]</f>
        <v>Compras: Lavado Autos</v>
      </c>
      <c r="G2010" s="45">
        <v>7</v>
      </c>
      <c r="H2010" s="42" t="s">
        <v>1287</v>
      </c>
      <c r="I2010" s="46" t="str">
        <f>BD_Capas[[#This Row],[idcapa]]&amp;"-"&amp;BD_Capas[[#This Row],[posición_capa]]</f>
        <v>250-0</v>
      </c>
      <c r="J2010" s="47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1" t="s">
        <v>340</v>
      </c>
      <c r="B2030" s="42" t="str">
        <f>+VLOOKUP(BD_Capas[[#This Row],[idcapa]],Capas[],2,0)</f>
        <v>abastecimiento_cerveceria</v>
      </c>
      <c r="C2030" s="43">
        <v>1</v>
      </c>
      <c r="D2030" s="42" t="s">
        <v>232</v>
      </c>
      <c r="E2030" s="21">
        <v>1</v>
      </c>
      <c r="F2030" s="22" t="str">
        <f>+BD_Capas[[#This Row],[descripcion_capa]]</f>
        <v>Abastecimiento: Cervecería</v>
      </c>
      <c r="G2030" s="45">
        <v>7</v>
      </c>
      <c r="H2030" s="42" t="s">
        <v>1288</v>
      </c>
      <c r="I2030" s="46" t="str">
        <f>BD_Capas[[#This Row],[idcapa]]&amp;"-"&amp;BD_Capas[[#This Row],[posición_capa]]</f>
        <v>251-0</v>
      </c>
      <c r="J2030" s="47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1" t="s">
        <v>341</v>
      </c>
      <c r="B2050" s="42" t="str">
        <f>+VLOOKUP(BD_Capas[[#This Row],[idcapa]],Capas[],2,0)</f>
        <v>compras_carniceria</v>
      </c>
      <c r="C2050" s="43">
        <v>1</v>
      </c>
      <c r="D2050" s="42" t="s">
        <v>232</v>
      </c>
      <c r="E2050" s="21">
        <v>1</v>
      </c>
      <c r="F2050" s="22" t="str">
        <f>+BD_Capas[[#This Row],[descripcion_capa]]</f>
        <v>Compras: Carnicería</v>
      </c>
      <c r="G2050" s="45">
        <v>7</v>
      </c>
      <c r="H2050" s="42" t="s">
        <v>1289</v>
      </c>
      <c r="I2050" s="46" t="str">
        <f>BD_Capas[[#This Row],[idcapa]]&amp;"-"&amp;BD_Capas[[#This Row],[posición_capa]]</f>
        <v>252-0</v>
      </c>
      <c r="J2050" s="47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1" t="s">
        <v>342</v>
      </c>
      <c r="B2070" s="42" t="str">
        <f>+VLOOKUP(BD_Capas[[#This Row],[idcapa]],Capas[],2,0)</f>
        <v>compras_papeleria</v>
      </c>
      <c r="C2070" s="43">
        <v>1</v>
      </c>
      <c r="D2070" s="42" t="s">
        <v>232</v>
      </c>
      <c r="E2070" s="21">
        <v>1</v>
      </c>
      <c r="F2070" s="22" t="str">
        <f>+BD_Capas[[#This Row],[descripcion_capa]]</f>
        <v>Compras: Papelería</v>
      </c>
      <c r="G2070" s="45">
        <v>7</v>
      </c>
      <c r="H2070" s="42" t="s">
        <v>1290</v>
      </c>
      <c r="I2070" s="46" t="str">
        <f>BD_Capas[[#This Row],[idcapa]]&amp;"-"&amp;BD_Capas[[#This Row],[posición_capa]]</f>
        <v>253-0</v>
      </c>
      <c r="J2070" s="47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1" t="s">
        <v>343</v>
      </c>
      <c r="B2090" s="42" t="str">
        <f>+VLOOKUP(BD_Capas[[#This Row],[idcapa]],Capas[],2,0)</f>
        <v>ocio_cine</v>
      </c>
      <c r="C2090" s="43">
        <v>1</v>
      </c>
      <c r="D2090" s="42" t="s">
        <v>232</v>
      </c>
      <c r="E2090" s="21">
        <v>1</v>
      </c>
      <c r="F2090" s="22" t="str">
        <f>+BD_Capas[[#This Row],[descripcion_capa]]</f>
        <v>Ocio: Cine</v>
      </c>
      <c r="G2090" s="45">
        <v>7</v>
      </c>
      <c r="H2090" s="42" t="s">
        <v>1291</v>
      </c>
      <c r="I2090" s="46" t="str">
        <f>BD_Capas[[#This Row],[idcapa]]&amp;"-"&amp;BD_Capas[[#This Row],[posición_capa]]</f>
        <v>254-0</v>
      </c>
      <c r="J2090" s="47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1" t="s">
        <v>344</v>
      </c>
      <c r="B2110" s="42" t="str">
        <f>+VLOOKUP(BD_Capas[[#This Row],[idcapa]],Capas[],2,0)</f>
        <v>compras_joyeria</v>
      </c>
      <c r="C2110" s="43">
        <v>1</v>
      </c>
      <c r="D2110" s="42" t="s">
        <v>232</v>
      </c>
      <c r="E2110" s="21">
        <v>1</v>
      </c>
      <c r="F2110" s="22" t="str">
        <f>+BD_Capas[[#This Row],[descripcion_capa]]</f>
        <v>Compras: Joyería</v>
      </c>
      <c r="G2110" s="45">
        <v>7</v>
      </c>
      <c r="H2110" s="42" t="s">
        <v>1292</v>
      </c>
      <c r="I2110" s="46" t="str">
        <f>BD_Capas[[#This Row],[idcapa]]&amp;"-"&amp;BD_Capas[[#This Row],[posición_capa]]</f>
        <v>255-0</v>
      </c>
      <c r="J2110" s="47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1" t="s">
        <v>345</v>
      </c>
      <c r="B2130" s="42" t="str">
        <f>+VLOOKUP(BD_Capas[[#This Row],[idcapa]],Capas[],2,0)</f>
        <v>compras_florista</v>
      </c>
      <c r="C2130" s="43">
        <v>1</v>
      </c>
      <c r="D2130" s="42" t="s">
        <v>232</v>
      </c>
      <c r="E2130" s="21">
        <v>1</v>
      </c>
      <c r="F2130" s="22" t="str">
        <f>+BD_Capas[[#This Row],[descripcion_capa]]</f>
        <v>Compras: Florería</v>
      </c>
      <c r="G2130" s="45">
        <v>7</v>
      </c>
      <c r="H2130" s="42" t="s">
        <v>1293</v>
      </c>
      <c r="I2130" s="46" t="str">
        <f>BD_Capas[[#This Row],[idcapa]]&amp;"-"&amp;BD_Capas[[#This Row],[posición_capa]]</f>
        <v>256-0</v>
      </c>
      <c r="J2130" s="47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48" t="s">
        <v>346</v>
      </c>
      <c r="B2150" s="49" t="str">
        <f>+VLOOKUP(BD_Capas[[#This Row],[idcapa]],Capas[],2,0)</f>
        <v>compras_general</v>
      </c>
      <c r="C2150" s="50">
        <v>1</v>
      </c>
      <c r="D2150" s="49" t="s">
        <v>232</v>
      </c>
      <c r="E2150" s="21">
        <v>1</v>
      </c>
      <c r="F2150" s="22" t="str">
        <f>+BD_Capas[[#This Row],[descripcion_capa]]</f>
        <v>Compras: General</v>
      </c>
      <c r="G2150" s="45">
        <v>7</v>
      </c>
      <c r="H2150" s="42" t="s">
        <v>1268</v>
      </c>
      <c r="I2150" s="46" t="str">
        <f>BD_Capas[[#This Row],[idcapa]]&amp;"-"&amp;BD_Capas[[#This Row],[posición_capa]]</f>
        <v>257-0</v>
      </c>
      <c r="J2150" s="47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1" t="s">
        <v>347</v>
      </c>
      <c r="B2170" s="42" t="str">
        <f>+VLOOKUP(BD_Capas[[#This Row],[idcapa]],Capas[],2,0)</f>
        <v>compras_salon_de_belleza</v>
      </c>
      <c r="C2170" s="43">
        <v>1</v>
      </c>
      <c r="D2170" s="42" t="s">
        <v>232</v>
      </c>
      <c r="E2170" s="21">
        <v>1</v>
      </c>
      <c r="F2170" s="22" t="str">
        <f>+BD_Capas[[#This Row],[descripcion_capa]]</f>
        <v>Compras: Salón Belleza</v>
      </c>
      <c r="G2170" s="45">
        <v>7</v>
      </c>
      <c r="H2170" s="42" t="s">
        <v>1294</v>
      </c>
      <c r="I2170" s="46" t="str">
        <f>BD_Capas[[#This Row],[idcapa]]&amp;"-"&amp;BD_Capas[[#This Row],[posición_capa]]</f>
        <v>258-0</v>
      </c>
      <c r="J2170" s="47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1" t="s">
        <v>348</v>
      </c>
      <c r="B2190" s="42" t="str">
        <f>+VLOOKUP(BD_Capas[[#This Row],[idcapa]],Capas[],2,0)</f>
        <v>publico_asilo_de_ancianos</v>
      </c>
      <c r="C2190" s="43">
        <v>1</v>
      </c>
      <c r="D2190" s="42" t="s">
        <v>232</v>
      </c>
      <c r="E2190" s="21">
        <v>1</v>
      </c>
      <c r="F2190" s="22" t="str">
        <f>+BD_Capas[[#This Row],[descripcion_capa]]</f>
        <v>Público: Asilo Ancianos</v>
      </c>
      <c r="G2190" s="45">
        <v>7</v>
      </c>
      <c r="H2190" s="42" t="s">
        <v>1295</v>
      </c>
      <c r="I2190" s="46" t="str">
        <f>BD_Capas[[#This Row],[idcapa]]&amp;"-"&amp;BD_Capas[[#This Row],[posición_capa]]</f>
        <v>259-0</v>
      </c>
      <c r="J2190" s="47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1" t="s">
        <v>38</v>
      </c>
      <c r="B2210" s="42" t="str">
        <f>+VLOOKUP(BD_Capas[[#This Row],[idcapa]],Capas[],2,0)</f>
        <v>ocio-deporte_terreno_de_juego</v>
      </c>
      <c r="C2210" s="43">
        <v>1</v>
      </c>
      <c r="D2210" s="42" t="s">
        <v>232</v>
      </c>
      <c r="E2210" s="21">
        <v>1</v>
      </c>
      <c r="F2210" s="22" t="str">
        <f>+BD_Capas[[#This Row],[descripcion_capa]]</f>
        <v>Ocio-Deporte: Terreno Juego</v>
      </c>
      <c r="G2210" s="45">
        <v>7</v>
      </c>
      <c r="H2210" s="42" t="s">
        <v>1296</v>
      </c>
      <c r="I2210" s="46" t="str">
        <f>BD_Capas[[#This Row],[idcapa]]&amp;"-"&amp;BD_Capas[[#This Row],[posición_capa]]</f>
        <v>260-0</v>
      </c>
      <c r="J2210" s="47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1" t="s">
        <v>349</v>
      </c>
      <c r="B2230" s="42" t="str">
        <f>+VLOOKUP(BD_Capas[[#This Row],[idcapa]],Capas[],2,0)</f>
        <v>educacion_colegio</v>
      </c>
      <c r="C2230" s="43">
        <v>1</v>
      </c>
      <c r="D2230" s="42" t="s">
        <v>232</v>
      </c>
      <c r="E2230" s="21">
        <v>1</v>
      </c>
      <c r="F2230" s="22" t="str">
        <f>+BD_Capas[[#This Row],[descripcion_capa]]</f>
        <v>Educación: Colegio</v>
      </c>
      <c r="G2230" s="45">
        <v>7</v>
      </c>
      <c r="H2230" s="42" t="s">
        <v>1297</v>
      </c>
      <c r="I2230" s="46" t="str">
        <f>BD_Capas[[#This Row],[idcapa]]&amp;"-"&amp;BD_Capas[[#This Row],[posición_capa]]</f>
        <v>261-0</v>
      </c>
      <c r="J2230" s="47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1" t="s">
        <v>350</v>
      </c>
      <c r="B2250" s="42" t="str">
        <f>+VLOOKUP(BD_Capas[[#This Row],[idcapa]],Capas[],2,0)</f>
        <v>ocio_parque</v>
      </c>
      <c r="C2250" s="43">
        <v>1</v>
      </c>
      <c r="D2250" s="42" t="s">
        <v>232</v>
      </c>
      <c r="E2250" s="21">
        <v>1</v>
      </c>
      <c r="F2250" s="22" t="str">
        <f>+BD_Capas[[#This Row],[descripcion_capa]]</f>
        <v>Ocio: Parque</v>
      </c>
      <c r="G2250" s="45">
        <v>7</v>
      </c>
      <c r="H2250" s="42" t="s">
        <v>1298</v>
      </c>
      <c r="I2250" s="46" t="str">
        <f>BD_Capas[[#This Row],[idcapa]]&amp;"-"&amp;BD_Capas[[#This Row],[posición_capa]]</f>
        <v>262-0</v>
      </c>
      <c r="J2250" s="47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1" t="s">
        <v>351</v>
      </c>
      <c r="B2270" s="42" t="str">
        <f>+VLOOKUP(BD_Capas[[#This Row],[idcapa]],Capas[],2,0)</f>
        <v>publico_buzon</v>
      </c>
      <c r="C2270" s="43">
        <v>1</v>
      </c>
      <c r="D2270" s="42" t="s">
        <v>232</v>
      </c>
      <c r="E2270" s="21">
        <v>1</v>
      </c>
      <c r="F2270" s="22" t="str">
        <f>+BD_Capas[[#This Row],[descripcion_capa]]</f>
        <v>Público: Buzón</v>
      </c>
      <c r="G2270" s="45">
        <v>7</v>
      </c>
      <c r="H2270" s="42" t="s">
        <v>1299</v>
      </c>
      <c r="I2270" s="46" t="str">
        <f>BD_Capas[[#This Row],[idcapa]]&amp;"-"&amp;BD_Capas[[#This Row],[posición_capa]]</f>
        <v>263-0</v>
      </c>
      <c r="J2270" s="47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1" t="s">
        <v>352</v>
      </c>
      <c r="B2290" s="42" t="str">
        <f>+VLOOKUP(BD_Capas[[#This Row],[idcapa]],Capas[],2,0)</f>
        <v>punto_de_interes_torre</v>
      </c>
      <c r="C2290" s="43">
        <v>1</v>
      </c>
      <c r="D2290" s="42" t="s">
        <v>232</v>
      </c>
      <c r="E2290" s="21">
        <v>1</v>
      </c>
      <c r="F2290" s="22" t="str">
        <f>+BD_Capas[[#This Row],[descripcion_capa]]</f>
        <v>Punto Interés: Torre</v>
      </c>
      <c r="G2290" s="45">
        <v>7</v>
      </c>
      <c r="H2290" s="42" t="s">
        <v>1300</v>
      </c>
      <c r="I2290" s="46" t="str">
        <f>BD_Capas[[#This Row],[idcapa]]&amp;"-"&amp;BD_Capas[[#This Row],[posición_capa]]</f>
        <v>264-0</v>
      </c>
      <c r="J2290" s="47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1" t="s">
        <v>353</v>
      </c>
      <c r="B2310" s="42" t="str">
        <f>+VLOOKUP(BD_Capas[[#This Row],[idcapa]],Capas[],2,0)</f>
        <v>compras_tienda_de_computadoras</v>
      </c>
      <c r="C2310" s="43">
        <v>1</v>
      </c>
      <c r="D2310" s="42" t="s">
        <v>232</v>
      </c>
      <c r="E2310" s="21">
        <v>1</v>
      </c>
      <c r="F2310" s="22" t="str">
        <f>+BD_Capas[[#This Row],[descripcion_capa]]</f>
        <v>Compras: Tienda Computación</v>
      </c>
      <c r="G2310" s="45">
        <v>7</v>
      </c>
      <c r="H2310" s="42" t="s">
        <v>1301</v>
      </c>
      <c r="I2310" s="46" t="str">
        <f>BD_Capas[[#This Row],[idcapa]]&amp;"-"&amp;BD_Capas[[#This Row],[posición_capa]]</f>
        <v>265-0</v>
      </c>
      <c r="J2310" s="47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1" t="s">
        <v>354</v>
      </c>
      <c r="B2330" s="42" t="str">
        <f>+VLOOKUP(BD_Capas[[#This Row],[idcapa]],Capas[],2,0)</f>
        <v>compras_concesionario_de_coches</v>
      </c>
      <c r="C2330" s="43">
        <v>1</v>
      </c>
      <c r="D2330" s="42" t="s">
        <v>232</v>
      </c>
      <c r="E2330" s="21">
        <v>1</v>
      </c>
      <c r="F2330" s="22" t="str">
        <f>+BD_Capas[[#This Row],[descripcion_capa]]</f>
        <v>Compras: Concesionario Autos</v>
      </c>
      <c r="G2330" s="45">
        <v>7</v>
      </c>
      <c r="H2330" s="42" t="s">
        <v>1302</v>
      </c>
      <c r="I2330" s="46" t="str">
        <f>BD_Capas[[#This Row],[idcapa]]&amp;"-"&amp;BD_Capas[[#This Row],[posición_capa]]</f>
        <v>266-0</v>
      </c>
      <c r="J2330" s="47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1" t="s">
        <v>355</v>
      </c>
      <c r="B2350" s="42" t="str">
        <f>+VLOOKUP(BD_Capas[[#This Row],[idcapa]],Capas[],2,0)</f>
        <v>publico_telefono</v>
      </c>
      <c r="C2350" s="43">
        <v>1</v>
      </c>
      <c r="D2350" s="42" t="s">
        <v>232</v>
      </c>
      <c r="E2350" s="21">
        <v>1</v>
      </c>
      <c r="F2350" s="22" t="str">
        <f>+BD_Capas[[#This Row],[descripcion_capa]]</f>
        <v>Público: Teléfono</v>
      </c>
      <c r="G2350" s="45">
        <v>7</v>
      </c>
      <c r="H2350" s="42" t="s">
        <v>1303</v>
      </c>
      <c r="I2350" s="46" t="str">
        <f>BD_Capas[[#This Row],[idcapa]]&amp;"-"&amp;BD_Capas[[#This Row],[posición_capa]]</f>
        <v>267-0</v>
      </c>
      <c r="J2350" s="47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1" t="s">
        <v>356</v>
      </c>
      <c r="B2370" s="42" t="str">
        <f>+VLOOKUP(BD_Capas[[#This Row],[idcapa]],Capas[],2,0)</f>
        <v>compras_tienda_de_deportes</v>
      </c>
      <c r="C2370" s="43">
        <v>1</v>
      </c>
      <c r="D2370" s="42" t="s">
        <v>232</v>
      </c>
      <c r="E2370" s="21">
        <v>1</v>
      </c>
      <c r="F2370" s="22" t="str">
        <f>+BD_Capas[[#This Row],[descripcion_capa]]</f>
        <v>Compras: Tienda Deportes</v>
      </c>
      <c r="G2370" s="45">
        <v>7</v>
      </c>
      <c r="H2370" s="42" t="s">
        <v>1304</v>
      </c>
      <c r="I2370" s="46" t="str">
        <f>BD_Capas[[#This Row],[idcapa]]&amp;"-"&amp;BD_Capas[[#This Row],[posición_capa]]</f>
        <v>268-0</v>
      </c>
      <c r="J2370" s="47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1" t="s">
        <v>357</v>
      </c>
      <c r="B2390" s="42" t="str">
        <f>+VLOOKUP(BD_Capas[[#This Row],[idcapa]],Capas[],2,0)</f>
        <v>ocio-deporte_pista_de_hielo</v>
      </c>
      <c r="C2390" s="43">
        <v>1</v>
      </c>
      <c r="D2390" s="42" t="s">
        <v>232</v>
      </c>
      <c r="E2390" s="21">
        <v>1</v>
      </c>
      <c r="F2390" s="22" t="str">
        <f>+BD_Capas[[#This Row],[descripcion_capa]]</f>
        <v>Ocio-Deporte: Pista Hielo</v>
      </c>
      <c r="G2390" s="45">
        <v>7</v>
      </c>
      <c r="H2390" s="42" t="s">
        <v>1305</v>
      </c>
      <c r="I2390" s="46" t="str">
        <f>BD_Capas[[#This Row],[idcapa]]&amp;"-"&amp;BD_Capas[[#This Row],[posición_capa]]</f>
        <v>269-0</v>
      </c>
      <c r="J2390" s="47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1" t="s">
        <v>358</v>
      </c>
      <c r="B2410" s="42" t="str">
        <f>+VLOOKUP(BD_Capas[[#This Row],[idcapa]],Capas[],2,0)</f>
        <v>compras_centro_de_jardineria</v>
      </c>
      <c r="C2410" s="43">
        <v>1</v>
      </c>
      <c r="D2410" s="42" t="s">
        <v>232</v>
      </c>
      <c r="E2410" s="21">
        <v>1</v>
      </c>
      <c r="F2410" s="22" t="str">
        <f>+BD_Capas[[#This Row],[descripcion_capa]]</f>
        <v>Compras: Jardinería</v>
      </c>
      <c r="G2410" s="45">
        <v>7</v>
      </c>
      <c r="H2410" s="42" t="s">
        <v>1306</v>
      </c>
      <c r="I2410" s="46" t="str">
        <f>BD_Capas[[#This Row],[idcapa]]&amp;"-"&amp;BD_Capas[[#This Row],[posición_capa]]</f>
        <v>270-0</v>
      </c>
      <c r="J2410" s="47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1" t="s">
        <v>359</v>
      </c>
      <c r="B2430" s="42" t="str">
        <f>+VLOOKUP(BD_Capas[[#This Row],[idcapa]],Capas[],2,0)</f>
        <v>punto_de_interes_torre_de_agua</v>
      </c>
      <c r="C2430" s="43">
        <v>1</v>
      </c>
      <c r="D2430" s="42" t="s">
        <v>232</v>
      </c>
      <c r="E2430" s="21">
        <v>1</v>
      </c>
      <c r="F2430" s="22" t="str">
        <f>+BD_Capas[[#This Row],[descripcion_capa]]</f>
        <v>Punto Interés: Torre Agua</v>
      </c>
      <c r="G2430" s="45">
        <v>7</v>
      </c>
      <c r="H2430" s="42" t="s">
        <v>1307</v>
      </c>
      <c r="I2430" s="46" t="str">
        <f>BD_Capas[[#This Row],[idcapa]]&amp;"-"&amp;BD_Capas[[#This Row],[posición_capa]]</f>
        <v>271-0</v>
      </c>
      <c r="J2430" s="47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1" t="s">
        <v>360</v>
      </c>
      <c r="B2450" s="42" t="str">
        <f>+VLOOKUP(BD_Capas[[#This Row],[idcapa]],Capas[],2,0)</f>
        <v>alojamiento_sitio_de_caravanas</v>
      </c>
      <c r="C2450" s="43">
        <v>1</v>
      </c>
      <c r="D2450" s="42" t="s">
        <v>232</v>
      </c>
      <c r="E2450" s="21">
        <v>1</v>
      </c>
      <c r="F2450" s="22" t="str">
        <f>+BD_Capas[[#This Row],[descripcion_capa]]</f>
        <v>Alojamiento: Sitio Caravanas</v>
      </c>
      <c r="G2450" s="45">
        <v>7</v>
      </c>
      <c r="H2450" s="42" t="s">
        <v>1308</v>
      </c>
      <c r="I2450" s="46" t="str">
        <f>BD_Capas[[#This Row],[idcapa]]&amp;"-"&amp;BD_Capas[[#This Row],[posición_capa]]</f>
        <v>272-0</v>
      </c>
      <c r="J2450" s="47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1" t="s">
        <v>361</v>
      </c>
      <c r="B2470" s="42" t="str">
        <f>+VLOOKUP(BD_Capas[[#This Row],[idcapa]],Capas[],2,0)</f>
        <v>alojamiento_chalet</v>
      </c>
      <c r="C2470" s="43">
        <v>1</v>
      </c>
      <c r="D2470" s="42" t="s">
        <v>232</v>
      </c>
      <c r="E2470" s="21">
        <v>1</v>
      </c>
      <c r="F2470" s="22" t="str">
        <f>+BD_Capas[[#This Row],[descripcion_capa]]</f>
        <v>Alojamiento: Chalet</v>
      </c>
      <c r="G2470" s="45">
        <v>7</v>
      </c>
      <c r="H2470" s="42" t="s">
        <v>1309</v>
      </c>
      <c r="I2470" s="46" t="str">
        <f>BD_Capas[[#This Row],[idcapa]]&amp;"-"&amp;BD_Capas[[#This Row],[posición_capa]]</f>
        <v>273-0</v>
      </c>
      <c r="J2470" s="47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1" t="s">
        <v>362</v>
      </c>
      <c r="B2490" s="42" t="str">
        <f>+VLOOKUP(BD_Capas[[#This Row],[idcapa]],Capas[],2,0)</f>
        <v>publico_mercado</v>
      </c>
      <c r="C2490" s="43">
        <v>1</v>
      </c>
      <c r="D2490" s="42" t="s">
        <v>232</v>
      </c>
      <c r="E2490" s="21">
        <v>1</v>
      </c>
      <c r="F2490" s="22" t="str">
        <f>+BD_Capas[[#This Row],[descripcion_capa]]</f>
        <v>Público: Mercado</v>
      </c>
      <c r="G2490" s="45">
        <v>7</v>
      </c>
      <c r="H2490" s="42" t="s">
        <v>1310</v>
      </c>
      <c r="I2490" s="46" t="str">
        <f>BD_Capas[[#This Row],[idcapa]]&amp;"-"&amp;BD_Capas[[#This Row],[posición_capa]]</f>
        <v>274-0</v>
      </c>
      <c r="J2490" s="47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1" t="s">
        <v>363</v>
      </c>
      <c r="B2510" s="42" t="str">
        <f>+VLOOKUP(BD_Capas[[#This Row],[idcapa]],Capas[],2,0)</f>
        <v>compras_alquiler_de_bicicletas</v>
      </c>
      <c r="C2510" s="43">
        <v>1</v>
      </c>
      <c r="D2510" s="42" t="s">
        <v>232</v>
      </c>
      <c r="E2510" s="21">
        <v>1</v>
      </c>
      <c r="F2510" s="22" t="str">
        <f>+BD_Capas[[#This Row],[descripcion_capa]]</f>
        <v>Compras: Alquiler Bicicletas</v>
      </c>
      <c r="G2510" s="45">
        <v>7</v>
      </c>
      <c r="H2510" s="42" t="s">
        <v>1311</v>
      </c>
      <c r="I2510" s="46" t="str">
        <f>BD_Capas[[#This Row],[idcapa]]&amp;"-"&amp;BD_Capas[[#This Row],[posición_capa]]</f>
        <v>275-0</v>
      </c>
      <c r="J2510" s="47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1" t="s">
        <v>364</v>
      </c>
      <c r="B2530" s="42" t="str">
        <f>+VLOOKUP(BD_Capas[[#This Row],[idcapa]],Capas[],2,0)</f>
        <v>publico_centro_de_arte</v>
      </c>
      <c r="C2530" s="43">
        <v>1</v>
      </c>
      <c r="D2530" s="42" t="s">
        <v>232</v>
      </c>
      <c r="E2530" s="21">
        <v>1</v>
      </c>
      <c r="F2530" s="22" t="str">
        <f>+BD_Capas[[#This Row],[descripcion_capa]]</f>
        <v>Público: Centro Arte</v>
      </c>
      <c r="G2530" s="45">
        <v>7</v>
      </c>
      <c r="H2530" s="42" t="s">
        <v>1312</v>
      </c>
      <c r="I2530" s="46" t="str">
        <f>BD_Capas[[#This Row],[idcapa]]&amp;"-"&amp;BD_Capas[[#This Row],[posición_capa]]</f>
        <v>276-0</v>
      </c>
      <c r="J2530" s="47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1" t="s">
        <v>365</v>
      </c>
      <c r="B2550" s="42" t="str">
        <f>+VLOOKUP(BD_Capas[[#This Row],[idcapa]],Capas[],2,0)</f>
        <v>punto_de_interes_fuente</v>
      </c>
      <c r="C2550" s="43">
        <v>1</v>
      </c>
      <c r="D2550" s="42" t="s">
        <v>232</v>
      </c>
      <c r="E2550" s="21">
        <v>1</v>
      </c>
      <c r="F2550" s="22" t="str">
        <f>+BD_Capas[[#This Row],[descripcion_capa]]</f>
        <v>Punto Interés: Fuente</v>
      </c>
      <c r="G2550" s="45">
        <v>7</v>
      </c>
      <c r="H2550" s="42" t="s">
        <v>1313</v>
      </c>
      <c r="I2550" s="46" t="str">
        <f>BD_Capas[[#This Row],[idcapa]]&amp;"-"&amp;BD_Capas[[#This Row],[posición_capa]]</f>
        <v>277-0</v>
      </c>
      <c r="J2550" s="47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1" t="s">
        <v>366</v>
      </c>
      <c r="B2570" s="42" t="str">
        <f>+VLOOKUP(BD_Capas[[#This Row],[idcapa]],Capas[],2,0)</f>
        <v>compras_tienda_de_juguetes</v>
      </c>
      <c r="C2570" s="43">
        <v>1</v>
      </c>
      <c r="D2570" s="42" t="s">
        <v>232</v>
      </c>
      <c r="E2570" s="21">
        <v>1</v>
      </c>
      <c r="F2570" s="22" t="str">
        <f>+BD_Capas[[#This Row],[descripcion_capa]]</f>
        <v>Compras: Tienda Juguetes</v>
      </c>
      <c r="G2570" s="45">
        <v>7</v>
      </c>
      <c r="H2570" s="42" t="s">
        <v>1314</v>
      </c>
      <c r="I2570" s="46" t="str">
        <f>BD_Capas[[#This Row],[idcapa]]&amp;"-"&amp;BD_Capas[[#This Row],[posición_capa]]</f>
        <v>278-0</v>
      </c>
      <c r="J2570" s="47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1" t="s">
        <v>367</v>
      </c>
      <c r="B2590" s="42" t="str">
        <f>+VLOOKUP(BD_Capas[[#This Row],[idcapa]],Capas[],2,0)</f>
        <v>salud_hospital</v>
      </c>
      <c r="C2590" s="43">
        <v>1</v>
      </c>
      <c r="D2590" s="42" t="s">
        <v>232</v>
      </c>
      <c r="E2590" s="21">
        <v>1</v>
      </c>
      <c r="F2590" s="22" t="str">
        <f>+BD_Capas[[#This Row],[descripcion_capa]]</f>
        <v>Salud: Hospital</v>
      </c>
      <c r="G2590" s="45">
        <v>7</v>
      </c>
      <c r="H2590" s="42" t="s">
        <v>1315</v>
      </c>
      <c r="I2590" s="46" t="str">
        <f>BD_Capas[[#This Row],[idcapa]]&amp;"-"&amp;BD_Capas[[#This Row],[posición_capa]]</f>
        <v>279-0</v>
      </c>
      <c r="J2590" s="47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1" t="s">
        <v>39</v>
      </c>
      <c r="B2610" s="42" t="str">
        <f>+VLOOKUP(BD_Capas[[#This Row],[idcapa]],Capas[],2,0)</f>
        <v>punto_de_interes_camara_de_vigilancia</v>
      </c>
      <c r="C2610" s="43">
        <v>1</v>
      </c>
      <c r="D2610" s="42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5">
        <v>7</v>
      </c>
      <c r="H2610" s="42" t="s">
        <v>1316</v>
      </c>
      <c r="I2610" s="46" t="str">
        <f>BD_Capas[[#This Row],[idcapa]]&amp;"-"&amp;BD_Capas[[#This Row],[posición_capa]]</f>
        <v>280-0</v>
      </c>
      <c r="J2610" s="47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1" t="s">
        <v>368</v>
      </c>
      <c r="B2630" s="42" t="str">
        <f>+VLOOKUP(BD_Capas[[#This Row],[idcapa]],Capas[],2,0)</f>
        <v>turismo_-_destinos_ermita</v>
      </c>
      <c r="C2630" s="43">
        <v>1</v>
      </c>
      <c r="D2630" s="42" t="s">
        <v>232</v>
      </c>
      <c r="E2630" s="21">
        <v>1</v>
      </c>
      <c r="F2630" s="22" t="str">
        <f>+BD_Capas[[#This Row],[descripcion_capa]]</f>
        <v>Turismo: Ermita</v>
      </c>
      <c r="G2630" s="45">
        <v>7</v>
      </c>
      <c r="H2630" s="42" t="s">
        <v>1317</v>
      </c>
      <c r="I2630" s="46" t="str">
        <f>BD_Capas[[#This Row],[idcapa]]&amp;"-"&amp;BD_Capas[[#This Row],[posición_capa]]</f>
        <v>281-0</v>
      </c>
      <c r="J2630" s="47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1" t="s">
        <v>369</v>
      </c>
      <c r="B2650" s="42" t="str">
        <f>+VLOOKUP(BD_Capas[[#This Row],[idcapa]],Capas[],2,0)</f>
        <v>compras_libreria</v>
      </c>
      <c r="C2650" s="43">
        <v>1</v>
      </c>
      <c r="D2650" s="42" t="s">
        <v>232</v>
      </c>
      <c r="E2650" s="21">
        <v>1</v>
      </c>
      <c r="F2650" s="22" t="str">
        <f>+BD_Capas[[#This Row],[descripcion_capa]]</f>
        <v>Compras: Librería</v>
      </c>
      <c r="G2650" s="45">
        <v>7</v>
      </c>
      <c r="H2650" s="42" t="s">
        <v>1318</v>
      </c>
      <c r="I2650" s="46" t="str">
        <f>BD_Capas[[#This Row],[idcapa]]&amp;"-"&amp;BD_Capas[[#This Row],[posición_capa]]</f>
        <v>282-0</v>
      </c>
      <c r="J2650" s="47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1" t="s">
        <v>370</v>
      </c>
      <c r="B2670" s="42" t="str">
        <f>+VLOOKUP(BD_Capas[[#This Row],[idcapa]],Capas[],2,0)</f>
        <v>punto_de_interes_pozo</v>
      </c>
      <c r="C2670" s="43">
        <v>1</v>
      </c>
      <c r="D2670" s="42" t="s">
        <v>232</v>
      </c>
      <c r="E2670" s="21">
        <v>1</v>
      </c>
      <c r="F2670" s="22" t="str">
        <f>+BD_Capas[[#This Row],[descripcion_capa]]</f>
        <v>Punto Interés: Pozo</v>
      </c>
      <c r="G2670" s="45">
        <v>7</v>
      </c>
      <c r="H2670" s="42" t="s">
        <v>1319</v>
      </c>
      <c r="I2670" s="46" t="str">
        <f>BD_Capas[[#This Row],[idcapa]]&amp;"-"&amp;BD_Capas[[#This Row],[posición_capa]]</f>
        <v>283-0</v>
      </c>
      <c r="J2670" s="47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1" t="s">
        <v>371</v>
      </c>
      <c r="B2690" s="42" t="str">
        <f>+VLOOKUP(BD_Capas[[#This Row],[idcapa]],Capas[],2,0)</f>
        <v>educacion_universidad</v>
      </c>
      <c r="C2690" s="43">
        <v>1</v>
      </c>
      <c r="D2690" s="42" t="s">
        <v>232</v>
      </c>
      <c r="E2690" s="21">
        <v>1</v>
      </c>
      <c r="F2690" s="22" t="str">
        <f>+BD_Capas[[#This Row],[descripcion_capa]]</f>
        <v>Educación: Universidad</v>
      </c>
      <c r="G2690" s="45">
        <v>7</v>
      </c>
      <c r="H2690" s="42" t="s">
        <v>1320</v>
      </c>
      <c r="I2690" s="46" t="str">
        <f>BD_Capas[[#This Row],[idcapa]]&amp;"-"&amp;BD_Capas[[#This Row],[posición_capa]]</f>
        <v>284-0</v>
      </c>
      <c r="J2690" s="47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1" t="s">
        <v>372</v>
      </c>
      <c r="B2710" s="42" t="str">
        <f>+VLOOKUP(BD_Capas[[#This Row],[idcapa]],Capas[],2,0)</f>
        <v>ocio_teatro</v>
      </c>
      <c r="C2710" s="43">
        <v>1</v>
      </c>
      <c r="D2710" s="42" t="s">
        <v>232</v>
      </c>
      <c r="E2710" s="21">
        <v>1</v>
      </c>
      <c r="F2710" s="22" t="str">
        <f>+BD_Capas[[#This Row],[descripcion_capa]]</f>
        <v>Ocio: Teatro</v>
      </c>
      <c r="G2710" s="45">
        <v>7</v>
      </c>
      <c r="H2710" s="42" t="s">
        <v>1321</v>
      </c>
      <c r="I2710" s="46" t="str">
        <f>BD_Capas[[#This Row],[idcapa]]&amp;"-"&amp;BD_Capas[[#This Row],[posición_capa]]</f>
        <v>285-0</v>
      </c>
      <c r="J2710" s="47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1" t="s">
        <v>373</v>
      </c>
      <c r="B2730" s="42" t="str">
        <f>+VLOOKUP(BD_Capas[[#This Row],[idcapa]],Capas[],2,0)</f>
        <v>punto_de_interes_torre_de_observacion</v>
      </c>
      <c r="C2730" s="43">
        <v>1</v>
      </c>
      <c r="D2730" s="42" t="s">
        <v>232</v>
      </c>
      <c r="E2730" s="21">
        <v>1</v>
      </c>
      <c r="F2730" s="22" t="str">
        <f>+BD_Capas[[#This Row],[descripcion_capa]]</f>
        <v>Punto Interés: Torre Observación</v>
      </c>
      <c r="G2730" s="45">
        <v>7</v>
      </c>
      <c r="H2730" s="42" t="s">
        <v>1322</v>
      </c>
      <c r="I2730" s="46" t="str">
        <f>BD_Capas[[#This Row],[idcapa]]&amp;"-"&amp;BD_Capas[[#This Row],[posición_capa]]</f>
        <v>286-0</v>
      </c>
      <c r="J2730" s="47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1" t="s">
        <v>374</v>
      </c>
      <c r="B2750" s="42" t="str">
        <f>+VLOOKUP(BD_Capas[[#This Row],[idcapa]],Capas[],2,0)</f>
        <v>punto_de_interes_planta_de_aguas_residuales</v>
      </c>
      <c r="C2750" s="43">
        <v>1</v>
      </c>
      <c r="D2750" s="42" t="s">
        <v>232</v>
      </c>
      <c r="E2750" s="21">
        <v>1</v>
      </c>
      <c r="F2750" s="22" t="str">
        <f>+BD_Capas[[#This Row],[descripcion_capa]]</f>
        <v>Punto Interés: Planta Aguas Residuales</v>
      </c>
      <c r="G2750" s="45">
        <v>7</v>
      </c>
      <c r="H2750" s="42" t="s">
        <v>1323</v>
      </c>
      <c r="I2750" s="46" t="str">
        <f>BD_Capas[[#This Row],[idcapa]]&amp;"-"&amp;BD_Capas[[#This Row],[posición_capa]]</f>
        <v>287-0</v>
      </c>
      <c r="J2750" s="47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1" t="s">
        <v>375</v>
      </c>
      <c r="B2770" s="42" t="str">
        <f>+VLOOKUP(BD_Capas[[#This Row],[idcapa]],Capas[],2,0)</f>
        <v>punto_de_interes_molino_de_agua</v>
      </c>
      <c r="C2770" s="43">
        <v>1</v>
      </c>
      <c r="D2770" s="42" t="s">
        <v>232</v>
      </c>
      <c r="E2770" s="21">
        <v>1</v>
      </c>
      <c r="F2770" s="22" t="str">
        <f>+BD_Capas[[#This Row],[descripcion_capa]]</f>
        <v>Punto Interés: Molino Agua</v>
      </c>
      <c r="G2770" s="45">
        <v>7</v>
      </c>
      <c r="H2770" s="42" t="s">
        <v>1324</v>
      </c>
      <c r="I2770" s="46" t="str">
        <f>BD_Capas[[#This Row],[idcapa]]&amp;"-"&amp;BD_Capas[[#This Row],[posición_capa]]</f>
        <v>288-0</v>
      </c>
      <c r="J2770" s="47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1" t="s">
        <v>376</v>
      </c>
      <c r="B2790" s="42" t="str">
        <f>+VLOOKUP(BD_Capas[[#This Row],[idcapa]],Capas[],2,0)</f>
        <v>punto_de_interes_molino</v>
      </c>
      <c r="C2790" s="43">
        <v>1</v>
      </c>
      <c r="D2790" s="42" t="s">
        <v>232</v>
      </c>
      <c r="E2790" s="21">
        <v>1</v>
      </c>
      <c r="F2790" s="22" t="str">
        <f>+BD_Capas[[#This Row],[descripcion_capa]]</f>
        <v>Punto Interés: Molino</v>
      </c>
      <c r="G2790" s="45">
        <v>7</v>
      </c>
      <c r="H2790" s="42" t="s">
        <v>1325</v>
      </c>
      <c r="I2790" s="46" t="str">
        <f>BD_Capas[[#This Row],[idcapa]]&amp;"-"&amp;BD_Capas[[#This Row],[posición_capa]]</f>
        <v>289-0</v>
      </c>
      <c r="J2790" s="47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1" t="s">
        <v>377</v>
      </c>
      <c r="B2810" s="42" t="str">
        <f>+VLOOKUP(BD_Capas[[#This Row],[idcapa]],Capas[],2,0)</f>
        <v>educacion_universidad/college</v>
      </c>
      <c r="C2810" s="43">
        <v>1</v>
      </c>
      <c r="D2810" s="42" t="s">
        <v>232</v>
      </c>
      <c r="E2810" s="21">
        <v>1</v>
      </c>
      <c r="F2810" s="22" t="str">
        <f>+BD_Capas[[#This Row],[descripcion_capa]]</f>
        <v>Educación: Universidad-College</v>
      </c>
      <c r="G2810" s="45">
        <v>7</v>
      </c>
      <c r="H2810" s="42" t="s">
        <v>1326</v>
      </c>
      <c r="I2810" s="46" t="str">
        <f>BD_Capas[[#This Row],[idcapa]]&amp;"-"&amp;BD_Capas[[#This Row],[posición_capa]]</f>
        <v>290-0</v>
      </c>
      <c r="J2810" s="47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1" t="s">
        <v>378</v>
      </c>
      <c r="B2830" s="42" t="str">
        <f>+VLOOKUP(BD_Capas[[#This Row],[idcapa]],Capas[],2,0)</f>
        <v>punto_de_interes_abastecimiento</v>
      </c>
      <c r="C2830" s="43">
        <v>1</v>
      </c>
      <c r="D2830" s="42" t="s">
        <v>232</v>
      </c>
      <c r="E2830" s="21">
        <v>1</v>
      </c>
      <c r="F2830" s="22" t="str">
        <f>+BD_Capas[[#This Row],[descripcion_capa]]</f>
        <v>Punto Interés: Abastecimiento</v>
      </c>
      <c r="G2830" s="45">
        <v>7</v>
      </c>
      <c r="H2830" s="42" t="s">
        <v>1327</v>
      </c>
      <c r="I2830" s="46" t="str">
        <f>BD_Capas[[#This Row],[idcapa]]&amp;"-"&amp;BD_Capas[[#This Row],[posición_capa]]</f>
        <v>291-0</v>
      </c>
      <c r="J2830" s="47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1" t="s">
        <v>379</v>
      </c>
      <c r="B2850" s="42" t="str">
        <f>+VLOOKUP(BD_Capas[[#This Row],[idcapa]],Capas[],2,0)</f>
        <v>turismo_-_destinos_zoologico</v>
      </c>
      <c r="C2850" s="43">
        <v>1</v>
      </c>
      <c r="D2850" s="42" t="s">
        <v>232</v>
      </c>
      <c r="E2850" s="21">
        <v>1</v>
      </c>
      <c r="F2850" s="22" t="str">
        <f>+BD_Capas[[#This Row],[descripcion_capa]]</f>
        <v>Turismo: Zoológico</v>
      </c>
      <c r="G2850" s="45">
        <v>7</v>
      </c>
      <c r="H2850" s="42" t="s">
        <v>1328</v>
      </c>
      <c r="I2850" s="46" t="str">
        <f>BD_Capas[[#This Row],[idcapa]]&amp;"-"&amp;BD_Capas[[#This Row],[posición_capa]]</f>
        <v>292-0</v>
      </c>
      <c r="J2850" s="47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1" t="s">
        <v>380</v>
      </c>
      <c r="B2870" s="42" t="str">
        <f>+VLOOKUP(BD_Capas[[#This Row],[idcapa]],Capas[],2,0)</f>
        <v>turismo_-_destinos_parque_tematico</v>
      </c>
      <c r="C2870" s="43">
        <v>1</v>
      </c>
      <c r="D2870" s="42" t="s">
        <v>232</v>
      </c>
      <c r="E2870" s="21">
        <v>1</v>
      </c>
      <c r="F2870" s="22" t="str">
        <f>+BD_Capas[[#This Row],[descripcion_capa]]</f>
        <v>Turismo: Parque Temático</v>
      </c>
      <c r="G2870" s="45">
        <v>7</v>
      </c>
      <c r="H2870" s="42" t="s">
        <v>1329</v>
      </c>
      <c r="I2870" s="46" t="str">
        <f>BD_Capas[[#This Row],[idcapa]]&amp;"-"&amp;BD_Capas[[#This Row],[posición_capa]]</f>
        <v>293-0</v>
      </c>
      <c r="J2870" s="47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1" t="s">
        <v>381</v>
      </c>
      <c r="B2890" s="42" t="str">
        <f>+VLOOKUP(BD_Capas[[#This Row],[idcapa]],Capas[],2,0)</f>
        <v>compras_centro_comercial</v>
      </c>
      <c r="C2890" s="43">
        <v>1</v>
      </c>
      <c r="D2890" s="42" t="s">
        <v>232</v>
      </c>
      <c r="E2890" s="21">
        <v>1</v>
      </c>
      <c r="F2890" s="22" t="str">
        <f>+BD_Capas[[#This Row],[descripcion_capa]]</f>
        <v>Compras: Centro Comercial</v>
      </c>
      <c r="G2890" s="45">
        <v>7</v>
      </c>
      <c r="H2890" s="42" t="s">
        <v>1330</v>
      </c>
      <c r="I2890" s="46" t="str">
        <f>BD_Capas[[#This Row],[idcapa]]&amp;"-"&amp;BD_Capas[[#This Row],[posición_capa]]</f>
        <v>294-0</v>
      </c>
      <c r="J2890" s="47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1" t="s">
        <v>382</v>
      </c>
      <c r="B2910" s="42" t="str">
        <f>+VLOOKUP(BD_Capas[[#This Row],[idcapa]],Capas[],2,0)</f>
        <v>abastecimiento_zona_de_comidas</v>
      </c>
      <c r="C2910" s="43">
        <v>1</v>
      </c>
      <c r="D2910" s="42" t="s">
        <v>232</v>
      </c>
      <c r="E2910" s="21">
        <v>1</v>
      </c>
      <c r="F2910" s="22" t="str">
        <f>+BD_Capas[[#This Row],[descripcion_capa]]</f>
        <v>Abastecimiento: Zona Comidas</v>
      </c>
      <c r="G2910" s="45">
        <v>7</v>
      </c>
      <c r="H2910" s="42" t="s">
        <v>1331</v>
      </c>
      <c r="I2910" s="46" t="str">
        <f>BD_Capas[[#This Row],[idcapa]]&amp;"-"&amp;BD_Capas[[#This Row],[posición_capa]]</f>
        <v>295-0</v>
      </c>
      <c r="J2910" s="47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1" t="s">
        <v>383</v>
      </c>
      <c r="B2930" s="42" t="str">
        <f>+VLOOKUP(BD_Capas[[#This Row],[idcapa]],Capas[],2,0)</f>
        <v>publico_cementerio</v>
      </c>
      <c r="C2930" s="43">
        <v>1</v>
      </c>
      <c r="D2930" s="42" t="s">
        <v>232</v>
      </c>
      <c r="E2930" s="21">
        <v>1</v>
      </c>
      <c r="F2930" s="22" t="str">
        <f>+BD_Capas[[#This Row],[descripcion_capa]]</f>
        <v>Público: Cementerio</v>
      </c>
      <c r="G2930" s="45">
        <v>7</v>
      </c>
      <c r="H2930" s="42" t="s">
        <v>1332</v>
      </c>
      <c r="I2930" s="46" t="str">
        <f>BD_Capas[[#This Row],[idcapa]]&amp;"-"&amp;BD_Capas[[#This Row],[posición_capa]]</f>
        <v>296-0</v>
      </c>
      <c r="J2930" s="47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1" t="s">
        <v>384</v>
      </c>
      <c r="B2950" s="42" t="str">
        <f>+VLOOKUP(BD_Capas[[#This Row],[idcapa]],Capas[],2,0)</f>
        <v>turismo_-_destinos_campo_de_batalla</v>
      </c>
      <c r="C2950" s="43">
        <v>1</v>
      </c>
      <c r="D2950" s="42" t="s">
        <v>232</v>
      </c>
      <c r="E2950" s="21">
        <v>1</v>
      </c>
      <c r="F2950" s="22" t="str">
        <f>+BD_Capas[[#This Row],[descripcion_capa]]</f>
        <v>Turismo: Campo Batalla</v>
      </c>
      <c r="G2950" s="45">
        <v>7</v>
      </c>
      <c r="H2950" s="42" t="s">
        <v>1333</v>
      </c>
      <c r="I2950" s="46" t="str">
        <f>BD_Capas[[#This Row],[idcapa]]&amp;"-"&amp;BD_Capas[[#This Row],[posición_capa]]</f>
        <v>297-0</v>
      </c>
      <c r="J2950" s="47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1" t="s">
        <v>385</v>
      </c>
      <c r="B2970" s="42" t="str">
        <f>+VLOOKUP(BD_Capas[[#This Row],[idcapa]],Capas[],2,0)</f>
        <v>publico_edificio_publico</v>
      </c>
      <c r="C2970" s="43">
        <v>1</v>
      </c>
      <c r="D2970" s="42" t="s">
        <v>232</v>
      </c>
      <c r="E2970" s="21">
        <v>1</v>
      </c>
      <c r="F2970" s="22" t="str">
        <f>+BD_Capas[[#This Row],[descripcion_capa]]</f>
        <v>Público: Edificio Público</v>
      </c>
      <c r="G2970" s="45">
        <v>7</v>
      </c>
      <c r="H2970" s="42" t="s">
        <v>1334</v>
      </c>
      <c r="I2970" s="46" t="str">
        <f>BD_Capas[[#This Row],[idcapa]]&amp;"-"&amp;BD_Capas[[#This Row],[posición_capa]]</f>
        <v>298-0</v>
      </c>
      <c r="J2970" s="47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1" t="s">
        <v>386</v>
      </c>
      <c r="B2990" s="42" t="str">
        <f>+VLOOKUP(BD_Capas[[#This Row],[idcapa]],Capas[],2,0)</f>
        <v>ocio-deporte_estadio</v>
      </c>
      <c r="C2990" s="43">
        <v>1</v>
      </c>
      <c r="D2990" s="42" t="s">
        <v>232</v>
      </c>
      <c r="E2990" s="21">
        <v>1</v>
      </c>
      <c r="F2990" s="22" t="str">
        <f>+BD_Capas[[#This Row],[descripcion_capa]]</f>
        <v>Ocio-Deporte: Estadio</v>
      </c>
      <c r="G2990" s="45">
        <v>7</v>
      </c>
      <c r="H2990" s="42" t="s">
        <v>1335</v>
      </c>
      <c r="I2990" s="46" t="str">
        <f>BD_Capas[[#This Row],[idcapa]]&amp;"-"&amp;BD_Capas[[#This Row],[posición_capa]]</f>
        <v>299-0</v>
      </c>
      <c r="J2990" s="47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1" t="s">
        <v>32</v>
      </c>
      <c r="B3010" s="42" t="str">
        <f>+VLOOKUP(BD_Capas[[#This Row],[idcapa]],Capas[],2,0)</f>
        <v>publico_reciclaje_vidrio</v>
      </c>
      <c r="C3010" s="43">
        <v>1</v>
      </c>
      <c r="D3010" s="42" t="s">
        <v>232</v>
      </c>
      <c r="E3010" s="21">
        <v>1</v>
      </c>
      <c r="F3010" s="22" t="str">
        <f>+BD_Capas[[#This Row],[descripcion_capa]]</f>
        <v>Público: Reciclaje Vidrio</v>
      </c>
      <c r="G3010" s="45">
        <v>7</v>
      </c>
      <c r="H3010" s="42" t="s">
        <v>1336</v>
      </c>
      <c r="I3010" s="46" t="str">
        <f>BD_Capas[[#This Row],[idcapa]]&amp;"-"&amp;BD_Capas[[#This Row],[posición_capa]]</f>
        <v>300-0</v>
      </c>
      <c r="J3010" s="47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1" t="s">
        <v>387</v>
      </c>
      <c r="B3030" s="42" t="str">
        <f>+VLOOKUP(BD_Capas[[#This Row],[idcapa]],Capas[],2,0)</f>
        <v>turismo_-_destinos_cruce_de_camino</v>
      </c>
      <c r="C3030" s="43">
        <v>1</v>
      </c>
      <c r="D3030" s="42" t="s">
        <v>232</v>
      </c>
      <c r="E3030" s="21">
        <v>1</v>
      </c>
      <c r="F3030" s="22" t="str">
        <f>+BD_Capas[[#This Row],[descripcion_capa]]</f>
        <v>Turismo: Cruce Camino</v>
      </c>
      <c r="G3030" s="45">
        <v>7</v>
      </c>
      <c r="H3030" s="42" t="s">
        <v>1337</v>
      </c>
      <c r="I3030" s="46" t="str">
        <f>BD_Capas[[#This Row],[idcapa]]&amp;"-"&amp;BD_Capas[[#This Row],[posición_capa]]</f>
        <v>301-0</v>
      </c>
      <c r="J3030" s="47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1" t="s">
        <v>388</v>
      </c>
      <c r="B3050" s="42" t="str">
        <f>+VLOOKUP(BD_Capas[[#This Row],[idcapa]],Capas[],2,0)</f>
        <v>compras_quimico</v>
      </c>
      <c r="C3050" s="43">
        <v>1</v>
      </c>
      <c r="D3050" s="42" t="s">
        <v>232</v>
      </c>
      <c r="E3050" s="21">
        <v>1</v>
      </c>
      <c r="F3050" s="22" t="str">
        <f>+BD_Capas[[#This Row],[descripcion_capa]]</f>
        <v>Compras: Químicos</v>
      </c>
      <c r="G3050" s="45">
        <v>7</v>
      </c>
      <c r="H3050" s="42" t="s">
        <v>1338</v>
      </c>
      <c r="I3050" s="46" t="str">
        <f>BD_Capas[[#This Row],[idcapa]]&amp;"-"&amp;BD_Capas[[#This Row],[posición_capa]]</f>
        <v>302-0</v>
      </c>
      <c r="J3050" s="47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1" t="s">
        <v>389</v>
      </c>
      <c r="B3070" s="42" t="str">
        <f>+VLOOKUP(BD_Capas[[#This Row],[idcapa]],Capas[],2,0)</f>
        <v>turismo_-_destinos_castillo</v>
      </c>
      <c r="C3070" s="43">
        <v>1</v>
      </c>
      <c r="D3070" s="42" t="s">
        <v>232</v>
      </c>
      <c r="E3070" s="21">
        <v>1</v>
      </c>
      <c r="F3070" s="22" t="str">
        <f>+BD_Capas[[#This Row],[descripcion_capa]]</f>
        <v>Turismo: Castillo</v>
      </c>
      <c r="G3070" s="45">
        <v>7</v>
      </c>
      <c r="H3070" s="42" t="s">
        <v>1339</v>
      </c>
      <c r="I3070" s="46" t="str">
        <f>BD_Capas[[#This Row],[idcapa]]&amp;"-"&amp;BD_Capas[[#This Row],[posición_capa]]</f>
        <v>303-0</v>
      </c>
      <c r="J3070" s="47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1" t="s">
        <v>390</v>
      </c>
      <c r="B3090" s="42" t="str">
        <f>+VLOOKUP(BD_Capas[[#This Row],[idcapa]],Capas[],2,0)</f>
        <v>compras_venta_periodicos</v>
      </c>
      <c r="C3090" s="43">
        <v>1</v>
      </c>
      <c r="D3090" s="42" t="s">
        <v>232</v>
      </c>
      <c r="E3090" s="21">
        <v>1</v>
      </c>
      <c r="F3090" s="22" t="str">
        <f>+BD_Capas[[#This Row],[descripcion_capa]]</f>
        <v>Compras: Venta Periódicos</v>
      </c>
      <c r="G3090" s="45">
        <v>7</v>
      </c>
      <c r="H3090" s="42" t="s">
        <v>1340</v>
      </c>
      <c r="I3090" s="46" t="str">
        <f>BD_Capas[[#This Row],[idcapa]]&amp;"-"&amp;BD_Capas[[#This Row],[posición_capa]]</f>
        <v>304-0</v>
      </c>
      <c r="J3090" s="47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1" t="s">
        <v>391</v>
      </c>
      <c r="B3110" s="42" t="str">
        <f>+VLOOKUP(BD_Capas[[#This Row],[idcapa]],Capas[],2,0)</f>
        <v>punto_de_interes_puesto_de_caza</v>
      </c>
      <c r="C3110" s="43">
        <v>1</v>
      </c>
      <c r="D3110" s="42" t="s">
        <v>232</v>
      </c>
      <c r="E3110" s="21">
        <v>1</v>
      </c>
      <c r="F3110" s="22" t="str">
        <f>+BD_Capas[[#This Row],[descripcion_capa]]</f>
        <v>Punto Interés: Puesto Caza</v>
      </c>
      <c r="G3110" s="45">
        <v>7</v>
      </c>
      <c r="H3110" s="42" t="s">
        <v>1341</v>
      </c>
      <c r="I3110" s="46" t="str">
        <f>BD_Capas[[#This Row],[idcapa]]&amp;"-"&amp;BD_Capas[[#This Row],[posición_capa]]</f>
        <v>305-0</v>
      </c>
      <c r="J3110" s="47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1" t="s">
        <v>392</v>
      </c>
      <c r="B3130" s="42" t="str">
        <f>+VLOOKUP(BD_Capas[[#This Row],[idcapa]],Capas[],2,0)</f>
        <v>turismo_-_destinos_fuerte</v>
      </c>
      <c r="C3130" s="43">
        <v>1</v>
      </c>
      <c r="D3130" s="42" t="s">
        <v>232</v>
      </c>
      <c r="E3130" s="21">
        <v>1</v>
      </c>
      <c r="F3130" s="22" t="str">
        <f>+BD_Capas[[#This Row],[descripcion_capa]]</f>
        <v>Turismo: Fuerte</v>
      </c>
      <c r="G3130" s="45">
        <v>7</v>
      </c>
      <c r="H3130" s="42" t="s">
        <v>1342</v>
      </c>
      <c r="I3130" s="46" t="str">
        <f>BD_Capas[[#This Row],[idcapa]]&amp;"-"&amp;BD_Capas[[#This Row],[posición_capa]]</f>
        <v>306-0</v>
      </c>
      <c r="J3130" s="47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1" t="s">
        <v>393</v>
      </c>
      <c r="B3150" s="42" t="str">
        <f>+VLOOKUP(BD_Capas[[#This Row],[idcapa]],Capas[],2,0)</f>
        <v>compras_tienda_de_videos</v>
      </c>
      <c r="C3150" s="43">
        <v>1</v>
      </c>
      <c r="D3150" s="42" t="s">
        <v>232</v>
      </c>
      <c r="E3150" s="21">
        <v>1</v>
      </c>
      <c r="F3150" s="22" t="str">
        <f>+BD_Capas[[#This Row],[descripcion_capa]]</f>
        <v>Compras: Tienda Videos</v>
      </c>
      <c r="G3150" s="45">
        <v>7</v>
      </c>
      <c r="H3150" s="42" t="s">
        <v>1343</v>
      </c>
      <c r="I3150" s="46" t="str">
        <f>BD_Capas[[#This Row],[idcapa]]&amp;"-"&amp;BD_Capas[[#This Row],[posición_capa]]</f>
        <v>307-0</v>
      </c>
      <c r="J3150" s="47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1" t="s">
        <v>394</v>
      </c>
      <c r="B3170" s="42" t="str">
        <f>+VLOOKUP(BD_Capas[[#This Row],[idcapa]],Capas[],2,0)</f>
        <v>compras_maquina_expendedora</v>
      </c>
      <c r="C3170" s="43">
        <v>1</v>
      </c>
      <c r="D3170" s="42" t="s">
        <v>232</v>
      </c>
      <c r="E3170" s="21">
        <v>1</v>
      </c>
      <c r="F3170" s="22" t="str">
        <f>+BD_Capas[[#This Row],[descripcion_capa]]</f>
        <v>Compras: Máquina Expendedora</v>
      </c>
      <c r="G3170" s="45">
        <v>7</v>
      </c>
      <c r="H3170" s="42" t="s">
        <v>1344</v>
      </c>
      <c r="I3170" s="46" t="str">
        <f>BD_Capas[[#This Row],[idcapa]]&amp;"-"&amp;BD_Capas[[#This Row],[posición_capa]]</f>
        <v>308-0</v>
      </c>
      <c r="J3170" s="47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1" t="s">
        <v>395</v>
      </c>
      <c r="B3190" s="42" t="str">
        <f>+VLOOKUP(BD_Capas[[#This Row],[idcapa]],Capas[],2,0)</f>
        <v>carreteras-muy_pequenias_pista</v>
      </c>
      <c r="C3190" s="43">
        <v>1</v>
      </c>
      <c r="D3190" s="42" t="s">
        <v>232</v>
      </c>
      <c r="E3190" s="21">
        <v>1</v>
      </c>
      <c r="F3190" s="22" t="str">
        <f>+BD_Capas[[#This Row],[descripcion_capa]]</f>
        <v>Carreteras: Pista Pequeña</v>
      </c>
      <c r="G3190" s="45">
        <v>7</v>
      </c>
      <c r="H3190" s="42" t="s">
        <v>1345</v>
      </c>
      <c r="I3190" s="46" t="str">
        <f>BD_Capas[[#This Row],[idcapa]]&amp;"-"&amp;BD_Capas[[#This Row],[posición_capa]]</f>
        <v>309-0</v>
      </c>
      <c r="J3190" s="47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1" t="s">
        <v>396</v>
      </c>
      <c r="B3210" s="42" t="str">
        <f>+VLOOKUP(BD_Capas[[#This Row],[idcapa]],Capas[],2,0)</f>
        <v>publico_reciclaje_metal</v>
      </c>
      <c r="C3210" s="43">
        <v>1</v>
      </c>
      <c r="D3210" s="42" t="s">
        <v>232</v>
      </c>
      <c r="E3210" s="21">
        <v>1</v>
      </c>
      <c r="F3210" s="22" t="str">
        <f>+BD_Capas[[#This Row],[descripcion_capa]]</f>
        <v>Público: Reciclaje Metal</v>
      </c>
      <c r="G3210" s="45">
        <v>7</v>
      </c>
      <c r="H3210" s="42" t="s">
        <v>1346</v>
      </c>
      <c r="I3210" s="46" t="str">
        <f>BD_Capas[[#This Row],[idcapa]]&amp;"-"&amp;BD_Capas[[#This Row],[posición_capa]]</f>
        <v>310-0</v>
      </c>
      <c r="J3210" s="47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1" t="s">
        <v>397</v>
      </c>
      <c r="B3230" s="42" t="str">
        <f>+VLOOKUP(BD_Capas[[#This Row],[idcapa]],Capas[],2,0)</f>
        <v>publico_papel_reciclado</v>
      </c>
      <c r="C3230" s="43">
        <v>1</v>
      </c>
      <c r="D3230" s="42" t="s">
        <v>232</v>
      </c>
      <c r="E3230" s="21">
        <v>1</v>
      </c>
      <c r="F3230" s="22" t="str">
        <f>+BD_Capas[[#This Row],[descripcion_capa]]</f>
        <v>Público: Reciclaje Papel</v>
      </c>
      <c r="G3230" s="45">
        <v>7</v>
      </c>
      <c r="H3230" s="42" t="s">
        <v>1347</v>
      </c>
      <c r="I3230" s="46" t="str">
        <f>BD_Capas[[#This Row],[idcapa]]&amp;"-"&amp;BD_Capas[[#This Row],[posición_capa]]</f>
        <v>311-0</v>
      </c>
      <c r="J3230" s="47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1" t="s">
        <v>398</v>
      </c>
      <c r="B3250" s="42" t="str">
        <f>+VLOOKUP(BD_Capas[[#This Row],[idcapa]],Capas[],2,0)</f>
        <v>ocio_parque_para_perro</v>
      </c>
      <c r="C3250" s="43">
        <v>1</v>
      </c>
      <c r="D3250" s="42" t="s">
        <v>232</v>
      </c>
      <c r="E3250" s="21">
        <v>1</v>
      </c>
      <c r="F3250" s="22" t="str">
        <f>+BD_Capas[[#This Row],[descripcion_capa]]</f>
        <v>Ocio: Parque Perros</v>
      </c>
      <c r="G3250" s="45">
        <v>7</v>
      </c>
      <c r="H3250" s="42" t="s">
        <v>1348</v>
      </c>
      <c r="I3250" s="46" t="str">
        <f>BD_Capas[[#This Row],[idcapa]]&amp;"-"&amp;BD_Capas[[#This Row],[posición_capa]]</f>
        <v>312-0</v>
      </c>
      <c r="J3250" s="47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1" t="s">
        <v>399</v>
      </c>
      <c r="B3270" s="42" t="str">
        <f>+VLOOKUP(BD_Capas[[#This Row],[idcapa]],Capas[],2,0)</f>
        <v>combustible_y_estacionamiento_expendedor_estacionamiento</v>
      </c>
      <c r="C3270" s="43">
        <v>1</v>
      </c>
      <c r="D3270" s="42" t="s">
        <v>232</v>
      </c>
      <c r="E3270" s="21">
        <v>1</v>
      </c>
      <c r="F3270" s="22" t="str">
        <f>+BD_Capas[[#This Row],[descripcion_capa]]</f>
        <v>Combustible: Expendedor Estacionamiento</v>
      </c>
      <c r="G3270" s="45">
        <v>7</v>
      </c>
      <c r="H3270" s="42" t="s">
        <v>1349</v>
      </c>
      <c r="I3270" s="46" t="str">
        <f>BD_Capas[[#This Row],[idcapa]]&amp;"-"&amp;BD_Capas[[#This Row],[posición_capa]]</f>
        <v>313-0</v>
      </c>
      <c r="J3270" s="47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1" t="s">
        <v>400</v>
      </c>
      <c r="B3290" s="42" t="str">
        <f>+VLOOKUP(BD_Capas[[#This Row],[idcapa]],Capas[],2,0)</f>
        <v>ocio-deporte_campo_de_golf</v>
      </c>
      <c r="C3290" s="43">
        <v>1</v>
      </c>
      <c r="D3290" s="42" t="s">
        <v>232</v>
      </c>
      <c r="E3290" s="21">
        <v>1</v>
      </c>
      <c r="F3290" s="22" t="str">
        <f>+BD_Capas[[#This Row],[descripcion_capa]]</f>
        <v>Ocio-Deporte: Campo Golf</v>
      </c>
      <c r="G3290" s="45">
        <v>7</v>
      </c>
      <c r="H3290" s="42" t="s">
        <v>1350</v>
      </c>
      <c r="I3290" s="46" t="str">
        <f>BD_Capas[[#This Row],[idcapa]]&amp;"-"&amp;BD_Capas[[#This Row],[posición_capa]]</f>
        <v>314-0</v>
      </c>
      <c r="J3290" s="47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1" t="s">
        <v>401</v>
      </c>
      <c r="B3310" s="42" t="str">
        <f>+VLOOKUP(BD_Capas[[#This Row],[idcapa]],Capas[],2,0)</f>
        <v>punto_de_interes_en_agua_tranque</v>
      </c>
      <c r="C3310" s="43">
        <v>1</v>
      </c>
      <c r="D3310" s="42" t="s">
        <v>232</v>
      </c>
      <c r="E3310" s="21">
        <v>1</v>
      </c>
      <c r="F3310" s="22" t="str">
        <f>+BD_Capas[[#This Row],[descripcion_capa]]</f>
        <v>Punto Interés: Tranque Agua</v>
      </c>
      <c r="G3310" s="45">
        <v>7</v>
      </c>
      <c r="H3310" s="42" t="s">
        <v>1351</v>
      </c>
      <c r="I3310" s="46" t="str">
        <f>BD_Capas[[#This Row],[idcapa]]&amp;"-"&amp;BD_Capas[[#This Row],[posición_capa]]</f>
        <v>362-0</v>
      </c>
      <c r="J3310" s="47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1" t="s">
        <v>402</v>
      </c>
      <c r="B3330" s="42" t="str">
        <f>+VLOOKUP(BD_Capas[[#This Row],[idcapa]],Capas[],2,0)</f>
        <v>punto_de_interes_en_agua_cascada</v>
      </c>
      <c r="C3330" s="43">
        <v>1</v>
      </c>
      <c r="D3330" s="42" t="s">
        <v>232</v>
      </c>
      <c r="E3330" s="21">
        <v>1</v>
      </c>
      <c r="F3330" s="22" t="str">
        <f>+BD_Capas[[#This Row],[descripcion_capa]]</f>
        <v>Punto Interés: Cascada</v>
      </c>
      <c r="G3330" s="45">
        <v>7</v>
      </c>
      <c r="H3330" s="42" t="s">
        <v>1352</v>
      </c>
      <c r="I3330" s="46" t="str">
        <f>BD_Capas[[#This Row],[idcapa]]&amp;"-"&amp;BD_Capas[[#This Row],[posición_capa]]</f>
        <v>363-0</v>
      </c>
      <c r="J3330" s="47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1" t="s">
        <v>403</v>
      </c>
      <c r="B3350" s="42" t="str">
        <f>+VLOOKUP(BD_Capas[[#This Row],[idcapa]],Capas[],2,0)</f>
        <v>combustible_y_estacionamiento_estacionamiento</v>
      </c>
      <c r="C3350" s="43">
        <v>1</v>
      </c>
      <c r="D3350" s="42" t="s">
        <v>232</v>
      </c>
      <c r="E3350" s="21">
        <v>1</v>
      </c>
      <c r="F3350" s="22" t="str">
        <f>+BD_Capas[[#This Row],[descripcion_capa]]</f>
        <v>Combustible: Estacionamiento</v>
      </c>
      <c r="G3350" s="45">
        <v>7</v>
      </c>
      <c r="H3350" s="42" t="s">
        <v>1353</v>
      </c>
      <c r="I3350" s="46" t="str">
        <f>BD_Capas[[#This Row],[idcapa]]&amp;"-"&amp;BD_Capas[[#This Row],[posición_capa]]</f>
        <v>364-0</v>
      </c>
      <c r="J3350" s="47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1" t="s">
        <v>404</v>
      </c>
      <c r="B3370" s="42" t="str">
        <f>+VLOOKUP(BD_Capas[[#This Row],[idcapa]],Capas[],2,0)</f>
        <v>combustible_y_estacionamiento_gasolinera</v>
      </c>
      <c r="C3370" s="43">
        <v>1</v>
      </c>
      <c r="D3370" s="42" t="s">
        <v>232</v>
      </c>
      <c r="E3370" s="21">
        <v>1</v>
      </c>
      <c r="F3370" s="22" t="str">
        <f>+BD_Capas[[#This Row],[descripcion_capa]]</f>
        <v>Combustible: Gasolinera</v>
      </c>
      <c r="G3370" s="45">
        <v>7</v>
      </c>
      <c r="H3370" s="42" t="s">
        <v>1354</v>
      </c>
      <c r="I3370" s="46" t="str">
        <f>BD_Capas[[#This Row],[idcapa]]&amp;"-"&amp;BD_Capas[[#This Row],[posición_capa]]</f>
        <v>365-0</v>
      </c>
      <c r="J3370" s="47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1" t="s">
        <v>405</v>
      </c>
      <c r="B3390" s="42" t="str">
        <f>+VLOOKUP(BD_Capas[[#This Row],[idcapa]],Capas[],2,0)</f>
        <v>trafico_radio_de_giro_de_auto</v>
      </c>
      <c r="C3390" s="43">
        <v>1</v>
      </c>
      <c r="D3390" s="42" t="s">
        <v>232</v>
      </c>
      <c r="E3390" s="21">
        <v>1</v>
      </c>
      <c r="F3390" s="22" t="str">
        <f>+BD_Capas[[#This Row],[descripcion_capa]]</f>
        <v>Tráfico: Giro Autos</v>
      </c>
      <c r="G3390" s="45">
        <v>7</v>
      </c>
      <c r="H3390" s="42" t="s">
        <v>1355</v>
      </c>
      <c r="I3390" s="46" t="str">
        <f>BD_Capas[[#This Row],[idcapa]]&amp;"-"&amp;BD_Capas[[#This Row],[posición_capa]]</f>
        <v>366-0</v>
      </c>
      <c r="J3390" s="47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1" t="s">
        <v>406</v>
      </c>
      <c r="B3410" s="42" t="str">
        <f>+VLOOKUP(BD_Capas[[#This Row],[idcapa]],Capas[],2,0)</f>
        <v>trafico_senial_de_cruce</v>
      </c>
      <c r="C3410" s="43">
        <v>1</v>
      </c>
      <c r="D3410" s="42" t="s">
        <v>232</v>
      </c>
      <c r="E3410" s="21">
        <v>1</v>
      </c>
      <c r="F3410" s="22" t="str">
        <f>+BD_Capas[[#This Row],[descripcion_capa]]</f>
        <v>Tráfico: Señal Cruce</v>
      </c>
      <c r="G3410" s="45">
        <v>7</v>
      </c>
      <c r="H3410" s="42" t="s">
        <v>1356</v>
      </c>
      <c r="I3410" s="46" t="str">
        <f>BD_Capas[[#This Row],[idcapa]]&amp;"-"&amp;BD_Capas[[#This Row],[posición_capa]]</f>
        <v>367-0</v>
      </c>
      <c r="J3410" s="47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1" t="s">
        <v>407</v>
      </c>
      <c r="B3430" s="42" t="str">
        <f>+VLOOKUP(BD_Capas[[#This Row],[idcapa]],Capas[],2,0)</f>
        <v>trafico_seniales_de_trafico</v>
      </c>
      <c r="C3430" s="43">
        <v>1</v>
      </c>
      <c r="D3430" s="42" t="s">
        <v>232</v>
      </c>
      <c r="E3430" s="21">
        <v>1</v>
      </c>
      <c r="F3430" s="22" t="str">
        <f>+BD_Capas[[#This Row],[descripcion_capa]]</f>
        <v>Tráfico: Señal Tráfico</v>
      </c>
      <c r="G3430" s="45">
        <v>7</v>
      </c>
      <c r="H3430" s="42" t="s">
        <v>1357</v>
      </c>
      <c r="I3430" s="46" t="str">
        <f>BD_Capas[[#This Row],[idcapa]]&amp;"-"&amp;BD_Capas[[#This Row],[posición_capa]]</f>
        <v>368-0</v>
      </c>
      <c r="J3430" s="47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Señal Tráfico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1" t="s">
        <v>408</v>
      </c>
      <c r="B3450" s="42" t="str">
        <f>+VLOOKUP(BD_Capas[[#This Row],[idcapa]],Capas[],2,0)</f>
        <v>combustible_y_estacionamiento_estacionamiento_bicicleta</v>
      </c>
      <c r="C3450" s="43">
        <v>1</v>
      </c>
      <c r="D3450" s="42" t="s">
        <v>232</v>
      </c>
      <c r="E3450" s="21">
        <v>1</v>
      </c>
      <c r="F3450" s="22" t="str">
        <f>+BD_Capas[[#This Row],[descripcion_capa]]</f>
        <v>Combustible: Estacionamiento Bicicletas</v>
      </c>
      <c r="G3450" s="45">
        <v>7</v>
      </c>
      <c r="H3450" s="42" t="s">
        <v>1358</v>
      </c>
      <c r="I3450" s="46" t="str">
        <f>BD_Capas[[#This Row],[idcapa]]&amp;"-"&amp;BD_Capas[[#This Row],[posición_capa]]</f>
        <v>369-0</v>
      </c>
      <c r="J3450" s="47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1" t="s">
        <v>409</v>
      </c>
      <c r="B3470" s="42" t="str">
        <f>+VLOOKUP(BD_Capas[[#This Row],[idcapa]],Capas[],2,0)</f>
        <v>trafico_farola</v>
      </c>
      <c r="C3470" s="43">
        <v>1</v>
      </c>
      <c r="D3470" s="42" t="s">
        <v>232</v>
      </c>
      <c r="E3470" s="21">
        <v>1</v>
      </c>
      <c r="F3470" s="22" t="str">
        <f>+BD_Capas[[#This Row],[descripcion_capa]]</f>
        <v>Tráfico: Farol</v>
      </c>
      <c r="G3470" s="45">
        <v>7</v>
      </c>
      <c r="H3470" s="42" t="s">
        <v>1359</v>
      </c>
      <c r="I3470" s="46" t="str">
        <f>BD_Capas[[#This Row],[idcapa]]&amp;"-"&amp;BD_Capas[[#This Row],[posición_capa]]</f>
        <v>370-0</v>
      </c>
      <c r="J3470" s="47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1" t="s">
        <v>410</v>
      </c>
      <c r="B3490" s="42" t="str">
        <f>+VLOOKUP(BD_Capas[[#This Row],[idcapa]],Capas[],2,0)</f>
        <v>punto_de_interes_en_agua_grada</v>
      </c>
      <c r="C3490" s="43">
        <v>1</v>
      </c>
      <c r="D3490" s="42" t="s">
        <v>232</v>
      </c>
      <c r="E3490" s="21">
        <v>1</v>
      </c>
      <c r="F3490" s="22" t="str">
        <f>+BD_Capas[[#This Row],[descripcion_capa]]</f>
        <v>Punto Interés: Grada Agua</v>
      </c>
      <c r="G3490" s="45">
        <v>7</v>
      </c>
      <c r="H3490" s="42" t="s">
        <v>1360</v>
      </c>
      <c r="I3490" s="46" t="str">
        <f>BD_Capas[[#This Row],[idcapa]]&amp;"-"&amp;BD_Capas[[#This Row],[posición_capa]]</f>
        <v>371-0</v>
      </c>
      <c r="J3490" s="47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1" t="s">
        <v>411</v>
      </c>
      <c r="B3510" s="42" t="str">
        <f>+VLOOKUP(BD_Capas[[#This Row],[idcapa]],Capas[],2,0)</f>
        <v>trafico_senial_de_alto</v>
      </c>
      <c r="C3510" s="43">
        <v>1</v>
      </c>
      <c r="D3510" s="42" t="s">
        <v>232</v>
      </c>
      <c r="E3510" s="21">
        <v>1</v>
      </c>
      <c r="F3510" s="22" t="str">
        <f>+BD_Capas[[#This Row],[descripcion_capa]]</f>
        <v>Tráfico: Disco Pare</v>
      </c>
      <c r="G3510" s="45">
        <v>7</v>
      </c>
      <c r="H3510" s="42" t="s">
        <v>1361</v>
      </c>
      <c r="I3510" s="46" t="str">
        <f>BD_Capas[[#This Row],[idcapa]]&amp;"-"&amp;BD_Capas[[#This Row],[posición_capa]]</f>
        <v>372-0</v>
      </c>
      <c r="J3510" s="47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1" t="s">
        <v>412</v>
      </c>
      <c r="B3530" s="42" t="str">
        <f>+VLOOKUP(BD_Capas[[#This Row],[idcapa]],Capas[],2,0)</f>
        <v>trafico_pequenia_rotonda</v>
      </c>
      <c r="C3530" s="43">
        <v>1</v>
      </c>
      <c r="D3530" s="42" t="s">
        <v>232</v>
      </c>
      <c r="E3530" s="21">
        <v>1</v>
      </c>
      <c r="F3530" s="22" t="str">
        <f>+BD_Capas[[#This Row],[descripcion_capa]]</f>
        <v>Tráfico: Rotonda</v>
      </c>
      <c r="G3530" s="45">
        <v>7</v>
      </c>
      <c r="H3530" s="42" t="s">
        <v>1362</v>
      </c>
      <c r="I3530" s="46" t="str">
        <f>BD_Capas[[#This Row],[idcapa]]&amp;"-"&amp;BD_Capas[[#This Row],[posición_capa]]</f>
        <v>373-0</v>
      </c>
      <c r="J3530" s="47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1" t="s">
        <v>413</v>
      </c>
      <c r="B3550" s="42" t="str">
        <f>+VLOOKUP(BD_Capas[[#This Row],[idcapa]],Capas[],2,0)</f>
        <v>trafico_cruce_de_autopista</v>
      </c>
      <c r="C3550" s="43">
        <v>1</v>
      </c>
      <c r="D3550" s="42" t="s">
        <v>232</v>
      </c>
      <c r="E3550" s="21">
        <v>1</v>
      </c>
      <c r="F3550" s="22" t="str">
        <f>+BD_Capas[[#This Row],[descripcion_capa]]</f>
        <v>Tráfico: Cruce Autopista</v>
      </c>
      <c r="G3550" s="45">
        <v>7</v>
      </c>
      <c r="H3550" s="42" t="s">
        <v>1363</v>
      </c>
      <c r="I3550" s="46" t="str">
        <f>BD_Capas[[#This Row],[idcapa]]&amp;"-"&amp;BD_Capas[[#This Row],[posición_capa]]</f>
        <v>374-0</v>
      </c>
      <c r="J3550" s="47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1" t="s">
        <v>414</v>
      </c>
      <c r="B3570" s="42" t="str">
        <f>+VLOOKUP(BD_Capas[[#This Row],[idcapa]],Capas[],2,0)</f>
        <v>punto_de_interes_en_agua_presa</v>
      </c>
      <c r="C3570" s="43">
        <v>1</v>
      </c>
      <c r="D3570" s="42" t="s">
        <v>232</v>
      </c>
      <c r="E3570" s="21">
        <v>1</v>
      </c>
      <c r="F3570" s="22" t="str">
        <f>+BD_Capas[[#This Row],[descripcion_capa]]</f>
        <v>Punto Interés: Presa Agua</v>
      </c>
      <c r="G3570" s="45">
        <v>7</v>
      </c>
      <c r="H3570" s="42" t="s">
        <v>1364</v>
      </c>
      <c r="I3570" s="46" t="str">
        <f>BD_Capas[[#This Row],[idcapa]]&amp;"-"&amp;BD_Capas[[#This Row],[posición_capa]]</f>
        <v>375-0</v>
      </c>
      <c r="J3570" s="47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1" t="s">
        <v>415</v>
      </c>
      <c r="B3590" s="42" t="str">
        <f>+VLOOKUP(BD_Capas[[#This Row],[idcapa]],Capas[],2,0)</f>
        <v>punto_de_interes_en_agua_puerto_pequenio</v>
      </c>
      <c r="C3590" s="43">
        <v>1</v>
      </c>
      <c r="D3590" s="42" t="s">
        <v>232</v>
      </c>
      <c r="E3590" s="21">
        <v>1</v>
      </c>
      <c r="F3590" s="22" t="str">
        <f>+BD_Capas[[#This Row],[descripcion_capa]]</f>
        <v>Punto Interés: Puerto Pequeño</v>
      </c>
      <c r="G3590" s="45">
        <v>7</v>
      </c>
      <c r="H3590" s="42" t="s">
        <v>1365</v>
      </c>
      <c r="I3590" s="46" t="str">
        <f>BD_Capas[[#This Row],[idcapa]]&amp;"-"&amp;BD_Capas[[#This Row],[posición_capa]]</f>
        <v>376-0</v>
      </c>
      <c r="J3590" s="47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1" t="s">
        <v>416</v>
      </c>
      <c r="B3610" s="42" t="str">
        <f>+VLOOKUP(BD_Capas[[#This Row],[idcapa]],Capas[],2,0)</f>
        <v>punto_de_interes_en_agua_muelle</v>
      </c>
      <c r="C3610" s="43">
        <v>1</v>
      </c>
      <c r="D3610" s="42" t="s">
        <v>232</v>
      </c>
      <c r="E3610" s="21">
        <v>1</v>
      </c>
      <c r="F3610" s="22" t="str">
        <f>+BD_Capas[[#This Row],[descripcion_capa]]</f>
        <v>Punto Interés: Muelle</v>
      </c>
      <c r="G3610" s="45">
        <v>7</v>
      </c>
      <c r="H3610" s="42" t="s">
        <v>1366</v>
      </c>
      <c r="I3610" s="46" t="str">
        <f>BD_Capas[[#This Row],[idcapa]]&amp;"-"&amp;BD_Capas[[#This Row],[posición_capa]]</f>
        <v>377-0</v>
      </c>
      <c r="J3610" s="47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1" t="s">
        <v>417</v>
      </c>
      <c r="B3630" s="42" t="str">
        <f>+VLOOKUP(BD_Capas[[#This Row],[idcapa]],Capas[],2,0)</f>
        <v>combustible_y_estacionamiento_servicio</v>
      </c>
      <c r="C3630" s="43">
        <v>1</v>
      </c>
      <c r="D3630" s="42" t="s">
        <v>232</v>
      </c>
      <c r="E3630" s="21">
        <v>1</v>
      </c>
      <c r="F3630" s="22" t="str">
        <f>+BD_Capas[[#This Row],[descripcion_capa]]</f>
        <v>Combustible: Servicio</v>
      </c>
      <c r="G3630" s="45">
        <v>7</v>
      </c>
      <c r="H3630" s="42" t="s">
        <v>1367</v>
      </c>
      <c r="I3630" s="46" t="str">
        <f>BD_Capas[[#This Row],[idcapa]]&amp;"-"&amp;BD_Capas[[#This Row],[posición_capa]]</f>
        <v>378-0</v>
      </c>
      <c r="J3630" s="47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1" t="s">
        <v>418</v>
      </c>
      <c r="B3650" s="42" t="str">
        <f>+VLOOKUP(BD_Capas[[#This Row],[idcapa]],Capas[],2,0)</f>
        <v>combustible_y_estacionamiento_estacionamiento_subterraneo</v>
      </c>
      <c r="C3650" s="43">
        <v>1</v>
      </c>
      <c r="D3650" s="42" t="s">
        <v>232</v>
      </c>
      <c r="E3650" s="21">
        <v>1</v>
      </c>
      <c r="F3650" s="22" t="str">
        <f>+BD_Capas[[#This Row],[descripcion_capa]]</f>
        <v>Combustible: Estacionamiento Subterráneo</v>
      </c>
      <c r="G3650" s="45">
        <v>7</v>
      </c>
      <c r="H3650" s="42" t="s">
        <v>1368</v>
      </c>
      <c r="I3650" s="46" t="str">
        <f>BD_Capas[[#This Row],[idcapa]]&amp;"-"&amp;BD_Capas[[#This Row],[posición_capa]]</f>
        <v>379-0</v>
      </c>
      <c r="J3650" s="47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1" t="s">
        <v>419</v>
      </c>
      <c r="B3670" s="42" t="str">
        <f>+VLOOKUP(BD_Capas[[#This Row],[idcapa]],Capas[],2,0)</f>
        <v>punto_de_interes_en_agua_cortina_retencion_de_agua</v>
      </c>
      <c r="C3670" s="43">
        <v>1</v>
      </c>
      <c r="D3670" s="42" t="s">
        <v>232</v>
      </c>
      <c r="E3670" s="21">
        <v>1</v>
      </c>
      <c r="F3670" s="22" t="str">
        <f>+BD_Capas[[#This Row],[descripcion_capa]]</f>
        <v>Punto Interés: Cortina Retención Agua</v>
      </c>
      <c r="G3670" s="45">
        <v>7</v>
      </c>
      <c r="H3670" s="42" t="s">
        <v>1369</v>
      </c>
      <c r="I3670" s="46" t="str">
        <f>BD_Capas[[#This Row],[idcapa]]&amp;"-"&amp;BD_Capas[[#This Row],[posición_capa]]</f>
        <v>380-0</v>
      </c>
      <c r="J3670" s="47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1" t="s">
        <v>420</v>
      </c>
      <c r="B3690" s="42" t="str">
        <f>+VLOOKUP(BD_Capas[[#This Row],[idcapa]],Capas[],2,0)</f>
        <v>trafico_camara_de_vehiculos</v>
      </c>
      <c r="C3690" s="43">
        <v>1</v>
      </c>
      <c r="D3690" s="42" t="s">
        <v>232</v>
      </c>
      <c r="E3690" s="21">
        <v>1</v>
      </c>
      <c r="F3690" s="22" t="str">
        <f>+BD_Capas[[#This Row],[descripcion_capa]]</f>
        <v>Tráfico: Cámara Vehículos</v>
      </c>
      <c r="G3690" s="45">
        <v>7</v>
      </c>
      <c r="H3690" s="42" t="s">
        <v>1370</v>
      </c>
      <c r="I3690" s="46" t="str">
        <f>BD_Capas[[#This Row],[idcapa]]&amp;"-"&amp;BD_Capas[[#This Row],[posición_capa]]</f>
        <v>381-0</v>
      </c>
      <c r="J3690" s="47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1" t="s">
        <v>421</v>
      </c>
      <c r="B3710" s="42" t="str">
        <f>+VLOOKUP(BD_Capas[[#This Row],[idcapa]],Capas[],2,0)</f>
        <v>combustible_y_estacionamiento_parking_de_varios_pisos</v>
      </c>
      <c r="C3710" s="43">
        <v>1</v>
      </c>
      <c r="D3710" s="42" t="s">
        <v>232</v>
      </c>
      <c r="E3710" s="21">
        <v>1</v>
      </c>
      <c r="F3710" s="22" t="str">
        <f>+BD_Capas[[#This Row],[descripcion_capa]]</f>
        <v>Combustible: Estacionamiento Varios Pisos</v>
      </c>
      <c r="G3710" s="45">
        <v>7</v>
      </c>
      <c r="H3710" s="42" t="s">
        <v>1371</v>
      </c>
      <c r="I3710" s="46" t="str">
        <f>BD_Capas[[#This Row],[idcapa]]&amp;"-"&amp;BD_Capas[[#This Row],[posición_capa]]</f>
        <v>382-0</v>
      </c>
      <c r="J3710" s="47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1" t="s">
        <v>422</v>
      </c>
      <c r="B3730" s="42" t="str">
        <f>+VLOOKUP(BD_Capas[[#This Row],[idcapa]],Capas[],2,0)</f>
        <v>trafico_aereo_helipuerto</v>
      </c>
      <c r="C3730" s="43">
        <v>1</v>
      </c>
      <c r="D3730" s="42" t="s">
        <v>232</v>
      </c>
      <c r="E3730" s="21">
        <v>1</v>
      </c>
      <c r="F3730" s="22" t="str">
        <f>+BD_Capas[[#This Row],[descripcion_capa]]</f>
        <v>Tráfico: Helipuerto</v>
      </c>
      <c r="G3730" s="45">
        <v>7</v>
      </c>
      <c r="H3730" s="42" t="s">
        <v>1372</v>
      </c>
      <c r="I3730" s="46" t="str">
        <f>BD_Capas[[#This Row],[idcapa]]&amp;"-"&amp;BD_Capas[[#This Row],[posición_capa]]</f>
        <v>392-0</v>
      </c>
      <c r="J3730" s="47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1" t="s">
        <v>423</v>
      </c>
      <c r="B3750" s="42" t="str">
        <f>+VLOOKUP(BD_Capas[[#This Row],[idcapa]],Capas[],2,0)</f>
        <v>trafico_aereo_aeropuerto</v>
      </c>
      <c r="C3750" s="43">
        <v>1</v>
      </c>
      <c r="D3750" s="42" t="s">
        <v>232</v>
      </c>
      <c r="E3750" s="21">
        <v>1</v>
      </c>
      <c r="F3750" s="22" t="str">
        <f>+BD_Capas[[#This Row],[descripcion_capa]]</f>
        <v>Tráfico: Aeropuerto</v>
      </c>
      <c r="G3750" s="45">
        <v>7</v>
      </c>
      <c r="H3750" s="42" t="s">
        <v>1373</v>
      </c>
      <c r="I3750" s="46" t="str">
        <f>BD_Capas[[#This Row],[idcapa]]&amp;"-"&amp;BD_Capas[[#This Row],[posición_capa]]</f>
        <v>393-0</v>
      </c>
      <c r="J3750" s="47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1" t="s">
        <v>424</v>
      </c>
      <c r="B3770" s="42" t="str">
        <f>+VLOOKUP(BD_Capas[[#This Row],[idcapa]],Capas[],2,0)</f>
        <v>trafico_de_agua_terminal_de_ferry</v>
      </c>
      <c r="C3770" s="43">
        <v>1</v>
      </c>
      <c r="D3770" s="42" t="s">
        <v>232</v>
      </c>
      <c r="E3770" s="21">
        <v>1</v>
      </c>
      <c r="F3770" s="22" t="str">
        <f>+BD_Capas[[#This Row],[descripcion_capa]]</f>
        <v>Tráfico: Terminal Ferry</v>
      </c>
      <c r="G3770" s="45">
        <v>7</v>
      </c>
      <c r="H3770" s="42" t="s">
        <v>1374</v>
      </c>
      <c r="I3770" s="46" t="str">
        <f>BD_Capas[[#This Row],[idcapa]]&amp;"-"&amp;BD_Capas[[#This Row],[posición_capa]]</f>
        <v>394-0</v>
      </c>
      <c r="J3770" s="47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1" t="s">
        <v>425</v>
      </c>
      <c r="B3790" s="42" t="str">
        <f>+VLOOKUP(BD_Capas[[#This Row],[idcapa]],Capas[],2,0)</f>
        <v>transporte_parada_de_autobus</v>
      </c>
      <c r="C3790" s="43">
        <v>1</v>
      </c>
      <c r="D3790" s="42" t="s">
        <v>232</v>
      </c>
      <c r="E3790" s="21">
        <v>1</v>
      </c>
      <c r="F3790" s="22" t="str">
        <f>+BD_Capas[[#This Row],[descripcion_capa]]</f>
        <v>Transporte: Parada Autobus</v>
      </c>
      <c r="G3790" s="45">
        <v>7</v>
      </c>
      <c r="H3790" s="42" t="s">
        <v>1375</v>
      </c>
      <c r="I3790" s="46" t="str">
        <f>BD_Capas[[#This Row],[idcapa]]&amp;"-"&amp;BD_Capas[[#This Row],[posición_capa]]</f>
        <v>395-0</v>
      </c>
      <c r="J3790" s="47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1" t="s">
        <v>426</v>
      </c>
      <c r="B3810" s="42" t="str">
        <f>+VLOOKUP(BD_Capas[[#This Row],[idcapa]],Capas[],2,0)</f>
        <v>transporte_estacion_de_autobuses</v>
      </c>
      <c r="C3810" s="43">
        <v>1</v>
      </c>
      <c r="D3810" s="42" t="s">
        <v>232</v>
      </c>
      <c r="E3810" s="21">
        <v>1</v>
      </c>
      <c r="F3810" s="22" t="str">
        <f>+BD_Capas[[#This Row],[descripcion_capa]]</f>
        <v>Transporte: Estación Autobus</v>
      </c>
      <c r="G3810" s="45">
        <v>7</v>
      </c>
      <c r="H3810" s="42" t="s">
        <v>1376</v>
      </c>
      <c r="I3810" s="46" t="str">
        <f>BD_Capas[[#This Row],[idcapa]]&amp;"-"&amp;BD_Capas[[#This Row],[posición_capa]]</f>
        <v>396-0</v>
      </c>
      <c r="J3810" s="47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1" t="s">
        <v>427</v>
      </c>
      <c r="B3830" s="42" t="str">
        <f>+VLOOKUP(BD_Capas[[#This Row],[idcapa]],Capas[],2,0)</f>
        <v>transporte_punto_de_taxi</v>
      </c>
      <c r="C3830" s="43">
        <v>1</v>
      </c>
      <c r="D3830" s="42" t="s">
        <v>232</v>
      </c>
      <c r="E3830" s="21">
        <v>1</v>
      </c>
      <c r="F3830" s="22" t="str">
        <f>+BD_Capas[[#This Row],[descripcion_capa]]</f>
        <v>Transporte: Taxi</v>
      </c>
      <c r="G3830" s="45">
        <v>7</v>
      </c>
      <c r="H3830" s="42" t="s">
        <v>1377</v>
      </c>
      <c r="I3830" s="46" t="str">
        <f>BD_Capas[[#This Row],[idcapa]]&amp;"-"&amp;BD_Capas[[#This Row],[posición_capa]]</f>
        <v>397-0</v>
      </c>
      <c r="J3830" s="47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1" t="s">
        <v>428</v>
      </c>
      <c r="B3850" s="42" t="str">
        <f>+VLOOKUP(BD_Capas[[#This Row],[idcapa]],Capas[],2,0)</f>
        <v>trafico_aereo_aerodromo</v>
      </c>
      <c r="C3850" s="43">
        <v>1</v>
      </c>
      <c r="D3850" s="42" t="s">
        <v>232</v>
      </c>
      <c r="E3850" s="21">
        <v>1</v>
      </c>
      <c r="F3850" s="22" t="str">
        <f>+BD_Capas[[#This Row],[descripcion_capa]]</f>
        <v>Tráfico: Aeródromo</v>
      </c>
      <c r="G3850" s="45">
        <v>7</v>
      </c>
      <c r="H3850" s="42" t="s">
        <v>1378</v>
      </c>
      <c r="I3850" s="46" t="str">
        <f>BD_Capas[[#This Row],[idcapa]]&amp;"-"&amp;BD_Capas[[#This Row],[posición_capa]]</f>
        <v>398-0</v>
      </c>
      <c r="J3850" s="47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1" t="s">
        <v>429</v>
      </c>
      <c r="B3870" s="42" t="str">
        <f>+VLOOKUP(BD_Capas[[#This Row],[idcapa]],Capas[],2,0)</f>
        <v>transporte_estacion_de_ferrocarril</v>
      </c>
      <c r="C3870" s="43">
        <v>1</v>
      </c>
      <c r="D3870" s="42" t="s">
        <v>232</v>
      </c>
      <c r="E3870" s="21">
        <v>1</v>
      </c>
      <c r="F3870" s="22" t="str">
        <f>+BD_Capas[[#This Row],[descripcion_capa]]</f>
        <v>Transporte: Estación Ferrocarril</v>
      </c>
      <c r="G3870" s="45">
        <v>7</v>
      </c>
      <c r="H3870" s="42" t="s">
        <v>1379</v>
      </c>
      <c r="I3870" s="46" t="str">
        <f>BD_Capas[[#This Row],[idcapa]]&amp;"-"&amp;BD_Capas[[#This Row],[posición_capa]]</f>
        <v>399-0</v>
      </c>
      <c r="J3870" s="47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1" t="s">
        <v>31</v>
      </c>
      <c r="B3890" s="42" t="str">
        <f>+VLOOKUP(BD_Capas[[#This Row],[idcapa]],Capas[],2,0)</f>
        <v>transporte_parada_ferroviaria</v>
      </c>
      <c r="C3890" s="43">
        <v>1</v>
      </c>
      <c r="D3890" s="42" t="s">
        <v>232</v>
      </c>
      <c r="E3890" s="21">
        <v>1</v>
      </c>
      <c r="F3890" s="22" t="str">
        <f>+BD_Capas[[#This Row],[descripcion_capa]]</f>
        <v>Transporte: Parada Ferroviaria</v>
      </c>
      <c r="G3890" s="45">
        <v>7</v>
      </c>
      <c r="H3890" s="42" t="s">
        <v>1380</v>
      </c>
      <c r="I3890" s="46" t="str">
        <f>BD_Capas[[#This Row],[idcapa]]&amp;"-"&amp;BD_Capas[[#This Row],[posición_capa]]</f>
        <v>400-0</v>
      </c>
      <c r="J3890" s="47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  <row r="3910" spans="1:10" x14ac:dyDescent="0.3">
      <c r="A3910" s="41" t="s">
        <v>30</v>
      </c>
      <c r="B3910" s="42" t="str">
        <f>+VLOOKUP(BD_Capas[[#This Row],[idcapa]],Capas[],2,0)</f>
        <v>curso_agua_estero</v>
      </c>
      <c r="C3910" s="43">
        <v>1</v>
      </c>
      <c r="D3910" s="42" t="s">
        <v>232</v>
      </c>
      <c r="E3910" s="21">
        <v>1</v>
      </c>
      <c r="F3910" s="22" t="str">
        <f>+BD_Capas[[#This Row],[descripcion_capa]]</f>
        <v>Curso Agua: Estero</v>
      </c>
      <c r="G3910" s="45">
        <v>7</v>
      </c>
      <c r="H3910" s="42" t="s">
        <v>1381</v>
      </c>
      <c r="I3910" s="46" t="str">
        <f>BD_Capas[[#This Row],[idcapa]]&amp;"-"&amp;BD_Capas[[#This Row],[posición_capa]]</f>
        <v>401-0</v>
      </c>
      <c r="J3910" s="47">
        <v>0</v>
      </c>
    </row>
    <row r="3911" spans="1:10" x14ac:dyDescent="0.3">
      <c r="A3911" s="2" t="str">
        <f t="shared" ref="A3911:A3929" si="179">+A3910</f>
        <v>401</v>
      </c>
      <c r="B3911" t="str">
        <f>+VLOOKUP(BD_Capas[[#This Row],[idcapa]],Capas[],2,0)</f>
        <v>curso_agua_estero</v>
      </c>
      <c r="C3911" s="4">
        <v>2</v>
      </c>
      <c r="D3911" t="s">
        <v>40</v>
      </c>
      <c r="E3911" s="21"/>
      <c r="F3911" s="22"/>
      <c r="G3911" s="5"/>
      <c r="I3911" s="6"/>
      <c r="J3911" s="7"/>
    </row>
    <row r="3912" spans="1:10" x14ac:dyDescent="0.3">
      <c r="A3912" s="2" t="str">
        <f t="shared" si="179"/>
        <v>401</v>
      </c>
      <c r="B3912" t="str">
        <f>+VLOOKUP(BD_Capas[[#This Row],[idcapa]],Capas[],2,0)</f>
        <v>curso_agua_estero</v>
      </c>
      <c r="C3912" s="4">
        <v>3</v>
      </c>
      <c r="D3912" t="s">
        <v>233</v>
      </c>
      <c r="E3912" s="21"/>
      <c r="F3912" s="22"/>
      <c r="G3912" s="5"/>
      <c r="I3912" s="6"/>
      <c r="J3912" s="7"/>
    </row>
    <row r="3913" spans="1:10" x14ac:dyDescent="0.3">
      <c r="A3913" s="2" t="str">
        <f t="shared" si="179"/>
        <v>401</v>
      </c>
      <c r="B3913" t="str">
        <f>+VLOOKUP(BD_Capas[[#This Row],[idcapa]],Capas[],2,0)</f>
        <v>curso_agua_estero</v>
      </c>
      <c r="C3913" s="4">
        <v>4</v>
      </c>
      <c r="D3913" t="s">
        <v>234</v>
      </c>
      <c r="E3913" s="21"/>
      <c r="F3913" s="22"/>
      <c r="G3913" s="5"/>
      <c r="I3913" s="6"/>
      <c r="J3913" s="7"/>
    </row>
    <row r="3914" spans="1:10" x14ac:dyDescent="0.3">
      <c r="A3914" s="2" t="str">
        <f t="shared" si="179"/>
        <v>401</v>
      </c>
      <c r="B3914" t="str">
        <f>+VLOOKUP(BD_Capas[[#This Row],[idcapa]],Capas[],2,0)</f>
        <v>curso_agua_estero</v>
      </c>
      <c r="C3914" s="4">
        <v>5</v>
      </c>
      <c r="D3914" t="s">
        <v>235</v>
      </c>
      <c r="E3914" s="21">
        <v>1</v>
      </c>
      <c r="F3914" s="22" t="s">
        <v>433</v>
      </c>
      <c r="G3914" s="5">
        <v>3</v>
      </c>
      <c r="H3914" t="str">
        <f>+H3910&amp;" - Detalle"</f>
        <v>Curso Agua: Estero - Detalle</v>
      </c>
      <c r="I3914" s="29" t="str">
        <f>BD_Capas[[#This Row],[idcapa]]&amp;"-"&amp;BD_Capas[[#This Row],[posición_capa]]</f>
        <v>401-1</v>
      </c>
      <c r="J3914" s="30">
        <v>1</v>
      </c>
    </row>
    <row r="3915" spans="1:10" x14ac:dyDescent="0.3">
      <c r="A3915" s="2" t="str">
        <f t="shared" si="179"/>
        <v>401</v>
      </c>
      <c r="B3915" t="str">
        <f>+VLOOKUP(BD_Capas[[#This Row],[idcapa]],Capas[],2,0)</f>
        <v>curso_agua_estero</v>
      </c>
      <c r="C3915" s="4">
        <v>6</v>
      </c>
      <c r="D3915" t="s">
        <v>236</v>
      </c>
      <c r="E3915" s="21"/>
      <c r="F3915" s="22"/>
      <c r="G3915" s="5"/>
      <c r="I3915" s="6"/>
      <c r="J3915" s="7"/>
    </row>
    <row r="3916" spans="1:10" x14ac:dyDescent="0.3">
      <c r="A3916" s="2" t="str">
        <f t="shared" si="179"/>
        <v>401</v>
      </c>
      <c r="B3916" t="str">
        <f>+VLOOKUP(BD_Capas[[#This Row],[idcapa]],Capas[],2,0)</f>
        <v>curso_agua_estero</v>
      </c>
      <c r="C3916" s="4">
        <v>7</v>
      </c>
      <c r="D3916" t="s">
        <v>237</v>
      </c>
      <c r="E3916" s="21"/>
      <c r="F3916" s="22"/>
      <c r="G3916" s="5"/>
      <c r="I3916" s="6"/>
      <c r="J3916" s="7"/>
    </row>
    <row r="3917" spans="1:10" x14ac:dyDescent="0.3">
      <c r="A3917" s="2" t="str">
        <f t="shared" si="179"/>
        <v>401</v>
      </c>
      <c r="B3917" t="str">
        <f>+VLOOKUP(BD_Capas[[#This Row],[idcapa]],Capas[],2,0)</f>
        <v>curso_agua_estero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79"/>
        <v>401</v>
      </c>
      <c r="B3918" t="str">
        <f>+VLOOKUP(BD_Capas[[#This Row],[idcapa]],Capas[],2,0)</f>
        <v>curso_agua_estero</v>
      </c>
      <c r="C3918" s="4">
        <v>9</v>
      </c>
      <c r="D3918" t="s">
        <v>238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79"/>
        <v>401</v>
      </c>
      <c r="B3919" t="str">
        <f>+VLOOKUP(BD_Capas[[#This Row],[idcapa]],Capas[],2,0)</f>
        <v>curso_agua_estero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79"/>
        <v>401</v>
      </c>
      <c r="B3920" t="str">
        <f>+VLOOKUP(BD_Capas[[#This Row],[idcapa]],Capas[],2,0)</f>
        <v>curso_agua_estero</v>
      </c>
      <c r="C3920" s="4">
        <v>11</v>
      </c>
      <c r="D3920" t="s">
        <v>239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79"/>
        <v>401</v>
      </c>
      <c r="B3921" t="str">
        <f>+VLOOKUP(BD_Capas[[#This Row],[idcapa]],Capas[],2,0)</f>
        <v>curso_agua_estero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79"/>
        <v>401</v>
      </c>
      <c r="B3922" t="str">
        <f>+VLOOKUP(BD_Capas[[#This Row],[idcapa]],Capas[],2,0)</f>
        <v>curso_agua_estero</v>
      </c>
      <c r="C3922" s="4">
        <v>13</v>
      </c>
      <c r="D3922" t="s">
        <v>240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79"/>
        <v>401</v>
      </c>
      <c r="B3923" t="str">
        <f>+VLOOKUP(BD_Capas[[#This Row],[idcapa]],Capas[],2,0)</f>
        <v>curso_agua_estero</v>
      </c>
      <c r="C3923" s="4">
        <v>14</v>
      </c>
      <c r="D3923" t="s">
        <v>241</v>
      </c>
      <c r="E3923" s="21"/>
      <c r="F3923" s="22"/>
      <c r="G3923" s="5"/>
      <c r="I3923" s="6"/>
      <c r="J3923" s="7"/>
    </row>
    <row r="3924" spans="1:10" x14ac:dyDescent="0.3">
      <c r="A3924" s="2" t="str">
        <f t="shared" si="179"/>
        <v>401</v>
      </c>
      <c r="B3924" t="str">
        <f>+VLOOKUP(BD_Capas[[#This Row],[idcapa]],Capas[],2,0)</f>
        <v>curso_agua_estero</v>
      </c>
      <c r="C3924" s="4">
        <v>15</v>
      </c>
      <c r="D3924" t="s">
        <v>1</v>
      </c>
      <c r="E3924" s="21"/>
      <c r="F3924" s="22"/>
      <c r="G3924" s="5"/>
      <c r="I3924" s="29"/>
      <c r="J3924" s="30"/>
    </row>
    <row r="3925" spans="1:10" x14ac:dyDescent="0.3">
      <c r="A3925" s="2" t="str">
        <f t="shared" si="179"/>
        <v>401</v>
      </c>
      <c r="B3925" t="str">
        <f>+VLOOKUP(BD_Capas[[#This Row],[idcapa]],Capas[],2,0)</f>
        <v>curso_agua_estero</v>
      </c>
      <c r="C3925" s="4">
        <v>16</v>
      </c>
      <c r="D3925" t="s">
        <v>5</v>
      </c>
      <c r="E3925" s="21"/>
      <c r="F3925" s="22"/>
      <c r="G3925" s="5"/>
      <c r="I3925" s="29"/>
      <c r="J3925" s="30"/>
    </row>
    <row r="3926" spans="1:10" x14ac:dyDescent="0.3">
      <c r="A3926" s="2" t="str">
        <f t="shared" si="179"/>
        <v>401</v>
      </c>
      <c r="B3926" t="str">
        <f>+VLOOKUP(BD_Capas[[#This Row],[idcapa]],Capas[],2,0)</f>
        <v>curso_agua_estero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29"/>
      <c r="J3926" s="30"/>
    </row>
    <row r="3927" spans="1:10" x14ac:dyDescent="0.3">
      <c r="A3927" s="2" t="str">
        <f t="shared" si="179"/>
        <v>401</v>
      </c>
      <c r="B3927" t="str">
        <f>+VLOOKUP(BD_Capas[[#This Row],[idcapa]],Capas[],2,0)</f>
        <v>curso_agua_estero</v>
      </c>
      <c r="C3927" s="4">
        <v>18</v>
      </c>
      <c r="D3927" t="s">
        <v>27</v>
      </c>
      <c r="E3927" s="21">
        <v>1</v>
      </c>
      <c r="F3927" s="22" t="s">
        <v>27</v>
      </c>
      <c r="G3927" s="5">
        <v>1</v>
      </c>
      <c r="I3927" s="29"/>
      <c r="J3927" s="30"/>
    </row>
    <row r="3928" spans="1:10" x14ac:dyDescent="0.3">
      <c r="A3928" s="2" t="str">
        <f t="shared" si="179"/>
        <v>401</v>
      </c>
      <c r="B3928" t="str">
        <f>+VLOOKUP(BD_Capas[[#This Row],[idcapa]],Capas[],2,0)</f>
        <v>curso_agua_estero</v>
      </c>
      <c r="C3928" s="4">
        <v>19</v>
      </c>
      <c r="D3928" t="s">
        <v>242</v>
      </c>
      <c r="E3928" s="21"/>
      <c r="F3928" s="22"/>
      <c r="G3928" s="5"/>
      <c r="I3928" s="29"/>
      <c r="J3928" s="30"/>
    </row>
    <row r="3929" spans="1:10" x14ac:dyDescent="0.3">
      <c r="A3929" s="2" t="str">
        <f t="shared" si="179"/>
        <v>401</v>
      </c>
      <c r="B3929" t="str">
        <f>+VLOOKUP(BD_Capas[[#This Row],[idcapa]],Capas[],2,0)</f>
        <v>curso_agua_estero</v>
      </c>
      <c r="C3929" s="4">
        <v>20</v>
      </c>
      <c r="D3929" t="s">
        <v>243</v>
      </c>
      <c r="E3929" s="21"/>
      <c r="F3929" s="22"/>
      <c r="G3929" s="5"/>
      <c r="I3929" s="29"/>
      <c r="J3929" s="30"/>
    </row>
    <row r="3930" spans="1:10" x14ac:dyDescent="0.3">
      <c r="A3930" s="41" t="s">
        <v>430</v>
      </c>
      <c r="B3930" s="42" t="str">
        <f>+VLOOKUP(BD_Capas[[#This Row],[idcapa]],Capas[],2,0)</f>
        <v>curso_agua_canal</v>
      </c>
      <c r="C3930" s="43">
        <v>1</v>
      </c>
      <c r="D3930" s="42" t="s">
        <v>232</v>
      </c>
      <c r="E3930" s="21">
        <v>1</v>
      </c>
      <c r="F3930" s="22" t="str">
        <f>+BD_Capas[[#This Row],[descripcion_capa]]</f>
        <v>Curso Agua: Canal</v>
      </c>
      <c r="G3930" s="45">
        <v>7</v>
      </c>
      <c r="H3930" s="42" t="s">
        <v>1382</v>
      </c>
      <c r="I3930" s="46" t="str">
        <f>BD_Capas[[#This Row],[idcapa]]&amp;"-"&amp;BD_Capas[[#This Row],[posición_capa]]</f>
        <v>402-0</v>
      </c>
      <c r="J3930" s="47">
        <v>0</v>
      </c>
    </row>
    <row r="3931" spans="1:10" x14ac:dyDescent="0.3">
      <c r="A3931" s="2" t="str">
        <f t="shared" ref="A3931:A3949" si="180">+A3930</f>
        <v>402</v>
      </c>
      <c r="B3931" t="str">
        <f>+VLOOKUP(BD_Capas[[#This Row],[idcapa]],Capas[],2,0)</f>
        <v>curso_agua_canal</v>
      </c>
      <c r="C3931" s="4">
        <v>2</v>
      </c>
      <c r="D3931" t="s">
        <v>40</v>
      </c>
      <c r="E3931" s="21"/>
      <c r="F3931" s="22"/>
      <c r="G3931" s="5"/>
      <c r="I3931" s="6"/>
      <c r="J3931" s="7"/>
    </row>
    <row r="3932" spans="1:10" x14ac:dyDescent="0.3">
      <c r="A3932" s="2" t="str">
        <f t="shared" si="180"/>
        <v>402</v>
      </c>
      <c r="B3932" t="str">
        <f>+VLOOKUP(BD_Capas[[#This Row],[idcapa]],Capas[],2,0)</f>
        <v>curso_agua_canal</v>
      </c>
      <c r="C3932" s="4">
        <v>3</v>
      </c>
      <c r="D3932" t="s">
        <v>233</v>
      </c>
      <c r="E3932" s="21"/>
      <c r="F3932" s="22"/>
      <c r="G3932" s="5"/>
      <c r="I3932" s="6"/>
      <c r="J3932" s="7"/>
    </row>
    <row r="3933" spans="1:10" x14ac:dyDescent="0.3">
      <c r="A3933" s="2" t="str">
        <f t="shared" si="180"/>
        <v>402</v>
      </c>
      <c r="B3933" t="str">
        <f>+VLOOKUP(BD_Capas[[#This Row],[idcapa]],Capas[],2,0)</f>
        <v>curso_agua_canal</v>
      </c>
      <c r="C3933" s="4">
        <v>4</v>
      </c>
      <c r="D3933" t="s">
        <v>234</v>
      </c>
      <c r="E3933" s="21"/>
      <c r="F3933" s="22"/>
      <c r="G3933" s="5"/>
      <c r="I3933" s="6"/>
      <c r="J3933" s="7"/>
    </row>
    <row r="3934" spans="1:10" x14ac:dyDescent="0.3">
      <c r="A3934" s="2" t="str">
        <f t="shared" si="180"/>
        <v>402</v>
      </c>
      <c r="B3934" t="str">
        <f>+VLOOKUP(BD_Capas[[#This Row],[idcapa]],Capas[],2,0)</f>
        <v>curso_agua_canal</v>
      </c>
      <c r="C3934" s="4">
        <v>5</v>
      </c>
      <c r="D3934" t="s">
        <v>235</v>
      </c>
      <c r="E3934" s="21">
        <v>1</v>
      </c>
      <c r="F3934" s="22" t="s">
        <v>433</v>
      </c>
      <c r="G3934" s="5">
        <v>3</v>
      </c>
      <c r="H3934" t="str">
        <f>+H3930&amp;" - Detalle"</f>
        <v>Curso Agua: Canal - Detalle</v>
      </c>
      <c r="I3934" s="29" t="str">
        <f>BD_Capas[[#This Row],[idcapa]]&amp;"-"&amp;BD_Capas[[#This Row],[posición_capa]]</f>
        <v>402-1</v>
      </c>
      <c r="J3934" s="30">
        <v>1</v>
      </c>
    </row>
    <row r="3935" spans="1:10" x14ac:dyDescent="0.3">
      <c r="A3935" s="2" t="str">
        <f t="shared" si="180"/>
        <v>402</v>
      </c>
      <c r="B3935" t="str">
        <f>+VLOOKUP(BD_Capas[[#This Row],[idcapa]],Capas[],2,0)</f>
        <v>curso_agua_canal</v>
      </c>
      <c r="C3935" s="4">
        <v>6</v>
      </c>
      <c r="D3935" t="s">
        <v>236</v>
      </c>
      <c r="E3935" s="21"/>
      <c r="F3935" s="22"/>
      <c r="G3935" s="5"/>
      <c r="I3935" s="6"/>
      <c r="J3935" s="7"/>
    </row>
    <row r="3936" spans="1:10" x14ac:dyDescent="0.3">
      <c r="A3936" s="2" t="str">
        <f t="shared" si="180"/>
        <v>402</v>
      </c>
      <c r="B3936" t="str">
        <f>+VLOOKUP(BD_Capas[[#This Row],[idcapa]],Capas[],2,0)</f>
        <v>curso_agua_canal</v>
      </c>
      <c r="C3936" s="4">
        <v>7</v>
      </c>
      <c r="D3936" t="s">
        <v>237</v>
      </c>
      <c r="E3936" s="21"/>
      <c r="F3936" s="22"/>
      <c r="G3936" s="5"/>
      <c r="I3936" s="6"/>
      <c r="J3936" s="7"/>
    </row>
    <row r="3937" spans="1:10" x14ac:dyDescent="0.3">
      <c r="A3937" s="2" t="str">
        <f t="shared" si="180"/>
        <v>402</v>
      </c>
      <c r="B3937" t="str">
        <f>+VLOOKUP(BD_Capas[[#This Row],[idcapa]],Capas[],2,0)</f>
        <v>curso_agua_canal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80"/>
        <v>402</v>
      </c>
      <c r="B3938" t="str">
        <f>+VLOOKUP(BD_Capas[[#This Row],[idcapa]],Capas[],2,0)</f>
        <v>curso_agua_canal</v>
      </c>
      <c r="C3938" s="4">
        <v>9</v>
      </c>
      <c r="D3938" t="s">
        <v>238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80"/>
        <v>402</v>
      </c>
      <c r="B3939" t="str">
        <f>+VLOOKUP(BD_Capas[[#This Row],[idcapa]],Capas[],2,0)</f>
        <v>curso_agua_canal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80"/>
        <v>402</v>
      </c>
      <c r="B3940" t="str">
        <f>+VLOOKUP(BD_Capas[[#This Row],[idcapa]],Capas[],2,0)</f>
        <v>curso_agua_canal</v>
      </c>
      <c r="C3940" s="4">
        <v>11</v>
      </c>
      <c r="D3940" t="s">
        <v>239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80"/>
        <v>402</v>
      </c>
      <c r="B3941" t="str">
        <f>+VLOOKUP(BD_Capas[[#This Row],[idcapa]],Capas[],2,0)</f>
        <v>curso_agua_canal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80"/>
        <v>402</v>
      </c>
      <c r="B3942" t="str">
        <f>+VLOOKUP(BD_Capas[[#This Row],[idcapa]],Capas[],2,0)</f>
        <v>curso_agua_canal</v>
      </c>
      <c r="C3942" s="4">
        <v>13</v>
      </c>
      <c r="D3942" t="s">
        <v>240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80"/>
        <v>402</v>
      </c>
      <c r="B3943" t="str">
        <f>+VLOOKUP(BD_Capas[[#This Row],[idcapa]],Capas[],2,0)</f>
        <v>curso_agua_canal</v>
      </c>
      <c r="C3943" s="4">
        <v>14</v>
      </c>
      <c r="D3943" t="s">
        <v>241</v>
      </c>
      <c r="E3943" s="21"/>
      <c r="F3943" s="22"/>
      <c r="G3943" s="5"/>
      <c r="I3943" s="6"/>
      <c r="J3943" s="7"/>
    </row>
    <row r="3944" spans="1:10" x14ac:dyDescent="0.3">
      <c r="A3944" s="2" t="str">
        <f t="shared" si="180"/>
        <v>402</v>
      </c>
      <c r="B3944" t="str">
        <f>+VLOOKUP(BD_Capas[[#This Row],[idcapa]],Capas[],2,0)</f>
        <v>curso_agua_canal</v>
      </c>
      <c r="C3944" s="4">
        <v>15</v>
      </c>
      <c r="D3944" t="s">
        <v>1</v>
      </c>
      <c r="E3944" s="21"/>
      <c r="F3944" s="22"/>
      <c r="G3944" s="5"/>
      <c r="I3944" s="29"/>
      <c r="J3944" s="30"/>
    </row>
    <row r="3945" spans="1:10" x14ac:dyDescent="0.3">
      <c r="A3945" s="2" t="str">
        <f t="shared" si="180"/>
        <v>402</v>
      </c>
      <c r="B3945" t="str">
        <f>+VLOOKUP(BD_Capas[[#This Row],[idcapa]],Capas[],2,0)</f>
        <v>curso_agua_canal</v>
      </c>
      <c r="C3945" s="4">
        <v>16</v>
      </c>
      <c r="D3945" t="s">
        <v>5</v>
      </c>
      <c r="E3945" s="21"/>
      <c r="F3945" s="22"/>
      <c r="G3945" s="5"/>
      <c r="I3945" s="29"/>
      <c r="J3945" s="30"/>
    </row>
    <row r="3946" spans="1:10" x14ac:dyDescent="0.3">
      <c r="A3946" s="2" t="str">
        <f t="shared" si="180"/>
        <v>402</v>
      </c>
      <c r="B3946" t="str">
        <f>+VLOOKUP(BD_Capas[[#This Row],[idcapa]],Capas[],2,0)</f>
        <v>curso_agua_canal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29"/>
      <c r="J3946" s="30"/>
    </row>
    <row r="3947" spans="1:10" x14ac:dyDescent="0.3">
      <c r="A3947" s="2" t="str">
        <f t="shared" si="180"/>
        <v>402</v>
      </c>
      <c r="B3947" t="str">
        <f>+VLOOKUP(BD_Capas[[#This Row],[idcapa]],Capas[],2,0)</f>
        <v>curso_agua_canal</v>
      </c>
      <c r="C3947" s="4">
        <v>18</v>
      </c>
      <c r="D3947" t="s">
        <v>27</v>
      </c>
      <c r="E3947" s="21">
        <v>1</v>
      </c>
      <c r="F3947" s="22" t="s">
        <v>27</v>
      </c>
      <c r="G3947" s="5">
        <v>1</v>
      </c>
      <c r="I3947" s="29"/>
      <c r="J3947" s="30"/>
    </row>
    <row r="3948" spans="1:10" x14ac:dyDescent="0.3">
      <c r="A3948" s="2" t="str">
        <f t="shared" si="180"/>
        <v>402</v>
      </c>
      <c r="B3948" t="str">
        <f>+VLOOKUP(BD_Capas[[#This Row],[idcapa]],Capas[],2,0)</f>
        <v>curso_agua_canal</v>
      </c>
      <c r="C3948" s="4">
        <v>19</v>
      </c>
      <c r="D3948" t="s">
        <v>242</v>
      </c>
      <c r="E3948" s="21"/>
      <c r="F3948" s="22"/>
      <c r="G3948" s="5"/>
      <c r="I3948" s="29"/>
      <c r="J3948" s="30"/>
    </row>
    <row r="3949" spans="1:10" x14ac:dyDescent="0.3">
      <c r="A3949" s="2" t="str">
        <f t="shared" si="180"/>
        <v>402</v>
      </c>
      <c r="B3949" t="str">
        <f>+VLOOKUP(BD_Capas[[#This Row],[idcapa]],Capas[],2,0)</f>
        <v>curso_agua_canal</v>
      </c>
      <c r="C3949" s="4">
        <v>20</v>
      </c>
      <c r="D3949" t="s">
        <v>243</v>
      </c>
      <c r="E3949" s="21"/>
      <c r="F3949" s="22"/>
      <c r="G3949" s="5"/>
      <c r="I3949" s="29"/>
      <c r="J3949" s="30"/>
    </row>
    <row r="3950" spans="1:10" x14ac:dyDescent="0.3">
      <c r="A3950" s="41" t="s">
        <v>431</v>
      </c>
      <c r="B3950" s="42" t="str">
        <f>+VLOOKUP(BD_Capas[[#This Row],[idcapa]],Capas[],2,0)</f>
        <v>curso_agua_rio</v>
      </c>
      <c r="C3950" s="43">
        <v>1</v>
      </c>
      <c r="D3950" s="42" t="s">
        <v>232</v>
      </c>
      <c r="E3950" s="21">
        <v>1</v>
      </c>
      <c r="F3950" s="22" t="str">
        <f>+BD_Capas[[#This Row],[descripcion_capa]]</f>
        <v>Curso Agua: Río</v>
      </c>
      <c r="G3950" s="45">
        <v>7</v>
      </c>
      <c r="H3950" s="42" t="s">
        <v>1383</v>
      </c>
      <c r="I3950" s="46" t="str">
        <f>BD_Capas[[#This Row],[idcapa]]&amp;"-"&amp;BD_Capas[[#This Row],[posición_capa]]</f>
        <v>403-0</v>
      </c>
      <c r="J3950" s="47">
        <v>0</v>
      </c>
    </row>
    <row r="3951" spans="1:10" x14ac:dyDescent="0.3">
      <c r="A3951" s="2" t="str">
        <f t="shared" ref="A3951:A3969" si="181">+A3950</f>
        <v>403</v>
      </c>
      <c r="B3951" t="str">
        <f>+VLOOKUP(BD_Capas[[#This Row],[idcapa]],Capas[],2,0)</f>
        <v>curso_agua_rio</v>
      </c>
      <c r="C3951" s="4">
        <v>2</v>
      </c>
      <c r="D3951" t="s">
        <v>40</v>
      </c>
      <c r="E3951" s="21"/>
      <c r="F3951" s="22"/>
      <c r="G3951" s="5"/>
      <c r="I3951" s="6"/>
      <c r="J3951" s="7"/>
    </row>
    <row r="3952" spans="1:10" x14ac:dyDescent="0.3">
      <c r="A3952" s="2" t="str">
        <f t="shared" si="181"/>
        <v>403</v>
      </c>
      <c r="B3952" t="str">
        <f>+VLOOKUP(BD_Capas[[#This Row],[idcapa]],Capas[],2,0)</f>
        <v>curso_agua_rio</v>
      </c>
      <c r="C3952" s="4">
        <v>3</v>
      </c>
      <c r="D3952" t="s">
        <v>233</v>
      </c>
      <c r="E3952" s="21"/>
      <c r="F3952" s="22"/>
      <c r="G3952" s="5"/>
      <c r="I3952" s="6"/>
      <c r="J3952" s="7"/>
    </row>
    <row r="3953" spans="1:10" x14ac:dyDescent="0.3">
      <c r="A3953" s="2" t="str">
        <f t="shared" si="181"/>
        <v>403</v>
      </c>
      <c r="B3953" t="str">
        <f>+VLOOKUP(BD_Capas[[#This Row],[idcapa]],Capas[],2,0)</f>
        <v>curso_agua_rio</v>
      </c>
      <c r="C3953" s="4">
        <v>4</v>
      </c>
      <c r="D3953" t="s">
        <v>234</v>
      </c>
      <c r="E3953" s="21"/>
      <c r="F3953" s="22"/>
      <c r="G3953" s="5"/>
      <c r="I3953" s="6"/>
      <c r="J3953" s="7"/>
    </row>
    <row r="3954" spans="1:10" x14ac:dyDescent="0.3">
      <c r="A3954" s="2" t="str">
        <f t="shared" si="181"/>
        <v>403</v>
      </c>
      <c r="B3954" t="str">
        <f>+VLOOKUP(BD_Capas[[#This Row],[idcapa]],Capas[],2,0)</f>
        <v>curso_agua_rio</v>
      </c>
      <c r="C3954" s="4">
        <v>5</v>
      </c>
      <c r="D3954" t="s">
        <v>235</v>
      </c>
      <c r="E3954" s="21">
        <v>1</v>
      </c>
      <c r="F3954" s="22" t="s">
        <v>433</v>
      </c>
      <c r="G3954" s="5">
        <v>3</v>
      </c>
      <c r="H3954" t="str">
        <f>+H3950&amp;" - Detalle"</f>
        <v>Curso Agua: Río - Detalle</v>
      </c>
      <c r="I3954" s="29" t="str">
        <f>BD_Capas[[#This Row],[idcapa]]&amp;"-"&amp;BD_Capas[[#This Row],[posición_capa]]</f>
        <v>403-1</v>
      </c>
      <c r="J3954" s="30">
        <v>1</v>
      </c>
    </row>
    <row r="3955" spans="1:10" x14ac:dyDescent="0.3">
      <c r="A3955" s="2" t="str">
        <f t="shared" si="181"/>
        <v>403</v>
      </c>
      <c r="B3955" t="str">
        <f>+VLOOKUP(BD_Capas[[#This Row],[idcapa]],Capas[],2,0)</f>
        <v>curso_agua_rio</v>
      </c>
      <c r="C3955" s="4">
        <v>6</v>
      </c>
      <c r="D3955" t="s">
        <v>236</v>
      </c>
      <c r="E3955" s="21"/>
      <c r="F3955" s="22"/>
      <c r="G3955" s="5"/>
      <c r="I3955" s="6"/>
      <c r="J3955" s="7"/>
    </row>
    <row r="3956" spans="1:10" x14ac:dyDescent="0.3">
      <c r="A3956" s="2" t="str">
        <f t="shared" si="181"/>
        <v>403</v>
      </c>
      <c r="B3956" t="str">
        <f>+VLOOKUP(BD_Capas[[#This Row],[idcapa]],Capas[],2,0)</f>
        <v>curso_agua_rio</v>
      </c>
      <c r="C3956" s="4">
        <v>7</v>
      </c>
      <c r="D3956" t="s">
        <v>237</v>
      </c>
      <c r="E3956" s="21"/>
      <c r="F3956" s="22"/>
      <c r="G3956" s="5"/>
      <c r="I3956" s="6"/>
      <c r="J3956" s="7"/>
    </row>
    <row r="3957" spans="1:10" x14ac:dyDescent="0.3">
      <c r="A3957" s="2" t="str">
        <f t="shared" si="181"/>
        <v>403</v>
      </c>
      <c r="B3957" t="str">
        <f>+VLOOKUP(BD_Capas[[#This Row],[idcapa]],Capas[],2,0)</f>
        <v>curso_agua_rio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81"/>
        <v>403</v>
      </c>
      <c r="B3958" t="str">
        <f>+VLOOKUP(BD_Capas[[#This Row],[idcapa]],Capas[],2,0)</f>
        <v>curso_agua_rio</v>
      </c>
      <c r="C3958" s="4">
        <v>9</v>
      </c>
      <c r="D3958" t="s">
        <v>238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81"/>
        <v>403</v>
      </c>
      <c r="B3959" t="str">
        <f>+VLOOKUP(BD_Capas[[#This Row],[idcapa]],Capas[],2,0)</f>
        <v>curso_agua_rio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81"/>
        <v>403</v>
      </c>
      <c r="B3960" t="str">
        <f>+VLOOKUP(BD_Capas[[#This Row],[idcapa]],Capas[],2,0)</f>
        <v>curso_agua_rio</v>
      </c>
      <c r="C3960" s="4">
        <v>11</v>
      </c>
      <c r="D3960" t="s">
        <v>239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81"/>
        <v>403</v>
      </c>
      <c r="B3961" t="str">
        <f>+VLOOKUP(BD_Capas[[#This Row],[idcapa]],Capas[],2,0)</f>
        <v>curso_agua_rio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81"/>
        <v>403</v>
      </c>
      <c r="B3962" t="str">
        <f>+VLOOKUP(BD_Capas[[#This Row],[idcapa]],Capas[],2,0)</f>
        <v>curso_agua_rio</v>
      </c>
      <c r="C3962" s="4">
        <v>13</v>
      </c>
      <c r="D3962" t="s">
        <v>240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81"/>
        <v>403</v>
      </c>
      <c r="B3963" t="str">
        <f>+VLOOKUP(BD_Capas[[#This Row],[idcapa]],Capas[],2,0)</f>
        <v>curso_agua_rio</v>
      </c>
      <c r="C3963" s="4">
        <v>14</v>
      </c>
      <c r="D3963" t="s">
        <v>241</v>
      </c>
      <c r="E3963" s="21"/>
      <c r="F3963" s="22"/>
      <c r="G3963" s="5"/>
      <c r="I3963" s="6"/>
      <c r="J3963" s="7"/>
    </row>
    <row r="3964" spans="1:10" x14ac:dyDescent="0.3">
      <c r="A3964" s="2" t="str">
        <f t="shared" si="181"/>
        <v>403</v>
      </c>
      <c r="B3964" t="str">
        <f>+VLOOKUP(BD_Capas[[#This Row],[idcapa]],Capas[],2,0)</f>
        <v>curso_agua_rio</v>
      </c>
      <c r="C3964" s="4">
        <v>15</v>
      </c>
      <c r="D3964" t="s">
        <v>1</v>
      </c>
      <c r="E3964" s="21"/>
      <c r="F3964" s="22"/>
      <c r="G3964" s="5"/>
      <c r="I3964" s="29"/>
      <c r="J3964" s="30"/>
    </row>
    <row r="3965" spans="1:10" x14ac:dyDescent="0.3">
      <c r="A3965" s="2" t="str">
        <f t="shared" si="181"/>
        <v>403</v>
      </c>
      <c r="B3965" t="str">
        <f>+VLOOKUP(BD_Capas[[#This Row],[idcapa]],Capas[],2,0)</f>
        <v>curso_agua_rio</v>
      </c>
      <c r="C3965" s="4">
        <v>16</v>
      </c>
      <c r="D3965" t="s">
        <v>5</v>
      </c>
      <c r="E3965" s="21"/>
      <c r="F3965" s="22"/>
      <c r="G3965" s="5"/>
      <c r="I3965" s="29"/>
      <c r="J3965" s="30"/>
    </row>
    <row r="3966" spans="1:10" x14ac:dyDescent="0.3">
      <c r="A3966" s="2" t="str">
        <f t="shared" si="181"/>
        <v>403</v>
      </c>
      <c r="B3966" t="str">
        <f>+VLOOKUP(BD_Capas[[#This Row],[idcapa]],Capas[],2,0)</f>
        <v>curso_agua_rio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29"/>
      <c r="J3966" s="30"/>
    </row>
    <row r="3967" spans="1:10" x14ac:dyDescent="0.3">
      <c r="A3967" s="2" t="str">
        <f t="shared" si="181"/>
        <v>403</v>
      </c>
      <c r="B3967" t="str">
        <f>+VLOOKUP(BD_Capas[[#This Row],[idcapa]],Capas[],2,0)</f>
        <v>curso_agua_rio</v>
      </c>
      <c r="C3967" s="4">
        <v>18</v>
      </c>
      <c r="D3967" t="s">
        <v>27</v>
      </c>
      <c r="E3967" s="21">
        <v>1</v>
      </c>
      <c r="F3967" s="22" t="s">
        <v>27</v>
      </c>
      <c r="G3967" s="5">
        <v>1</v>
      </c>
      <c r="I3967" s="29"/>
      <c r="J3967" s="30"/>
    </row>
    <row r="3968" spans="1:10" x14ac:dyDescent="0.3">
      <c r="A3968" s="2" t="str">
        <f t="shared" si="181"/>
        <v>403</v>
      </c>
      <c r="B3968" t="str">
        <f>+VLOOKUP(BD_Capas[[#This Row],[idcapa]],Capas[],2,0)</f>
        <v>curso_agua_rio</v>
      </c>
      <c r="C3968" s="4">
        <v>19</v>
      </c>
      <c r="D3968" t="s">
        <v>242</v>
      </c>
      <c r="E3968" s="21"/>
      <c r="F3968" s="22"/>
      <c r="G3968" s="5"/>
      <c r="I3968" s="29"/>
      <c r="J3968" s="30"/>
    </row>
    <row r="3969" spans="1:10" x14ac:dyDescent="0.3">
      <c r="A3969" s="2" t="str">
        <f t="shared" si="181"/>
        <v>403</v>
      </c>
      <c r="B3969" t="str">
        <f>+VLOOKUP(BD_Capas[[#This Row],[idcapa]],Capas[],2,0)</f>
        <v>curso_agua_rio</v>
      </c>
      <c r="C3969" s="4">
        <v>20</v>
      </c>
      <c r="D3969" t="s">
        <v>243</v>
      </c>
      <c r="E3969" s="21"/>
      <c r="F3969" s="22"/>
      <c r="G3969" s="5"/>
      <c r="I3969" s="29"/>
      <c r="J3969" s="30"/>
    </row>
    <row r="3970" spans="1:10" x14ac:dyDescent="0.3">
      <c r="A3970" s="41" t="s">
        <v>432</v>
      </c>
      <c r="B3970" s="42" t="str">
        <f>+VLOOKUP(BD_Capas[[#This Row],[idcapa]],Capas[],2,0)</f>
        <v>curso_agua_drenaje</v>
      </c>
      <c r="C3970" s="43">
        <v>1</v>
      </c>
      <c r="D3970" s="42" t="s">
        <v>232</v>
      </c>
      <c r="E3970" s="21">
        <v>1</v>
      </c>
      <c r="F3970" s="22" t="str">
        <f>+BD_Capas[[#This Row],[descripcion_capa]]</f>
        <v>Curso Agua: Drenaje</v>
      </c>
      <c r="G3970" s="45">
        <v>7</v>
      </c>
      <c r="H3970" s="42" t="s">
        <v>1384</v>
      </c>
      <c r="I3970" s="46" t="str">
        <f>BD_Capas[[#This Row],[idcapa]]&amp;"-"&amp;BD_Capas[[#This Row],[posición_capa]]</f>
        <v>404-0</v>
      </c>
      <c r="J3970" s="47">
        <v>0</v>
      </c>
    </row>
    <row r="3971" spans="1:10" x14ac:dyDescent="0.3">
      <c r="A3971" s="2" t="str">
        <f t="shared" ref="A3971:A3989" si="182">+A3970</f>
        <v>404</v>
      </c>
      <c r="B3971" t="str">
        <f>+VLOOKUP(BD_Capas[[#This Row],[idcapa]],Capas[],2,0)</f>
        <v>curso_agua_drenaje</v>
      </c>
      <c r="C3971" s="4">
        <v>2</v>
      </c>
      <c r="D3971" t="s">
        <v>40</v>
      </c>
      <c r="E3971" s="21"/>
      <c r="F3971" s="22"/>
      <c r="G3971" s="5"/>
      <c r="I3971" s="6"/>
      <c r="J3971" s="7"/>
    </row>
    <row r="3972" spans="1:10" x14ac:dyDescent="0.3">
      <c r="A3972" s="2" t="str">
        <f t="shared" si="182"/>
        <v>404</v>
      </c>
      <c r="B3972" t="str">
        <f>+VLOOKUP(BD_Capas[[#This Row],[idcapa]],Capas[],2,0)</f>
        <v>curso_agua_drenaje</v>
      </c>
      <c r="C3972" s="4">
        <v>3</v>
      </c>
      <c r="D3972" t="s">
        <v>233</v>
      </c>
      <c r="E3972" s="21"/>
      <c r="F3972" s="22"/>
      <c r="G3972" s="5"/>
      <c r="I3972" s="6"/>
      <c r="J3972" s="7"/>
    </row>
    <row r="3973" spans="1:10" x14ac:dyDescent="0.3">
      <c r="A3973" s="2" t="str">
        <f t="shared" si="182"/>
        <v>404</v>
      </c>
      <c r="B3973" t="str">
        <f>+VLOOKUP(BD_Capas[[#This Row],[idcapa]],Capas[],2,0)</f>
        <v>curso_agua_drenaje</v>
      </c>
      <c r="C3973" s="4">
        <v>4</v>
      </c>
      <c r="D3973" t="s">
        <v>234</v>
      </c>
      <c r="E3973" s="21"/>
      <c r="F3973" s="22"/>
      <c r="G3973" s="5"/>
      <c r="I3973" s="6"/>
      <c r="J3973" s="7"/>
    </row>
    <row r="3974" spans="1:10" x14ac:dyDescent="0.3">
      <c r="A3974" s="2" t="str">
        <f t="shared" si="182"/>
        <v>404</v>
      </c>
      <c r="B3974" t="str">
        <f>+VLOOKUP(BD_Capas[[#This Row],[idcapa]],Capas[],2,0)</f>
        <v>curso_agua_drenaje</v>
      </c>
      <c r="C3974" s="4">
        <v>5</v>
      </c>
      <c r="D3974" t="s">
        <v>235</v>
      </c>
      <c r="E3974" s="21">
        <v>1</v>
      </c>
      <c r="F3974" s="22" t="s">
        <v>433</v>
      </c>
      <c r="G3974" s="5">
        <v>3</v>
      </c>
      <c r="H3974" t="str">
        <f>+H3970&amp;" - Detalle"</f>
        <v>Curso Agua: Drenaje - Detalle</v>
      </c>
      <c r="I3974" s="29" t="str">
        <f>BD_Capas[[#This Row],[idcapa]]&amp;"-"&amp;BD_Capas[[#This Row],[posición_capa]]</f>
        <v>404-1</v>
      </c>
      <c r="J3974" s="30">
        <v>1</v>
      </c>
    </row>
    <row r="3975" spans="1:10" x14ac:dyDescent="0.3">
      <c r="A3975" s="2" t="str">
        <f t="shared" si="182"/>
        <v>404</v>
      </c>
      <c r="B3975" t="str">
        <f>+VLOOKUP(BD_Capas[[#This Row],[idcapa]],Capas[],2,0)</f>
        <v>curso_agua_drenaje</v>
      </c>
      <c r="C3975" s="4">
        <v>6</v>
      </c>
      <c r="D3975" t="s">
        <v>236</v>
      </c>
      <c r="E3975" s="21"/>
      <c r="F3975" s="22"/>
      <c r="G3975" s="5"/>
      <c r="I3975" s="6"/>
      <c r="J3975" s="7"/>
    </row>
    <row r="3976" spans="1:10" x14ac:dyDescent="0.3">
      <c r="A3976" s="2" t="str">
        <f t="shared" si="182"/>
        <v>404</v>
      </c>
      <c r="B3976" t="str">
        <f>+VLOOKUP(BD_Capas[[#This Row],[idcapa]],Capas[],2,0)</f>
        <v>curso_agua_drenaje</v>
      </c>
      <c r="C3976" s="4">
        <v>7</v>
      </c>
      <c r="D3976" t="s">
        <v>237</v>
      </c>
      <c r="E3976" s="21"/>
      <c r="F3976" s="22"/>
      <c r="G3976" s="5"/>
      <c r="I3976" s="6"/>
      <c r="J3976" s="7"/>
    </row>
    <row r="3977" spans="1:10" x14ac:dyDescent="0.3">
      <c r="A3977" s="2" t="str">
        <f t="shared" si="182"/>
        <v>404</v>
      </c>
      <c r="B3977" t="str">
        <f>+VLOOKUP(BD_Capas[[#This Row],[idcapa]],Capas[],2,0)</f>
        <v>curso_agua_drenaje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82"/>
        <v>404</v>
      </c>
      <c r="B3978" t="str">
        <f>+VLOOKUP(BD_Capas[[#This Row],[idcapa]],Capas[],2,0)</f>
        <v>curso_agua_drenaje</v>
      </c>
      <c r="C3978" s="4">
        <v>9</v>
      </c>
      <c r="D3978" t="s">
        <v>238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82"/>
        <v>404</v>
      </c>
      <c r="B3979" t="str">
        <f>+VLOOKUP(BD_Capas[[#This Row],[idcapa]],Capas[],2,0)</f>
        <v>curso_agua_drenaje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82"/>
        <v>404</v>
      </c>
      <c r="B3980" t="str">
        <f>+VLOOKUP(BD_Capas[[#This Row],[idcapa]],Capas[],2,0)</f>
        <v>curso_agua_drenaje</v>
      </c>
      <c r="C3980" s="4">
        <v>11</v>
      </c>
      <c r="D3980" t="s">
        <v>239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82"/>
        <v>404</v>
      </c>
      <c r="B3981" t="str">
        <f>+VLOOKUP(BD_Capas[[#This Row],[idcapa]],Capas[],2,0)</f>
        <v>curso_agua_drenaje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82"/>
        <v>404</v>
      </c>
      <c r="B3982" t="str">
        <f>+VLOOKUP(BD_Capas[[#This Row],[idcapa]],Capas[],2,0)</f>
        <v>curso_agua_drenaje</v>
      </c>
      <c r="C3982" s="4">
        <v>13</v>
      </c>
      <c r="D3982" t="s">
        <v>240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82"/>
        <v>404</v>
      </c>
      <c r="B3983" t="str">
        <f>+VLOOKUP(BD_Capas[[#This Row],[idcapa]],Capas[],2,0)</f>
        <v>curso_agua_drenaje</v>
      </c>
      <c r="C3983" s="4">
        <v>14</v>
      </c>
      <c r="D3983" t="s">
        <v>241</v>
      </c>
      <c r="E3983" s="21"/>
      <c r="F3983" s="22"/>
      <c r="G3983" s="5"/>
      <c r="I3983" s="6"/>
      <c r="J3983" s="7"/>
    </row>
    <row r="3984" spans="1:10" x14ac:dyDescent="0.3">
      <c r="A3984" s="2" t="str">
        <f t="shared" si="182"/>
        <v>404</v>
      </c>
      <c r="B3984" t="str">
        <f>+VLOOKUP(BD_Capas[[#This Row],[idcapa]],Capas[],2,0)</f>
        <v>curso_agua_drenaje</v>
      </c>
      <c r="C3984" s="4">
        <v>15</v>
      </c>
      <c r="D3984" t="s">
        <v>1</v>
      </c>
      <c r="E3984" s="21"/>
      <c r="F3984" s="22"/>
      <c r="G3984" s="5"/>
      <c r="I3984" s="29"/>
      <c r="J3984" s="30"/>
    </row>
    <row r="3985" spans="1:10" x14ac:dyDescent="0.3">
      <c r="A3985" s="2" t="str">
        <f t="shared" si="182"/>
        <v>404</v>
      </c>
      <c r="B3985" t="str">
        <f>+VLOOKUP(BD_Capas[[#This Row],[idcapa]],Capas[],2,0)</f>
        <v>curso_agua_drenaje</v>
      </c>
      <c r="C3985" s="4">
        <v>16</v>
      </c>
      <c r="D3985" t="s">
        <v>5</v>
      </c>
      <c r="E3985" s="21"/>
      <c r="F3985" s="22"/>
      <c r="G3985" s="5"/>
      <c r="I3985" s="29"/>
      <c r="J3985" s="30"/>
    </row>
    <row r="3986" spans="1:10" x14ac:dyDescent="0.3">
      <c r="A3986" s="2" t="str">
        <f t="shared" si="182"/>
        <v>404</v>
      </c>
      <c r="B3986" t="str">
        <f>+VLOOKUP(BD_Capas[[#This Row],[idcapa]],Capas[],2,0)</f>
        <v>curso_agua_drenaje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29"/>
      <c r="J3986" s="30"/>
    </row>
    <row r="3987" spans="1:10" x14ac:dyDescent="0.3">
      <c r="A3987" s="2" t="str">
        <f t="shared" si="182"/>
        <v>404</v>
      </c>
      <c r="B3987" t="str">
        <f>+VLOOKUP(BD_Capas[[#This Row],[idcapa]],Capas[],2,0)</f>
        <v>curso_agua_drenaje</v>
      </c>
      <c r="C3987" s="4">
        <v>18</v>
      </c>
      <c r="D3987" t="s">
        <v>27</v>
      </c>
      <c r="E3987" s="21">
        <v>1</v>
      </c>
      <c r="F3987" s="22" t="s">
        <v>27</v>
      </c>
      <c r="G3987" s="5">
        <v>1</v>
      </c>
      <c r="I3987" s="29"/>
      <c r="J3987" s="30"/>
    </row>
    <row r="3988" spans="1:10" x14ac:dyDescent="0.3">
      <c r="A3988" s="2" t="str">
        <f t="shared" si="182"/>
        <v>404</v>
      </c>
      <c r="B3988" t="str">
        <f>+VLOOKUP(BD_Capas[[#This Row],[idcapa]],Capas[],2,0)</f>
        <v>curso_agua_drenaje</v>
      </c>
      <c r="C3988" s="4">
        <v>19</v>
      </c>
      <c r="D3988" t="s">
        <v>242</v>
      </c>
      <c r="E3988" s="21"/>
      <c r="F3988" s="22"/>
      <c r="G3988" s="5"/>
      <c r="I3988" s="29"/>
      <c r="J3988" s="30"/>
    </row>
    <row r="3989" spans="1:10" x14ac:dyDescent="0.3">
      <c r="A3989" s="2" t="str">
        <f t="shared" si="182"/>
        <v>404</v>
      </c>
      <c r="B3989" t="str">
        <f>+VLOOKUP(BD_Capas[[#This Row],[idcapa]],Capas[],2,0)</f>
        <v>curso_agua_drenaje</v>
      </c>
      <c r="C3989" s="4">
        <v>20</v>
      </c>
      <c r="D3989" t="s">
        <v>243</v>
      </c>
      <c r="E3989" s="21"/>
      <c r="F3989" s="22"/>
      <c r="G3989" s="5"/>
      <c r="I3989" s="29"/>
      <c r="J3989" s="30"/>
    </row>
  </sheetData>
  <conditionalFormatting sqref="E10:E3989">
    <cfRule type="cellIs" dxfId="4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07"/>
  <sheetViews>
    <sheetView showGridLines="0" workbookViewId="0">
      <pane ySplit="9" topLeftCell="A315" activePane="bottomLeft" state="frozen"/>
      <selection pane="bottomLeft" activeCell="F227" sqref="F227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463</v>
      </c>
      <c r="B22" s="33" t="str">
        <f>+IFERROR(VLOOKUP(BD_Detalles[[#This Row],[Clase]],'Resumen Capas'!$A$4:$B$1048576,2,0),"COMPLETAR")</f>
        <v>Natural: Vertiente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Vertiente</v>
      </c>
      <c r="G22" s="51" t="str">
        <f>+"https://raw.githubusercontent.com/Sud-Austral/DATA_MAPA_PUBLIC_V2/main/AGUAS/Iconos/"&amp;E23&amp;"/1.svg"</f>
        <v>https://raw.githubusercontent.com/Sud-Austral/DATA_MAPA_PUBLIC_V2/main/AGUAS/Iconos/7_natural_vertiente(spring)/1.svg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464</v>
      </c>
      <c r="B23" s="33" t="str">
        <f>+IFERROR(VLOOKUP(BD_Detalles[[#This Row],[Clase]],'Resumen Capas'!$A$4:$B$1048576,2,0),"COMPLETAR")</f>
        <v>Natural: Vertiente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1613</v>
      </c>
      <c r="F23" s="38" t="str">
        <f>+IFERROR(VLOOKUP(BD_Detalles[[#This Row],[Clase]],'Resumen Capas'!$A$4:$C$1048576,2,0),"COMPLETAR")</f>
        <v>Natural: Vertiente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</v>
      </c>
      <c r="G24" s="35" t="s">
        <v>471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472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473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</v>
      </c>
      <c r="G26" s="17" t="s">
        <v>492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474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491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475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</v>
      </c>
      <c r="G28" s="17" t="s">
        <v>493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476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494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477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</v>
      </c>
      <c r="G30" s="51" t="str">
        <f>+"https://raw.githubusercontent.com/Sud-Austral/DATA_MAPA_PUBLIC_V2/main/AGUAS/Iconos/"&amp;E31&amp;"/1.svg"</f>
        <v>https://raw.githubusercontent.com/Sud-Austral/DATA_MAPA_PUBLIC_V2/main/AGUAS/Iconos/11_lugar_aldea/1.svg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478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1575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479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</v>
      </c>
      <c r="G32" s="51" t="str">
        <f>+"https://raw.githubusercontent.com/Sud-Austral/DATA_MAPA_PUBLIC_V2/main/AGUAS/Iconos/"&amp;E33&amp;"/1.svg"</f>
        <v>https://raw.githubusercontent.com/Sud-Austral/DATA_MAPA_PUBLIC_V2/main/AGUAS/Iconos/12_lugar_pueblo/1.svg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480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1576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481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</v>
      </c>
      <c r="G34" s="51" t="str">
        <f>+"https://raw.githubusercontent.com/Sud-Austral/DATA_MAPA_PUBLIC_V2/main/AGUAS/Iconos/"&amp;E35&amp;"/1.svg"</f>
        <v>https://raw.githubusercontent.com/Sud-Austral/DATA_MAPA_PUBLIC_V2/main/AGUAS/Iconos/13_lugar_ciudad/1.svg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482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1577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483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</v>
      </c>
      <c r="G36" s="51" t="str">
        <f>+"https://raw.githubusercontent.com/Sud-Austral/DATA_MAPA_PUBLIC_V2/main/AGUAS/Iconos/"&amp;E37&amp;"/1.svg"</f>
        <v>https://raw.githubusercontent.com/Sud-Austral/DATA_MAPA_PUBLIC_V2/main/AGUAS/Iconos/14_lugar_villa/1.svg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484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1578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485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</v>
      </c>
      <c r="G38" s="51" t="str">
        <f>+"https://raw.githubusercontent.com/Sud-Austral/DATA_MAPA_PUBLIC_V2/main/AGUAS/Iconos/"&amp;E39&amp;"/1.svg"</f>
        <v>https://raw.githubusercontent.com/Sud-Austral/DATA_MAPA_PUBLIC_V2/main/AGUAS/Iconos/15_lugar_suburbio/1.svg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486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1579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487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</v>
      </c>
      <c r="G40" s="51" t="str">
        <f>+"https://raw.githubusercontent.com/Sud-Austral/DATA_MAPA_PUBLIC_V2/main/AGUAS/Iconos/"&amp;E41&amp;"/1.svg"</f>
        <v>https://raw.githubusercontent.com/Sud-Austral/DATA_MAPA_PUBLIC_V2/main/AGUAS/Iconos/16_lugar_granja/1.svg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488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1580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489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</v>
      </c>
      <c r="G42" s="51" t="str">
        <f>+"https://raw.githubusercontent.com/Sud-Austral/DATA_MAPA_PUBLIC_V2/main/AGUAS/Iconos/"&amp;E43&amp;"/1.svg"</f>
        <v>https://raw.githubusercontent.com/Sud-Austral/DATA_MAPA_PUBLIC_V2/main/AGUAS/Iconos/17_lugar_region/1.svg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490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1581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497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</v>
      </c>
      <c r="G44" s="51" t="str">
        <f>+"https://raw.githubusercontent.com/Sud-Austral/DATA_MAPA_PUBLIC_V2/main/AGUAS/Iconos/"&amp;E45&amp;"/1.svg"</f>
        <v>https://raw.githubusercontent.com/Sud-Austral/DATA_MAPA_PUBLIC_V2/main/AGUAS/Iconos/18_lugar_capitalnacional/1.svg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498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1582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499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</v>
      </c>
      <c r="G46" s="51" t="str">
        <f>+"https://raw.githubusercontent.com/Sud-Austral/DATA_MAPA_PUBLIC_V2/main/AGUAS/Iconos/"&amp;E47&amp;"/1.svg"</f>
        <v>https://raw.githubusercontent.com/Sud-Austral/DATA_MAPA_PUBLIC_V2/main/AGUAS/Iconos/19_temploreligioso_templocristiano/1.svg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500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1583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501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</v>
      </c>
      <c r="G48" s="51" t="str">
        <f>+"https://raw.githubusercontent.com/Sud-Austral/DATA_MAPA_PUBLIC_V2/main/AGUAS/Iconos/"&amp;E49&amp;"/1.svg"</f>
        <v>https://raw.githubusercontent.com/Sud-Austral/DATA_MAPA_PUBLIC_V2/main/AGUAS/Iconos/20_temploreligioso_templocristianocatolico/1.svg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502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1584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503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</v>
      </c>
      <c r="G50" s="51" t="str">
        <f>+"https://raw.githubusercontent.com/Sud-Austral/DATA_MAPA_PUBLIC_V2/main/AGUAS/Iconos/"&amp;E51&amp;"/1.svg"</f>
        <v>https://raw.githubusercontent.com/Sud-Austral/DATA_MAPA_PUBLIC_V2/main/AGUAS/Iconos/21_temploreligioso_templocristianoluterano/1.svg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504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1585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505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</v>
      </c>
      <c r="G52" s="51" t="str">
        <f>+"https://raw.githubusercontent.com/Sud-Austral/DATA_MAPA_PUBLIC_V2/main/AGUAS/Iconos/"&amp;E53&amp;"/1.svg"</f>
        <v>https://raw.githubusercontent.com/Sud-Austral/DATA_MAPA_PUBLIC_V2/main/AGUAS/Iconos/22_temploreligioso_templocristianoprotestante/1.svg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506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1586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507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</v>
      </c>
      <c r="G54" s="51" t="str">
        <f>+"https://raw.githubusercontent.com/Sud-Austral/DATA_MAPA_PUBLIC_V2/main/AGUAS/Iconos/"&amp;E55&amp;"/1.svg"</f>
        <v>https://raw.githubusercontent.com/Sud-Austral/DATA_MAPA_PUBLIC_V2/main/AGUAS/Iconos/23_temploreligioso_templometodistacristiano/1.svg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508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1587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509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</v>
      </c>
      <c r="G56" s="51" t="str">
        <f>+"https://raw.githubusercontent.com/Sud-Austral/DATA_MAPA_PUBLIC_V2/main/AGUAS/Iconos/"&amp;E57&amp;"/1.svg"</f>
        <v>https://raw.githubusercontent.com/Sud-Austral/DATA_MAPA_PUBLIC_V2/main/AGUAS/Iconos/24_temploreligioso_templocristianoevangelico/1.svg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510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1588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511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</v>
      </c>
      <c r="G58" s="51" t="str">
        <f>+"https://raw.githubusercontent.com/Sud-Austral/DATA_MAPA_PUBLIC_V2/main/AGUAS/Iconos/"&amp;E59&amp;"/1.svg"</f>
        <v>https://raw.githubusercontent.com/Sud-Austral/DATA_MAPA_PUBLIC_V2/main/AGUAS/Iconos/25_temploreligioso_templobudista/1.svg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512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1589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513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</v>
      </c>
      <c r="G60" s="51" t="str">
        <f>+"https://raw.githubusercontent.com/Sud-Austral/DATA_MAPA_PUBLIC_V2/main/AGUAS/Iconos/"&amp;E61&amp;"/1.svg"</f>
        <v>https://raw.githubusercontent.com/Sud-Austral/DATA_MAPA_PUBLIC_V2/main/AGUAS/Iconos/26_temploreligioso_templocristianoanglicano/1.svg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514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1590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515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</v>
      </c>
      <c r="G62" s="51" t="str">
        <f>+"https://raw.githubusercontent.com/Sud-Austral/DATA_MAPA_PUBLIC_V2/main/AGUAS/Iconos/"&amp;E63&amp;"/1.svg"</f>
        <v>https://raw.githubusercontent.com/Sud-Austral/DATA_MAPA_PUBLIC_V2/main/AGUAS/Iconos/27_temploreligioso_templojudio/1.svg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516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1591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517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</v>
      </c>
      <c r="G64" s="51" t="str">
        <f>+"https://raw.githubusercontent.com/Sud-Austral/DATA_MAPA_PUBLIC_V2/main/AGUAS/Iconos/"&amp;E65&amp;"/1.svg"</f>
        <v>https://raw.githubusercontent.com/Sud-Austral/DATA_MAPA_PUBLIC_V2/main/AGUAS/Iconos/28_temploreligioso_templocristianoortodoxo/1.svg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518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1592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519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</v>
      </c>
      <c r="G66" s="51" t="str">
        <f>+"https://raw.githubusercontent.com/Sud-Austral/DATA_MAPA_PUBLIC_V2/main/AGUAS/Iconos/"&amp;E67&amp;"/1.svg"</f>
        <v>https://raw.githubusercontent.com/Sud-Austral/DATA_MAPA_PUBLIC_V2/main/AGUAS/Iconos/29_temploreligioso_templomusulman/1.svg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520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1593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521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</v>
      </c>
      <c r="G68" s="51" t="str">
        <f>+"https://raw.githubusercontent.com/Sud-Austral/DATA_MAPA_PUBLIC_V2/main/AGUAS/Iconos/"&amp;E69&amp;"/1.svg"</f>
        <v>https://raw.githubusercontent.com/Sud-Austral/DATA_MAPA_PUBLIC_V2/main/AGUAS/Iconos/30_puntodeinteres_faro/1.svg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522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1614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523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</v>
      </c>
      <c r="G70" s="51" t="str">
        <f>+"https://raw.githubusercontent.com/Sud-Austral/DATA_MAPA_PUBLIC_V2/main/AGUAS/Iconos/"&amp;E71&amp;"/1.svg"</f>
        <v>https://raw.githubusercontent.com/Sud-Austral/DATA_MAPA_PUBLIC_V2/main/AGUAS/Iconos/31_puntodeinteres_torredecomunicaciones/1.svg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524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1615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525</v>
      </c>
      <c r="B72" s="33" t="str">
        <f>+IFERROR(VLOOKUP(BD_Detalles[[#This Row],[Clase]],'Resumen Capas'!$A$4:$B$1048576,2,0),"COMPLETAR")</f>
        <v>Punto Interés: Grada (Banco)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Grada (Banco)</v>
      </c>
      <c r="G72" s="51" t="str">
        <f>+"https://raw.githubusercontent.com/Sud-Austral/DATA_MAPA_PUBLIC_V2/main/AGUAS/Iconos/"&amp;E73&amp;"/1.svg"</f>
        <v>https://raw.githubusercontent.com/Sud-Austral/DATA_MAPA_PUBLIC_V2/main/AGUAS/Iconos/32_puntodeinteres_banco(mesadetrabajo)/1.svg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526</v>
      </c>
      <c r="B73" s="33" t="str">
        <f>+IFERROR(VLOOKUP(BD_Detalles[[#This Row],[Clase]],'Resumen Capas'!$A$4:$B$1048576,2,0),"COMPLETAR")</f>
        <v>Punto Interés: Grada (Banco)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1616</v>
      </c>
      <c r="F73" s="32" t="str">
        <f>+IFERROR(VLOOKUP(BD_Detalles[[#This Row],[Clase]],'Resumen Capas'!$A$4:$C$1048576,2,0),"COMPLETAR")</f>
        <v>Punto Interés: Grada (Banco)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527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</v>
      </c>
      <c r="G74" s="51" t="str">
        <f>+"https://raw.githubusercontent.com/Sud-Austral/DATA_MAPA_PUBLIC_V2/main/AGUAS/Iconos/"&amp;E75&amp;"/1.svg"</f>
        <v>https://raw.githubusercontent.com/Sud-Austral/DATA_MAPA_PUBLIC_V2/main/AGUAS/Iconos/33_turismodestino_memorial/1.svg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528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1619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529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</v>
      </c>
      <c r="G76" s="51" t="str">
        <f>+"https://raw.githubusercontent.com/Sud-Austral/DATA_MAPA_PUBLIC_V2/main/AGUAS/Iconos/"&amp;E77&amp;"/1.svg"</f>
        <v>https://raw.githubusercontent.com/Sud-Austral/DATA_MAPA_PUBLIC_V2/main/AGUAS/Iconos/34_turismodestino_ruinas/1.svg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530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1620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531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</v>
      </c>
      <c r="G78" s="51" t="str">
        <f>+"https://raw.githubusercontent.com/Sud-Austral/DATA_MAPA_PUBLIC_V2/main/AGUAS/Iconos/"&amp;E79&amp;"/1.svg"</f>
        <v>https://raw.githubusercontent.com/Sud-Austral/DATA_MAPA_PUBLIC_V2/main/AGUAS/Iconos/35_turismodestino_mirador/1.svg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532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1621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533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</v>
      </c>
      <c r="G80" s="51" t="str">
        <f>+"https://raw.githubusercontent.com/Sud-Austral/DATA_MAPA_PUBLIC_V2/main/AGUAS/Iconos/"&amp;E81&amp;"/1.svg"</f>
        <v>https://raw.githubusercontent.com/Sud-Austral/DATA_MAPA_PUBLIC_V2/main/AGUAS/Iconos/36_alojamiento_camping/1.svg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534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1622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535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</v>
      </c>
      <c r="G82" s="51" t="str">
        <f>+"https://raw.githubusercontent.com/Sud-Austral/DATA_MAPA_PUBLIC_V2/main/AGUAS/Iconos/"&amp;E83&amp;"/1.svg"</f>
        <v>https://raw.githubusercontent.com/Sud-Austral/DATA_MAPA_PUBLIC_V2/main/AGUAS/Iconos/37_alojamiento_refugio/1.svg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536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1623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537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</v>
      </c>
      <c r="G84" s="51" t="str">
        <f>+"https://raw.githubusercontent.com/Sud-Austral/DATA_MAPA_PUBLIC_V2/main/AGUAS/Iconos/"&amp;E85&amp;"/1.svg"</f>
        <v>https://raw.githubusercontent.com/Sud-Austral/DATA_MAPA_PUBLIC_V2/main/AGUAS/Iconos/38_alojamiento_chozaalpina/1.svg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538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1624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539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</v>
      </c>
      <c r="G86" s="51" t="str">
        <f>+"https://raw.githubusercontent.com/Sud-Austral/DATA_MAPA_PUBLIC_V2/main/AGUAS/Iconos/"&amp;E87&amp;"/1.svg"</f>
        <v>https://raw.githubusercontent.com/Sud-Austral/DATA_MAPA_PUBLIC_V2/main/AGUAS/Iconos/39_turismodestino_atraccion/1.svg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540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1625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541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</v>
      </c>
      <c r="G88" s="51" t="str">
        <f>+"https://raw.githubusercontent.com/Sud-Austral/DATA_MAPA_PUBLIC_V2/main/AGUAS/Iconos/"&amp;E89&amp;"/1.svg"</f>
        <v>https://raw.githubusercontent.com/Sud-Austral/DATA_MAPA_PUBLIC_V2/main/AGUAS/Iconos/40_turismoinformacion/1.svg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542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566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543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</v>
      </c>
      <c r="G90" s="51" t="str">
        <f>+"https://raw.githubusercontent.com/Sud-Austral/DATA_MAPA_PUBLIC_V2/main/AGUAS/Iconos/"&amp;E91&amp;"/1.svg"</f>
        <v>https://raw.githubusercontent.com/Sud-Austral/DATA_MAPA_PUBLIC_V2/main/AGUAS/Iconos/41_compras_agentedeviajes/1.svg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544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1626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545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</v>
      </c>
      <c r="G92" s="51" t="str">
        <f>+"https://raw.githubusercontent.com/Sud-Austral/DATA_MAPA_PUBLIC_V2/main/AGUAS/Iconos/"&amp;E93&amp;"/1.svg"</f>
        <v>https://raw.githubusercontent.com/Sud-Austral/DATA_MAPA_PUBLIC_V2/main/AGUAS/Iconos/42_turismodestino_sitiopicnic/1.svg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546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1627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547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</v>
      </c>
      <c r="G94" s="51" t="str">
        <f>+"https://raw.githubusercontent.com/Sud-Austral/DATA_MAPA_PUBLIC_V2/main/AGUAS/Iconos/"&amp;E95&amp;"/1.svg"</f>
        <v>https://raw.githubusercontent.com/Sud-Austral/DATA_MAPA_PUBLIC_V2/main/AGUAS/Iconos/43_ocio_patiorecreo/1.svg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548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567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549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</v>
      </c>
      <c r="G96" s="51" t="str">
        <f>+"https://raw.githubusercontent.com/Sud-Austral/DATA_MAPA_PUBLIC_V2/main/AGUAS/Iconos/"&amp;E97&amp;"/1.svg"</f>
        <v>https://raw.githubusercontent.com/Sud-Austral/DATA_MAPA_PUBLIC_V2/main/AGUAS/Iconos/44_alojamiento_albergue/1.svg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550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1628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551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</v>
      </c>
      <c r="G98" s="17" t="s">
        <v>768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552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767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553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</v>
      </c>
      <c r="G100" s="17" t="s">
        <v>772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554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771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555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</v>
      </c>
      <c r="G102" s="17" t="s">
        <v>774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556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773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557</v>
      </c>
      <c r="B104" s="33" t="str">
        <f>+IFERROR(VLOOKUP(BD_Detalles[[#This Row],[Clase]],'Resumen Capas'!$A$4:$B$1048576,2,0),"COMPLETAR")</f>
        <v>Punto Interés: Basurero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Basurero</v>
      </c>
      <c r="G104" s="51" t="str">
        <f>+"https://raw.githubusercontent.com/Sud-Austral/DATA_MAPA_PUBLIC_V2/main/AGUAS/Iconos/"&amp;E105&amp;"/1.svg"</f>
        <v>https://raw.githubusercontent.com/Sud-Austral/DATA_MAPA_PUBLIC_V2/main/AGUAS/Iconos/48_puntodeinteres_basurero(papelera)/1.svg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558</v>
      </c>
      <c r="B105" s="33" t="str">
        <f>+IFERROR(VLOOKUP(BD_Detalles[[#This Row],[Clase]],'Resumen Capas'!$A$4:$B$1048576,2,0),"COMPLETAR")</f>
        <v>Punto Interés: Basurero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1629</v>
      </c>
      <c r="F105" s="32" t="str">
        <f>+IFERROR(VLOOKUP(BD_Detalles[[#This Row],[Clase]],'Resumen Capas'!$A$4:$C$1048576,2,0),"COMPLETAR")</f>
        <v>Punto Interés: Basurero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559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</v>
      </c>
      <c r="G106" s="51" t="str">
        <f>+"https://raw.githubusercontent.com/Sud-Austral/DATA_MAPA_PUBLIC_V2/main/AGUAS/Iconos/"&amp;E107&amp;"/1.svg"</f>
        <v>https://raw.githubusercontent.com/Sud-Austral/DATA_MAPA_PUBLIC_V2/main/AGUAS/Iconos/49_turismodestino_museo/1.svg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560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1631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561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</v>
      </c>
      <c r="G108" s="51" t="str">
        <f>+"https://raw.githubusercontent.com/Sud-Austral/DATA_MAPA_PUBLIC_V2/main/AGUAS/Iconos/"&amp;E109&amp;"/1.svg"</f>
        <v>https://raw.githubusercontent.com/Sud-Austral/DATA_MAPA_PUBLIC_V2/main/AGUAS/Iconos/50_compras_supermercado/1.svg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562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1632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563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</v>
      </c>
      <c r="G110" s="51" t="str">
        <f>+"https://raw.githubusercontent.com/Sud-Austral/DATA_MAPA_PUBLIC_V2/main/AGUAS/Iconos/"&amp;E111&amp;"/1.svg"</f>
        <v>https://raw.githubusercontent.com/Sud-Austral/DATA_MAPA_PUBLIC_V2/main/AGUAS/Iconos/51_publico_oficinacorreos/1.svg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564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770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  <row r="112" spans="1:9" x14ac:dyDescent="0.3">
      <c r="A112" s="2" t="s">
        <v>805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F112" s="32" t="str">
        <f>+IFERROR(VLOOKUP(BD_Detalles[[#This Row],[Clase]],'Resumen Capas'!$A$4:$C$1048576,2,0),"COMPLETAR")</f>
        <v>Abastecimiento: Cafetería</v>
      </c>
      <c r="G112" s="51" t="str">
        <f>+"https://raw.githubusercontent.com/Sud-Austral/DATA_MAPA_PUBLIC_V2/main/AGUAS/Iconos/"&amp;E113&amp;"/1.svg"</f>
        <v>https://raw.githubusercontent.com/Sud-Austral/DATA_MAPA_PUBLIC_V2/main/AGUAS/Iconos/52_abastecimiento_cafeteria/1.svg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</row>
    <row r="113" spans="1:9" x14ac:dyDescent="0.3">
      <c r="A113" s="2" t="s">
        <v>806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37" t="s">
        <v>991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</row>
    <row r="114" spans="1:9" x14ac:dyDescent="0.3">
      <c r="A114" s="2" t="s">
        <v>808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F114" s="32" t="str">
        <f>+IFERROR(VLOOKUP(BD_Detalles[[#This Row],[Clase]],'Resumen Capas'!$A$4:$C$1048576,2,0),"COMPLETAR")</f>
        <v>Compras: Conveniencia</v>
      </c>
      <c r="G114" s="51" t="str">
        <f>+"https://raw.githubusercontent.com/Sud-Austral/DATA_MAPA_PUBLIC_V2/main/AGUAS/Iconos/"&amp;E115&amp;"/1.svg"</f>
        <v>https://raw.githubusercontent.com/Sud-Austral/DATA_MAPA_PUBLIC_V2/main/AGUAS/Iconos/53_compras_conveniencia/1.svg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</row>
    <row r="115" spans="1:9" x14ac:dyDescent="0.3">
      <c r="A115" s="2" t="s">
        <v>809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37" t="s">
        <v>1633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</row>
    <row r="116" spans="1:9" x14ac:dyDescent="0.3">
      <c r="A116" s="2" t="s">
        <v>811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F116" s="32" t="str">
        <f>+IFERROR(VLOOKUP(BD_Detalles[[#This Row],[Clase]],'Resumen Capas'!$A$4:$C$1048576,2,0),"COMPLETAR")</f>
        <v>Público: Policía</v>
      </c>
      <c r="G116" s="51" t="str">
        <f>+"https://raw.githubusercontent.com/Sud-Austral/DATA_MAPA_PUBLIC_V2/main/AGUAS/Iconos/"&amp;E117&amp;"/1.svg"</f>
        <v>https://raw.githubusercontent.com/Sud-Austral/DATA_MAPA_PUBLIC_V2/main/AGUAS/Iconos/54_publico_policia/1.svg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</row>
    <row r="117" spans="1:9" x14ac:dyDescent="0.3">
      <c r="A117" s="2" t="s">
        <v>812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37" t="s">
        <v>1634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</row>
    <row r="118" spans="1:9" x14ac:dyDescent="0.3">
      <c r="A118" s="2" t="s">
        <v>814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F118" s="32" t="str">
        <f>+IFERROR(VLOOKUP(BD_Detalles[[#This Row],[Clase]],'Resumen Capas'!$A$4:$C$1048576,2,0),"COMPLETAR")</f>
        <v>Alojamiento: Casa Invitados</v>
      </c>
      <c r="G118" s="51" t="str">
        <f>+"https://raw.githubusercontent.com/Sud-Austral/DATA_MAPA_PUBLIC_V2/main/AGUAS/Iconos/"&amp;E119&amp;"/1.svg"</f>
        <v>https://raw.githubusercontent.com/Sud-Austral/DATA_MAPA_PUBLIC_V2/main/AGUAS/Iconos/55_alojamiento_casainvitados/1.svg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</row>
    <row r="119" spans="1:9" x14ac:dyDescent="0.3">
      <c r="A119" s="2" t="s">
        <v>815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37" t="s">
        <v>1635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</row>
    <row r="120" spans="1:9" x14ac:dyDescent="0.3">
      <c r="A120" s="2" t="s">
        <v>817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F120" s="32" t="str">
        <f>+IFERROR(VLOOKUP(BD_Detalles[[#This Row],[Clase]],'Resumen Capas'!$A$4:$C$1048576,2,0),"COMPLETAR")</f>
        <v>Alojamiento: Hotel</v>
      </c>
      <c r="G120" s="51" t="str">
        <f>+"https://raw.githubusercontent.com/Sud-Austral/DATA_MAPA_PUBLIC_V2/main/AGUAS/Iconos/"&amp;E121&amp;"/1.svg"</f>
        <v>https://raw.githubusercontent.com/Sud-Austral/DATA_MAPA_PUBLIC_V2/main/AGUAS/Iconos/56_alojamiento_hotel/1.svg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</row>
    <row r="121" spans="1:9" x14ac:dyDescent="0.3">
      <c r="A121" s="2" t="s">
        <v>818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37" t="s">
        <v>1636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</row>
    <row r="122" spans="1:9" x14ac:dyDescent="0.3">
      <c r="A122" s="2" t="s">
        <v>820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F122" s="32" t="str">
        <f>+IFERROR(VLOOKUP(BD_Detalles[[#This Row],[Clase]],'Resumen Capas'!$A$4:$C$1048576,2,0),"COMPLETAR")</f>
        <v>Punto Interés: Agua Potable</v>
      </c>
      <c r="G122" s="51" t="str">
        <f>+"https://raw.githubusercontent.com/Sud-Austral/DATA_MAPA_PUBLIC_V2/main/AGUAS/Iconos/"&amp;E123&amp;"/1.svg"</f>
        <v>https://raw.githubusercontent.com/Sud-Austral/DATA_MAPA_PUBLIC_V2/main/AGUAS/Iconos/57_puntointeres_aguapotable/1.svg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</row>
    <row r="123" spans="1:9" x14ac:dyDescent="0.3">
      <c r="A123" s="2" t="s">
        <v>821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37" t="s">
        <v>995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</row>
    <row r="124" spans="1:9" x14ac:dyDescent="0.3">
      <c r="A124" s="2" t="s">
        <v>823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F124" s="32" t="str">
        <f>+IFERROR(VLOOKUP(BD_Detalles[[#This Row],[Clase]],'Resumen Capas'!$A$4:$C$1048576,2,0),"COMPLETAR")</f>
        <v>Compras: Quiosco</v>
      </c>
      <c r="G124" s="51" t="str">
        <f>+"https://raw.githubusercontent.com/Sud-Austral/DATA_MAPA_PUBLIC_V2/main/AGUAS/Iconos/"&amp;E125&amp;"/1.svg"</f>
        <v>https://raw.githubusercontent.com/Sud-Austral/DATA_MAPA_PUBLIC_V2/main/AGUAS/Iconos/58_compras_quiosco/1.svg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</row>
    <row r="125" spans="1:9" x14ac:dyDescent="0.3">
      <c r="A125" s="2" t="s">
        <v>824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37" t="s">
        <v>993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</row>
    <row r="126" spans="1:9" x14ac:dyDescent="0.3">
      <c r="A126" s="2" t="s">
        <v>826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F126" s="32" t="str">
        <f>+IFERROR(VLOOKUP(BD_Detalles[[#This Row],[Clase]],'Resumen Capas'!$A$4:$C$1048576,2,0),"COMPLETAR")</f>
        <v>Salud: Médico</v>
      </c>
      <c r="G126" s="17" t="s">
        <v>998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</row>
    <row r="127" spans="1:9" x14ac:dyDescent="0.3">
      <c r="A127" s="2" t="s">
        <v>827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37" t="s">
        <v>997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</row>
    <row r="128" spans="1:9" x14ac:dyDescent="0.3">
      <c r="A128" s="2" t="s">
        <v>829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F128" s="32" t="str">
        <f>+IFERROR(VLOOKUP(BD_Detalles[[#This Row],[Clase]],'Resumen Capas'!$A$4:$C$1048576,2,0),"COMPLETAR")</f>
        <v>Público: Municipalidad</v>
      </c>
      <c r="G128" s="17" t="s">
        <v>1000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</row>
    <row r="129" spans="1:9" x14ac:dyDescent="0.3">
      <c r="A129" s="2" t="s">
        <v>830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37" t="s">
        <v>999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</row>
    <row r="130" spans="1:9" x14ac:dyDescent="0.3">
      <c r="A130" s="2" t="s">
        <v>832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F130" s="32" t="str">
        <f>+IFERROR(VLOOKUP(BD_Detalles[[#This Row],[Clase]],'Resumen Capas'!$A$4:$C$1048576,2,0),"COMPLETAR")</f>
        <v>Punto Interés: Baños</v>
      </c>
      <c r="G130" s="17" t="s">
        <v>1002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</row>
    <row r="131" spans="1:9" x14ac:dyDescent="0.3">
      <c r="A131" s="2" t="s">
        <v>833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37" t="s">
        <v>1001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</row>
    <row r="132" spans="1:9" x14ac:dyDescent="0.3">
      <c r="A132" s="2" t="s">
        <v>835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F132" s="32" t="str">
        <f>+IFERROR(VLOOKUP(BD_Detalles[[#This Row],[Clase]],'Resumen Capas'!$A$4:$C$1048576,2,0),"COMPLETAR")</f>
        <v>Turismo: Monumento</v>
      </c>
      <c r="G132" s="51" t="str">
        <f>+"https://raw.githubusercontent.com/Sud-Austral/DATA_MAPA_PUBLIC_V2/main/AGUAS/Iconos/"&amp;E133&amp;"/1.svg"</f>
        <v>https://raw.githubusercontent.com/Sud-Austral/DATA_MAPA_PUBLIC_V2/main/AGUAS/Iconos/62_turismodestino_monumento/1.svg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</row>
    <row r="133" spans="1:9" x14ac:dyDescent="0.3">
      <c r="A133" s="2" t="s">
        <v>836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37" t="s">
        <v>1637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</row>
    <row r="134" spans="1:9" x14ac:dyDescent="0.3">
      <c r="A134" s="2" t="s">
        <v>838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F134" s="32" t="str">
        <f>+IFERROR(VLOOKUP(BD_Detalles[[#This Row],[Clase]],'Resumen Capas'!$A$4:$C$1048576,2,0),"COMPLETAR")</f>
        <v>Compras: Alquiler Autos</v>
      </c>
      <c r="G134" s="17" t="s">
        <v>1004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</row>
    <row r="135" spans="1:9" x14ac:dyDescent="0.3">
      <c r="A135" s="2" t="s">
        <v>839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37" t="s">
        <v>1003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</row>
    <row r="136" spans="1:9" x14ac:dyDescent="0.3">
      <c r="A136" s="2" t="s">
        <v>841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F136" s="32" t="str">
        <f>+IFERROR(VLOOKUP(BD_Detalles[[#This Row],[Clase]],'Resumen Capas'!$A$4:$C$1048576,2,0),"COMPLETAR")</f>
        <v>Turismo: Arqueológico</v>
      </c>
      <c r="G136" s="17" t="s">
        <v>1006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</row>
    <row r="137" spans="1:9" x14ac:dyDescent="0.3">
      <c r="A137" s="2" t="s">
        <v>842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37" t="s">
        <v>1005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</row>
    <row r="138" spans="1:9" x14ac:dyDescent="0.3">
      <c r="A138" s="2" t="s">
        <v>844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F138" s="32" t="str">
        <f>+IFERROR(VLOOKUP(BD_Detalles[[#This Row],[Clase]],'Resumen Capas'!$A$4:$C$1048576,2,0),"COMPLETAR")</f>
        <v>Abastecimiento: Comida Rápida</v>
      </c>
      <c r="G138" s="17" t="s">
        <v>1008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</row>
    <row r="139" spans="1:9" x14ac:dyDescent="0.3">
      <c r="A139" s="2" t="s">
        <v>845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37" t="s">
        <v>1007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</row>
    <row r="140" spans="1:9" x14ac:dyDescent="0.3">
      <c r="A140" s="2" t="s">
        <v>847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F140" s="32" t="str">
        <f>+IFERROR(VLOOKUP(BD_Detalles[[#This Row],[Clase]],'Resumen Capas'!$A$4:$C$1048576,2,0),"COMPLETAR")</f>
        <v>Compras: Panadería</v>
      </c>
      <c r="G140" s="17" t="s">
        <v>1010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</row>
    <row r="141" spans="1:9" x14ac:dyDescent="0.3">
      <c r="A141" s="2" t="s">
        <v>848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37" t="s">
        <v>1009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</row>
    <row r="142" spans="1:9" x14ac:dyDescent="0.3">
      <c r="A142" s="2" t="s">
        <v>850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F142" s="32" t="str">
        <f>+IFERROR(VLOOKUP(BD_Detalles[[#This Row],[Clase]],'Resumen Capas'!$A$4:$C$1048576,2,0),"COMPLETAR")</f>
        <v>Compras: Ferretería</v>
      </c>
      <c r="G142" s="17" t="s">
        <v>1012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</row>
    <row r="143" spans="1:9" x14ac:dyDescent="0.3">
      <c r="A143" s="2" t="s">
        <v>851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37" t="s">
        <v>1011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</row>
    <row r="144" spans="1:9" x14ac:dyDescent="0.3">
      <c r="A144" s="2" t="s">
        <v>853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F144" s="32" t="str">
        <f>+IFERROR(VLOOKUP(BD_Detalles[[#This Row],[Clase]],'Resumen Capas'!$A$4:$C$1048576,2,0),"COMPLETAR")</f>
        <v>Público: Palacio Justicia</v>
      </c>
      <c r="G144" s="17" t="s">
        <v>1014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</row>
    <row r="145" spans="1:9" x14ac:dyDescent="0.3">
      <c r="A145" s="2" t="s">
        <v>854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37" t="s">
        <v>1013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</row>
    <row r="146" spans="1:9" x14ac:dyDescent="0.3">
      <c r="A146" s="2" t="s">
        <v>856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F146" s="32" t="str">
        <f>+IFERROR(VLOOKUP(BD_Detalles[[#This Row],[Clase]],'Resumen Capas'!$A$4:$C$1048576,2,0),"COMPLETAR")</f>
        <v>Compra: Tienda Regalos</v>
      </c>
      <c r="G146" s="17" t="s">
        <v>1016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</row>
    <row r="147" spans="1:9" x14ac:dyDescent="0.3">
      <c r="A147" s="2" t="s">
        <v>857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37" t="s">
        <v>1015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</row>
    <row r="148" spans="1:9" x14ac:dyDescent="0.3">
      <c r="A148" s="2" t="s">
        <v>859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F148" s="32" t="str">
        <f>+IFERROR(VLOOKUP(BD_Detalles[[#This Row],[Clase]],'Resumen Capas'!$A$4:$C$1048576,2,0),"COMPLETAR")</f>
        <v>Dinero: Banco</v>
      </c>
      <c r="G148" s="17" t="s">
        <v>1018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</row>
    <row r="149" spans="1:9" x14ac:dyDescent="0.3">
      <c r="A149" s="2" t="s">
        <v>860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37" t="s">
        <v>1017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</row>
    <row r="150" spans="1:9" x14ac:dyDescent="0.3">
      <c r="A150" s="2" t="s">
        <v>862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F150" s="32" t="str">
        <f>+IFERROR(VLOOKUP(BD_Detalles[[#This Row],[Clase]],'Resumen Capas'!$A$4:$C$1048576,2,0),"COMPLETAR")</f>
        <v>Dinero: Cajero Automático</v>
      </c>
      <c r="G150" s="17" t="s">
        <v>1020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</row>
    <row r="151" spans="1:9" x14ac:dyDescent="0.3">
      <c r="A151" s="2" t="s">
        <v>863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37" t="s">
        <v>1019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</row>
    <row r="152" spans="1:9" x14ac:dyDescent="0.3">
      <c r="A152" s="2" t="s">
        <v>865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F152" s="32" t="str">
        <f>+IFERROR(VLOOKUP(BD_Detalles[[#This Row],[Clase]],'Resumen Capas'!$A$4:$C$1048576,2,0),"COMPLETAR")</f>
        <v>Público: Biblioteca</v>
      </c>
      <c r="G152" s="17" t="s">
        <v>1022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</row>
    <row r="153" spans="1:9" x14ac:dyDescent="0.3">
      <c r="A153" s="2" t="s">
        <v>866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37" t="s">
        <v>1021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</row>
    <row r="154" spans="1:9" x14ac:dyDescent="0.3">
      <c r="A154" s="2" t="s">
        <v>868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F154" s="32" t="str">
        <f>+IFERROR(VLOOKUP(BD_Detalles[[#This Row],[Clase]],'Resumen Capas'!$A$4:$C$1048576,2,0),"COMPLETAR")</f>
        <v>Salud: Farmacia</v>
      </c>
      <c r="G154" s="51" t="str">
        <f>+"https://raw.githubusercontent.com/Sud-Austral/DATA_MAPA_PUBLIC_V2/main/AGUAS/Iconos/"&amp;E155&amp;"/1.svg"</f>
        <v>https://raw.githubusercontent.com/Sud-Austral/DATA_MAPA_PUBLIC_V2/main/AGUAS/Iconos/73_salud_farmacia/1.svg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</row>
    <row r="155" spans="1:9" x14ac:dyDescent="0.3">
      <c r="A155" s="2" t="s">
        <v>869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37" t="s">
        <v>1638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</row>
    <row r="156" spans="1:9" x14ac:dyDescent="0.3">
      <c r="A156" s="2" t="s">
        <v>871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F156" s="32" t="str">
        <f>+IFERROR(VLOOKUP(BD_Detalles[[#This Row],[Clase]],'Resumen Capas'!$A$4:$C$1048576,2,0),"COMPLETAR")</f>
        <v>Compras: Grandes Tiendas</v>
      </c>
      <c r="G156" s="51" t="str">
        <f>+"https://raw.githubusercontent.com/Sud-Austral/DATA_MAPA_PUBLIC_V2/main/AGUAS/Iconos/"&amp;E157&amp;"/1.svg"</f>
        <v>https://raw.githubusercontent.com/Sud-Austral/DATA_MAPA_PUBLIC_V2/main/AGUAS/Iconos/74_compras_grandesalmacenes/1.svg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</row>
    <row r="157" spans="1:9" x14ac:dyDescent="0.3">
      <c r="A157" s="2" t="s">
        <v>872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37" t="s">
        <v>1639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</row>
    <row r="158" spans="1:9" x14ac:dyDescent="0.3">
      <c r="A158" s="2" t="s">
        <v>874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F158" s="32" t="str">
        <f>+IFERROR(VLOOKUP(BD_Detalles[[#This Row],[Clase]],'Resumen Capas'!$A$4:$C$1048576,2,0),"COMPLETAR")</f>
        <v>Educación: Jardín Infantil</v>
      </c>
      <c r="G158" s="51" t="str">
        <f>+"https://raw.githubusercontent.com/Sud-Austral/DATA_MAPA_PUBLIC_V2/main/AGUAS/Iconos/"&amp;E159&amp;"/1.svg"</f>
        <v>https://raw.githubusercontent.com/Sud-Austral/DATA_MAPA_PUBLIC_V2/main/AGUAS/Iconos/75_educacion_jardininfantil/1.svg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</row>
    <row r="159" spans="1:9" x14ac:dyDescent="0.3">
      <c r="A159" s="2" t="s">
        <v>875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37" t="s">
        <v>1640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</row>
    <row r="160" spans="1:9" x14ac:dyDescent="0.3">
      <c r="A160" s="2" t="s">
        <v>877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F160" s="32" t="str">
        <f>+IFERROR(VLOOKUP(BD_Detalles[[#This Row],[Clase]],'Resumen Capas'!$A$4:$C$1048576,2,0),"COMPLETAR")</f>
        <v>Ocio-Deporte: Alberca</v>
      </c>
      <c r="G160" s="17" t="s">
        <v>1024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</row>
    <row r="161" spans="1:9" x14ac:dyDescent="0.3">
      <c r="A161" s="2" t="s">
        <v>878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37" t="s">
        <v>1023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</row>
    <row r="162" spans="1:9" x14ac:dyDescent="0.3">
      <c r="A162" s="2" t="s">
        <v>880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F162" s="32" t="str">
        <f>+IFERROR(VLOOKUP(BD_Detalles[[#This Row],[Clase]],'Resumen Capas'!$A$4:$C$1048576,2,0),"COMPLETAR")</f>
        <v>Compra: Tienda Muebles</v>
      </c>
      <c r="G162" s="51" t="str">
        <f>+"https://raw.githubusercontent.com/Sud-Austral/DATA_MAPA_PUBLIC_V2/main/AGUAS/Iconos/"&amp;E163&amp;"/1.svg"</f>
        <v>https://raw.githubusercontent.com/Sud-Austral/DATA_MAPA_PUBLIC_V2/main/AGUAS/Iconos/77_compras_tiendamuebles/1.svg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</row>
    <row r="163" spans="1:9" x14ac:dyDescent="0.3">
      <c r="A163" s="2" t="s">
        <v>881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37" t="s">
        <v>1670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</row>
    <row r="164" spans="1:9" x14ac:dyDescent="0.3">
      <c r="A164" s="2" t="s">
        <v>883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F164" s="32" t="str">
        <f>+IFERROR(VLOOKUP(BD_Detalles[[#This Row],[Clase]],'Resumen Capas'!$A$4:$C$1048576,2,0),"COMPLETAR")</f>
        <v>Ocio-Deporte: Centro Deportivo</v>
      </c>
      <c r="G164" s="51" t="str">
        <f>+"https://raw.githubusercontent.com/Sud-Austral/DATA_MAPA_PUBLIC_V2/main/AGUAS/Iconos/"&amp;E165&amp;"/1.svg"</f>
        <v>https://raw.githubusercontent.com/Sud-Austral/DATA_MAPA_PUBLIC_V2/main/AGUAS/Iconos/78_ociodeporte_centrodeportivo/1.svg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</row>
    <row r="165" spans="1:9" x14ac:dyDescent="0.3">
      <c r="A165" s="2" t="s">
        <v>884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37" t="s">
        <v>1025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</row>
    <row r="166" spans="1:9" x14ac:dyDescent="0.3">
      <c r="A166" s="2" t="s">
        <v>886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F166" s="32" t="str">
        <f>+IFERROR(VLOOKUP(BD_Detalles[[#This Row],[Clase]],'Resumen Capas'!$A$4:$C$1048576,2,0),"COMPLETAR")</f>
        <v>Público: Prisión</v>
      </c>
      <c r="G166" s="51" t="str">
        <f>+"https://raw.githubusercontent.com/Sud-Austral/DATA_MAPA_PUBLIC_V2/main/AGUAS/Iconos/"&amp;E167&amp;"/1.svg"</f>
        <v>https://raw.githubusercontent.com/Sud-Austral/DATA_MAPA_PUBLIC_V2/main/AGUAS/Iconos/79_publico_prision/1.svg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</row>
    <row r="167" spans="1:9" x14ac:dyDescent="0.3">
      <c r="A167" s="2" t="s">
        <v>887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37" t="s">
        <v>1027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</row>
    <row r="168" spans="1:9" x14ac:dyDescent="0.3">
      <c r="A168" s="2" t="s">
        <v>889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F168" s="32" t="str">
        <f>+IFERROR(VLOOKUP(BD_Detalles[[#This Row],[Clase]],'Resumen Capas'!$A$4:$C$1048576,2,0),"COMPLETAR")</f>
        <v>Abastecimiento: Sitio Público</v>
      </c>
      <c r="G168" s="51" t="str">
        <f>+"https://raw.githubusercontent.com/Sud-Austral/DATA_MAPA_PUBLIC_V2/main/AGUAS/Iconos/"&amp;E169&amp;"/1.svg"</f>
        <v>https://raw.githubusercontent.com/Sud-Austral/DATA_MAPA_PUBLIC_V2/main/AGUAS/Iconos/80_abastecimiento_sitiopublico(esunpub)/1.svg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</row>
    <row r="169" spans="1:9" x14ac:dyDescent="0.3">
      <c r="A169" s="2" t="s">
        <v>890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37" t="s">
        <v>1671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</row>
    <row r="170" spans="1:9" x14ac:dyDescent="0.3">
      <c r="A170" s="2" t="s">
        <v>892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F170" s="32" t="str">
        <f>+IFERROR(VLOOKUP(BD_Detalles[[#This Row],[Clase]],'Resumen Capas'!$A$4:$C$1048576,2,0),"COMPLETAR")</f>
        <v>Salud: Clínica</v>
      </c>
      <c r="G170" s="51" t="str">
        <f>+"https://raw.githubusercontent.com/Sud-Austral/DATA_MAPA_PUBLIC_V2/main/AGUAS/Iconos/"&amp;E171&amp;"/1.svg"</f>
        <v>https://raw.githubusercontent.com/Sud-Austral/DATA_MAPA_PUBLIC_V2/main/AGUAS/Iconos/81_salud_clinica/1.svg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</row>
    <row r="171" spans="1:9" x14ac:dyDescent="0.3">
      <c r="A171" s="2" t="s">
        <v>893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37" t="s">
        <v>1672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</row>
    <row r="172" spans="1:9" x14ac:dyDescent="0.3">
      <c r="A172" s="2" t="s">
        <v>1032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F172" s="32" t="str">
        <f>+IFERROR(VLOOKUP(BD_Detalles[[#This Row],[Clase]],'Resumen Capas'!$A$4:$C$1048576,2,0),"COMPLETAR")</f>
        <v>Compras: General</v>
      </c>
      <c r="G172" s="51" t="str">
        <f>+"https://raw.githubusercontent.com/Sud-Austral/DATA_MAPA_PUBLIC_V2/main/AGUAS/Iconos/"&amp;E173&amp;"/1.svg"</f>
        <v>https://raw.githubusercontent.com/Sud-Austral/DATA_MAPA_PUBLIC_V2/main/AGUAS/Iconos/82_compras_general/1.svg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</row>
    <row r="173" spans="1:9" x14ac:dyDescent="0.3">
      <c r="A173" s="2" t="s">
        <v>1033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37" t="s">
        <v>1673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</row>
    <row r="174" spans="1:9" x14ac:dyDescent="0.3">
      <c r="A174" s="2" t="s">
        <v>1034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F174" s="32" t="str">
        <f>+IFERROR(VLOOKUP(BD_Detalles[[#This Row],[Clase]],'Resumen Capas'!$A$4:$C$1048576,2,0),"COMPLETAR")</f>
        <v>Público: Centro Comunitario</v>
      </c>
      <c r="G174" s="51" t="str">
        <f>+"https://raw.githubusercontent.com/Sud-Austral/DATA_MAPA_PUBLIC_V2/main/AGUAS/Iconos/"&amp;E175&amp;"/1.svg"</f>
        <v>https://raw.githubusercontent.com/Sud-Austral/DATA_MAPA_PUBLIC_V2/main/AGUAS/Iconos/83_publico_centrocomunitario/1.svg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</row>
    <row r="175" spans="1:9" x14ac:dyDescent="0.3">
      <c r="A175" s="2" t="s">
        <v>1035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37" t="s">
        <v>1674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</row>
    <row r="176" spans="1:9" x14ac:dyDescent="0.3">
      <c r="A176" s="2" t="s">
        <v>1036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F176" s="32" t="str">
        <f>+IFERROR(VLOOKUP(BD_Detalles[[#This Row],[Clase]],'Resumen Capas'!$A$4:$C$1048576,2,0),"COMPLETAR")</f>
        <v>Compras: Peluquería</v>
      </c>
      <c r="G176" s="51" t="str">
        <f>+"https://raw.githubusercontent.com/Sud-Austral/DATA_MAPA_PUBLIC_V2/main/AGUAS/Iconos/"&amp;E177&amp;"/1.svg"</f>
        <v>https://raw.githubusercontent.com/Sud-Austral/DATA_MAPA_PUBLIC_V2/main/AGUAS/Iconos/84_compras_peluqueria/1.svg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</row>
    <row r="177" spans="1:9" x14ac:dyDescent="0.3">
      <c r="A177" s="2" t="s">
        <v>1037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37" t="s">
        <v>1675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</row>
    <row r="178" spans="1:9" x14ac:dyDescent="0.3">
      <c r="A178" s="2" t="s">
        <v>1038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F178" s="32" t="str">
        <f>+IFERROR(VLOOKUP(BD_Detalles[[#This Row],[Clase]],'Resumen Capas'!$A$4:$C$1048576,2,0),"COMPLETAR")</f>
        <v>Turismo: Obra de Arte</v>
      </c>
      <c r="G178" s="51" t="str">
        <f>+"https://raw.githubusercontent.com/Sud-Austral/DATA_MAPA_PUBLIC_V2/main/AGUAS/Iconos/"&amp;E179&amp;"/1.svg"</f>
        <v>https://raw.githubusercontent.com/Sud-Austral/DATA_MAPA_PUBLIC_V2/main/AGUAS/Iconos/85_turismodestino_obradearte/1.svg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</row>
    <row r="179" spans="1:9" x14ac:dyDescent="0.3">
      <c r="A179" s="2" t="s">
        <v>1039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37" t="s">
        <v>1676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</row>
    <row r="180" spans="1:9" x14ac:dyDescent="0.3">
      <c r="A180" s="2" t="s">
        <v>1040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F180" s="32" t="str">
        <f>+IFERROR(VLOOKUP(BD_Detalles[[#This Row],[Clase]],'Resumen Capas'!$A$4:$C$1048576,2,0),"COMPLETAR")</f>
        <v>Público: Embajada</v>
      </c>
      <c r="G180" s="51" t="str">
        <f>+"https://raw.githubusercontent.com/Sud-Austral/DATA_MAPA_PUBLIC_V2/main/AGUAS/Iconos/"&amp;E181&amp;"/1.svg"</f>
        <v>https://raw.githubusercontent.com/Sud-Austral/DATA_MAPA_PUBLIC_V2/main/AGUAS/Iconos/86_publico_embajada/1.svg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</row>
    <row r="181" spans="1:9" x14ac:dyDescent="0.3">
      <c r="A181" s="2" t="s">
        <v>1041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37" t="s">
        <v>1677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</row>
    <row r="182" spans="1:9" x14ac:dyDescent="0.3">
      <c r="A182" s="2" t="s">
        <v>1042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F182" s="32" t="str">
        <f>+IFERROR(VLOOKUP(BD_Detalles[[#This Row],[Clase]],'Resumen Capas'!$A$4:$C$1048576,2,0),"COMPLETAR")</f>
        <v>Compras: Tienda Exterior</v>
      </c>
      <c r="G182" s="51" t="str">
        <f>+"https://raw.githubusercontent.com/Sud-Austral/DATA_MAPA_PUBLIC_V2/main/AGUAS/Iconos/"&amp;E183&amp;"/1.svg"</f>
        <v>https://raw.githubusercontent.com/Sud-Austral/DATA_MAPA_PUBLIC_V2/main/AGUAS/Iconos/87_compras_tiendaexterior/1.svg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</row>
    <row r="183" spans="1:9" x14ac:dyDescent="0.3">
      <c r="A183" s="2" t="s">
        <v>1043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37" t="s">
        <v>1678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</row>
    <row r="184" spans="1:9" x14ac:dyDescent="0.3">
      <c r="A184" s="2" t="s">
        <v>1044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F184" s="32" t="str">
        <f>+IFERROR(VLOOKUP(BD_Detalles[[#This Row],[Clase]],'Resumen Capas'!$A$4:$C$1048576,2,0),"COMPLETAR")</f>
        <v>Compras: Óptica</v>
      </c>
      <c r="G184" s="51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</row>
    <row r="185" spans="1:9" x14ac:dyDescent="0.3">
      <c r="A185" s="2" t="s">
        <v>1045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37" t="s">
        <v>1537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</row>
    <row r="186" spans="1:9" x14ac:dyDescent="0.3">
      <c r="A186" s="2" t="s">
        <v>1046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F186" s="32" t="str">
        <f>+IFERROR(VLOOKUP(BD_Detalles[[#This Row],[Clase]],'Resumen Capas'!$A$4:$C$1048576,2,0),"COMPLETAR")</f>
        <v>Compras: Tienda Bicicletas</v>
      </c>
      <c r="G186" s="51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</row>
    <row r="187" spans="1:9" x14ac:dyDescent="0.3">
      <c r="A187" s="2" t="s">
        <v>1047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37" t="s">
        <v>1536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</row>
    <row r="188" spans="1:9" x14ac:dyDescent="0.3">
      <c r="A188" s="2" t="s">
        <v>1048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F188" s="32" t="str">
        <f>+IFERROR(VLOOKUP(BD_Detalles[[#This Row],[Clase]],'Resumen Capas'!$A$4:$C$1048576,2,0),"COMPLETAR")</f>
        <v>Compras: Lavandería</v>
      </c>
      <c r="G188" s="51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</row>
    <row r="189" spans="1:9" x14ac:dyDescent="0.3">
      <c r="A189" s="2" t="s">
        <v>1049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37" t="s">
        <v>1535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</row>
    <row r="190" spans="1:9" x14ac:dyDescent="0.3">
      <c r="A190" s="2" t="s">
        <v>1050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F190" s="32" t="str">
        <f>+IFERROR(VLOOKUP(BD_Detalles[[#This Row],[Clase]],'Resumen Capas'!$A$4:$C$1048576,2,0),"COMPLETAR")</f>
        <v>Público: Bomberos</v>
      </c>
      <c r="G190" s="51" t="str">
        <f>+"https://raw.githubusercontent.com/Sud-Austral/DATA_MAPA_PUBLIC_V2/main/AGUAS/Iconos/"&amp;E191&amp;"/1.svg"</f>
        <v>https://raw.githubusercontent.com/Sud-Austral/DATA_MAPA_PUBLIC_V2/main/AGUAS/Iconos/91_publico_estacionbomberos/1.svg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</row>
    <row r="191" spans="1:9" x14ac:dyDescent="0.3">
      <c r="A191" s="2" t="s">
        <v>1051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37" t="s">
        <v>1679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</row>
    <row r="192" spans="1:9" x14ac:dyDescent="0.3">
      <c r="A192" s="2" t="s">
        <v>1052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F192" s="32" t="str">
        <f>+IFERROR(VLOOKUP(BD_Detalles[[#This Row],[Clase]],'Resumen Capas'!$A$4:$C$1048576,2,0),"COMPLETAR")</f>
        <v>Ocio: Club Nocturno</v>
      </c>
      <c r="G192" s="51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</row>
    <row r="193" spans="1:9" x14ac:dyDescent="0.3">
      <c r="A193" s="2" t="s">
        <v>1053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37" t="s">
        <v>1534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</row>
    <row r="194" spans="1:9" x14ac:dyDescent="0.3">
      <c r="A194" s="2" t="s">
        <v>1054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F194" s="32" t="str">
        <f>+IFERROR(VLOOKUP(BD_Detalles[[#This Row],[Clase]],'Resumen Capas'!$A$4:$C$1048576,2,0),"COMPLETAR")</f>
        <v>Compras: Verdulería</v>
      </c>
      <c r="G194" s="51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</row>
    <row r="195" spans="1:9" x14ac:dyDescent="0.3">
      <c r="A195" s="2" t="s">
        <v>1055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37" t="s">
        <v>1533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</row>
    <row r="196" spans="1:9" x14ac:dyDescent="0.3">
      <c r="A196" s="2" t="s">
        <v>1056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F196" s="32" t="str">
        <f>+IFERROR(VLOOKUP(BD_Detalles[[#This Row],[Clase]],'Resumen Capas'!$A$4:$C$1048576,2,0),"COMPLETAR")</f>
        <v>Salud: Dentista</v>
      </c>
      <c r="G196" s="51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</row>
    <row r="197" spans="1:9" x14ac:dyDescent="0.3">
      <c r="A197" s="2" t="s">
        <v>1057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37" t="s">
        <v>1532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</row>
    <row r="198" spans="1:9" x14ac:dyDescent="0.3">
      <c r="A198" s="2" t="s">
        <v>1058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F198" s="32" t="str">
        <f>+IFERROR(VLOOKUP(BD_Detalles[[#This Row],[Clase]],'Resumen Capas'!$A$4:$C$1048576,2,0),"COMPLETAR")</f>
        <v>Compras: Tienda Teléfonos</v>
      </c>
      <c r="G198" s="51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</row>
    <row r="199" spans="1:9" x14ac:dyDescent="0.3">
      <c r="A199" s="2" t="s">
        <v>1059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37" t="s">
        <v>1531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</row>
    <row r="200" spans="1:9" x14ac:dyDescent="0.3">
      <c r="A200" s="2" t="s">
        <v>1060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F200" s="32" t="str">
        <f>+IFERROR(VLOOKUP(BD_Detalles[[#This Row],[Clase]],'Resumen Capas'!$A$4:$C$1048576,2,0),"COMPLETAR")</f>
        <v>Alojamiento: Motel</v>
      </c>
      <c r="G200" s="51" t="str">
        <f>+"https://raw.githubusercontent.com/Sud-Austral/DATA_MAPA_PUBLIC_V2/main/AGUAS/Iconos/"&amp;E201&amp;"/1.svg"</f>
        <v>https://raw.githubusercontent.com/Sud-Austral/DATA_MAPA_PUBLIC_V2/main/AGUAS/Iconos/96_alojamiento_motel/1.svg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</row>
    <row r="201" spans="1:9" x14ac:dyDescent="0.3">
      <c r="A201" s="2" t="s">
        <v>1061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37" t="s">
        <v>1680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</row>
    <row r="202" spans="1:9" x14ac:dyDescent="0.3">
      <c r="A202" s="2" t="s">
        <v>1062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F202" s="32" t="str">
        <f>+IFERROR(VLOOKUP(BD_Detalles[[#This Row],[Clase]],'Resumen Capas'!$A$4:$C$1048576,2,0),"COMPLETAR")</f>
        <v>Compras: Tienda Zapatos</v>
      </c>
      <c r="G202" s="51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</row>
    <row r="203" spans="1:9" x14ac:dyDescent="0.3">
      <c r="A203" s="2" t="s">
        <v>1063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37" t="s">
        <v>1530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</row>
    <row r="204" spans="1:9" x14ac:dyDescent="0.3">
      <c r="A204" s="2" t="s">
        <v>1064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F204" s="32" t="str">
        <f>+IFERROR(VLOOKUP(BD_Detalles[[#This Row],[Clase]],'Resumen Capas'!$A$4:$C$1048576,2,0),"COMPLETAR")</f>
        <v>Salud: Veterinario</v>
      </c>
      <c r="G204" s="51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</row>
    <row r="205" spans="1:9" x14ac:dyDescent="0.3">
      <c r="A205" s="2" t="s">
        <v>1065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37" t="s">
        <v>1529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</row>
    <row r="206" spans="1:9" x14ac:dyDescent="0.3">
      <c r="A206" s="2" t="s">
        <v>1066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F206" s="32" t="str">
        <f>+IFERROR(VLOOKUP(BD_Detalles[[#This Row],[Clase]],'Resumen Capas'!$A$4:$C$1048576,2,0),"COMPLETAR")</f>
        <v>Compras: Ropa</v>
      </c>
      <c r="G206" s="51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</row>
    <row r="207" spans="1:9" x14ac:dyDescent="0.3">
      <c r="A207" s="2" t="s">
        <v>1067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37" t="s">
        <v>1528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</row>
    <row r="208" spans="1:9" x14ac:dyDescent="0.3">
      <c r="A208" s="2" t="s">
        <v>1068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F208" s="32" t="str">
        <f>+IFERROR(VLOOKUP(BD_Detalles[[#This Row],[Clase]],'Resumen Capas'!$A$4:$C$1048576,2,0),"COMPLETAR")</f>
        <v>Compras: Bebidas</v>
      </c>
      <c r="G208" s="51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</row>
    <row r="209" spans="1:9" x14ac:dyDescent="0.3">
      <c r="A209" s="2" t="s">
        <v>1069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37" t="s">
        <v>1527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</row>
    <row r="210" spans="1:9" x14ac:dyDescent="0.3">
      <c r="A210" s="2" t="s">
        <v>1070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F210" s="32" t="str">
        <f>+IFERROR(VLOOKUP(BD_Detalles[[#This Row],[Clase]],'Resumen Capas'!$A$4:$C$1048576,2,0),"COMPLETAR")</f>
        <v>Compras: Lavado Autos</v>
      </c>
      <c r="G210" s="51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</row>
    <row r="211" spans="1:9" x14ac:dyDescent="0.3">
      <c r="A211" s="2" t="s">
        <v>1071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37" t="s">
        <v>1526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</row>
    <row r="212" spans="1:9" x14ac:dyDescent="0.3">
      <c r="A212" s="2" t="s">
        <v>1072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F212" s="32" t="str">
        <f>+IFERROR(VLOOKUP(BD_Detalles[[#This Row],[Clase]],'Resumen Capas'!$A$4:$C$1048576,2,0),"COMPLETAR")</f>
        <v>Abastecimiento: Cervecería</v>
      </c>
      <c r="G212" s="51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</row>
    <row r="213" spans="1:9" x14ac:dyDescent="0.3">
      <c r="A213" s="2" t="s">
        <v>1073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37" t="s">
        <v>1525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</row>
    <row r="214" spans="1:9" x14ac:dyDescent="0.3">
      <c r="A214" s="2" t="s">
        <v>1074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F214" s="32" t="str">
        <f>+IFERROR(VLOOKUP(BD_Detalles[[#This Row],[Clase]],'Resumen Capas'!$A$4:$C$1048576,2,0),"COMPLETAR")</f>
        <v>Compras: Carnicería</v>
      </c>
      <c r="G214" s="51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</row>
    <row r="215" spans="1:9" x14ac:dyDescent="0.3">
      <c r="A215" s="2" t="s">
        <v>1075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37" t="s">
        <v>1524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</row>
    <row r="216" spans="1:9" x14ac:dyDescent="0.3">
      <c r="A216" s="2" t="s">
        <v>1076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F216" s="32" t="str">
        <f>+IFERROR(VLOOKUP(BD_Detalles[[#This Row],[Clase]],'Resumen Capas'!$A$4:$C$1048576,2,0),"COMPLETAR")</f>
        <v>Compras: Papelería</v>
      </c>
      <c r="G216" s="51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</row>
    <row r="217" spans="1:9" x14ac:dyDescent="0.3">
      <c r="A217" s="2" t="s">
        <v>1077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37" t="s">
        <v>1523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</row>
    <row r="218" spans="1:9" x14ac:dyDescent="0.3">
      <c r="A218" s="2" t="s">
        <v>1078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F218" s="32" t="str">
        <f>+IFERROR(VLOOKUP(BD_Detalles[[#This Row],[Clase]],'Resumen Capas'!$A$4:$C$1048576,2,0),"COMPLETAR")</f>
        <v>Ocio: Cine</v>
      </c>
      <c r="G218" s="51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</row>
    <row r="219" spans="1:9" x14ac:dyDescent="0.3">
      <c r="A219" s="2" t="s">
        <v>1079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37" t="s">
        <v>1522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</row>
    <row r="220" spans="1:9" x14ac:dyDescent="0.3">
      <c r="A220" s="2" t="s">
        <v>1080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F220" s="32" t="str">
        <f>+IFERROR(VLOOKUP(BD_Detalles[[#This Row],[Clase]],'Resumen Capas'!$A$4:$C$1048576,2,0),"COMPLETAR")</f>
        <v>Compras: Joyería</v>
      </c>
      <c r="G220" s="51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</row>
    <row r="221" spans="1:9" x14ac:dyDescent="0.3">
      <c r="A221" s="2" t="s">
        <v>1081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37" t="s">
        <v>1521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</row>
    <row r="222" spans="1:9" x14ac:dyDescent="0.3">
      <c r="A222" s="2" t="s">
        <v>1082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F222" s="32" t="str">
        <f>+IFERROR(VLOOKUP(BD_Detalles[[#This Row],[Clase]],'Resumen Capas'!$A$4:$C$1048576,2,0),"COMPLETAR")</f>
        <v>Compras: Florería</v>
      </c>
      <c r="G222" s="51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</row>
    <row r="223" spans="1:9" x14ac:dyDescent="0.3">
      <c r="A223" s="2" t="s">
        <v>1083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37" t="s">
        <v>1520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</row>
    <row r="224" spans="1:9" x14ac:dyDescent="0.3">
      <c r="A224" s="2" t="s">
        <v>1084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F224" s="53" t="str">
        <f>+IFERROR(VLOOKUP(BD_Detalles[[#This Row],[Clase]],'Resumen Capas'!$A$4:$C$1048576,2,0),"COMPLETAR")</f>
        <v>Compras: General</v>
      </c>
      <c r="G224" s="51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</row>
    <row r="225" spans="1:9" x14ac:dyDescent="0.3">
      <c r="A225" s="2" t="s">
        <v>1085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2" t="s">
        <v>495</v>
      </c>
      <c r="F225" s="53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</row>
    <row r="226" spans="1:9" x14ac:dyDescent="0.3">
      <c r="A226" s="2" t="s">
        <v>1086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F226" s="32" t="str">
        <f>+IFERROR(VLOOKUP(BD_Detalles[[#This Row],[Clase]],'Resumen Capas'!$A$4:$C$1048576,2,0),"COMPLETAR")</f>
        <v>Compras: Salón Belleza</v>
      </c>
      <c r="G226" s="51" t="str">
        <f>+"https://raw.githubusercontent.com/Sud-Austral/DATA_MAPA_PUBLIC_V2/main/AGUAS/Iconos/"&amp;E227&amp;"/1.svg"</f>
        <v>https://raw.githubusercontent.com/Sud-Austral/DATA_MAPA_PUBLIC_V2/main/AGUAS/Iconos/109_compras_salonbelleza/1.svg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</row>
    <row r="227" spans="1:9" x14ac:dyDescent="0.3">
      <c r="A227" s="2" t="s">
        <v>1087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37" t="s">
        <v>1681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</row>
    <row r="228" spans="1:9" x14ac:dyDescent="0.3">
      <c r="A228" s="2" t="s">
        <v>1088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F228" s="32" t="str">
        <f>+IFERROR(VLOOKUP(BD_Detalles[[#This Row],[Clase]],'Resumen Capas'!$A$4:$C$1048576,2,0),"COMPLETAR")</f>
        <v>Público: Asilo Ancianos</v>
      </c>
      <c r="G228" s="51" t="str">
        <f>+"https://raw.githubusercontent.com/Sud-Austral/DATA_MAPA_PUBLIC_V2/main/AGUAS/Iconos/"&amp;E229&amp;"/1.svg"</f>
        <v>https://raw.githubusercontent.com/Sud-Austral/DATA_MAPA_PUBLIC_V2/main/AGUAS/Iconos/11_al_18_lugar/1.svg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</row>
    <row r="229" spans="1:9" x14ac:dyDescent="0.3">
      <c r="A229" s="2" t="s">
        <v>1089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2" t="s">
        <v>495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</row>
    <row r="230" spans="1:9" x14ac:dyDescent="0.3">
      <c r="A230" s="2" t="s">
        <v>1090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F230" s="32" t="str">
        <f>+IFERROR(VLOOKUP(BD_Detalles[[#This Row],[Clase]],'Resumen Capas'!$A$4:$C$1048576,2,0),"COMPLETAR")</f>
        <v>Ocio-Deporte: Terreno Juego</v>
      </c>
      <c r="G230" s="51" t="str">
        <f>+"https://raw.githubusercontent.com/Sud-Austral/DATA_MAPA_PUBLIC_V2/main/AGUAS/Iconos/"&amp;E231&amp;"/1.svg"</f>
        <v>https://raw.githubusercontent.com/Sud-Austral/DATA_MAPA_PUBLIC_V2/main/AGUAS/Iconos/111_ociodeporte_terrenojuego/1.svg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</row>
    <row r="231" spans="1:9" x14ac:dyDescent="0.3">
      <c r="A231" s="2" t="s">
        <v>1091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37" t="s">
        <v>1682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</row>
    <row r="232" spans="1:9" x14ac:dyDescent="0.3">
      <c r="A232" s="2" t="s">
        <v>1092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F232" s="32" t="str">
        <f>+IFERROR(VLOOKUP(BD_Detalles[[#This Row],[Clase]],'Resumen Capas'!$A$4:$C$1048576,2,0),"COMPLETAR")</f>
        <v>Educación: Colegio</v>
      </c>
      <c r="G232" s="51" t="str">
        <f>+"https://raw.githubusercontent.com/Sud-Austral/DATA_MAPA_PUBLIC_V2/main/AGUAS/Iconos/"&amp;E233&amp;"/1.svg"</f>
        <v>https://raw.githubusercontent.com/Sud-Austral/DATA_MAPA_PUBLIC_V2/main/AGUAS/Iconos/112_educacion_colegio/1.svg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</row>
    <row r="233" spans="1:9" x14ac:dyDescent="0.3">
      <c r="A233" s="2" t="s">
        <v>1093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37" t="s">
        <v>1683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</row>
    <row r="234" spans="1:9" x14ac:dyDescent="0.3">
      <c r="A234" s="2" t="s">
        <v>1094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F234" s="32" t="str">
        <f>+IFERROR(VLOOKUP(BD_Detalles[[#This Row],[Clase]],'Resumen Capas'!$A$4:$C$1048576,2,0),"COMPLETAR")</f>
        <v>Ocio: Parque</v>
      </c>
      <c r="G234" s="51" t="str">
        <f>+"https://raw.githubusercontent.com/Sud-Austral/DATA_MAPA_PUBLIC_V2/main/AGUAS/Iconos/"&amp;E235&amp;"/1.svg"</f>
        <v>https://raw.githubusercontent.com/Sud-Austral/DATA_MAPA_PUBLIC_V2/main/AGUAS/Iconos/11_al_18_lugar/1.svg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</row>
    <row r="235" spans="1:9" x14ac:dyDescent="0.3">
      <c r="A235" s="2" t="s">
        <v>1095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2" t="s">
        <v>495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</row>
    <row r="236" spans="1:9" x14ac:dyDescent="0.3">
      <c r="A236" s="2" t="s">
        <v>1096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F236" s="32" t="str">
        <f>+IFERROR(VLOOKUP(BD_Detalles[[#This Row],[Clase]],'Resumen Capas'!$A$4:$C$1048576,2,0),"COMPLETAR")</f>
        <v>Público: Buzón</v>
      </c>
      <c r="G236" s="51" t="str">
        <f>+"https://raw.githubusercontent.com/Sud-Austral/DATA_MAPA_PUBLIC_V2/main/AGUAS/Iconos/"&amp;E237&amp;"/1.svg"</f>
        <v>https://raw.githubusercontent.com/Sud-Austral/DATA_MAPA_PUBLIC_V2/main/AGUAS/Iconos/11_al_18_lugar/1.svg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</row>
    <row r="237" spans="1:9" x14ac:dyDescent="0.3">
      <c r="A237" s="2" t="s">
        <v>1097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2" t="s">
        <v>495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</row>
    <row r="238" spans="1:9" x14ac:dyDescent="0.3">
      <c r="A238" s="2" t="s">
        <v>1098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F238" s="32" t="str">
        <f>+IFERROR(VLOOKUP(BD_Detalles[[#This Row],[Clase]],'Resumen Capas'!$A$4:$C$1048576,2,0),"COMPLETAR")</f>
        <v>Punto Interés: Torre</v>
      </c>
      <c r="G238" s="51" t="str">
        <f>+"https://raw.githubusercontent.com/Sud-Austral/DATA_MAPA_PUBLIC_V2/main/AGUAS/Iconos/"&amp;E239&amp;"/1.svg"</f>
        <v>https://raw.githubusercontent.com/Sud-Austral/DATA_MAPA_PUBLIC_V2/main/AGUAS/Iconos/115_puntointeres_torre/1.svg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</row>
    <row r="239" spans="1:9" x14ac:dyDescent="0.3">
      <c r="A239" s="2" t="s">
        <v>1099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37" t="s">
        <v>1684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</row>
    <row r="240" spans="1:9" x14ac:dyDescent="0.3">
      <c r="A240" s="2" t="s">
        <v>1100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F240" s="32" t="str">
        <f>+IFERROR(VLOOKUP(BD_Detalles[[#This Row],[Clase]],'Resumen Capas'!$A$4:$C$1048576,2,0),"COMPLETAR")</f>
        <v>Compras: Tienda Computación</v>
      </c>
      <c r="G240" s="51" t="str">
        <f>+"https://raw.githubusercontent.com/Sud-Austral/DATA_MAPA_PUBLIC_V2/main/AGUAS/Iconos/"&amp;E241&amp;"/1.svg"</f>
        <v>https://raw.githubusercontent.com/Sud-Austral/DATA_MAPA_PUBLIC_V2/main/AGUAS/Iconos/11_al_18_lugar/1.svg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</row>
    <row r="241" spans="1:9" x14ac:dyDescent="0.3">
      <c r="A241" s="2" t="s">
        <v>1101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2" t="s">
        <v>495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</row>
    <row r="242" spans="1:9" x14ac:dyDescent="0.3">
      <c r="A242" s="2" t="s">
        <v>1102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F242" s="32" t="str">
        <f>+IFERROR(VLOOKUP(BD_Detalles[[#This Row],[Clase]],'Resumen Capas'!$A$4:$C$1048576,2,0),"COMPLETAR")</f>
        <v>Compras: Concesionario Autos</v>
      </c>
      <c r="G242" s="51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</row>
    <row r="243" spans="1:9" x14ac:dyDescent="0.3">
      <c r="A243" s="2" t="s">
        <v>1103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37" t="s">
        <v>1518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</row>
    <row r="244" spans="1:9" x14ac:dyDescent="0.3">
      <c r="A244" s="2" t="s">
        <v>1104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F244" s="32" t="str">
        <f>+IFERROR(VLOOKUP(BD_Detalles[[#This Row],[Clase]],'Resumen Capas'!$A$4:$C$1048576,2,0),"COMPLETAR")</f>
        <v>Público: Teléfono</v>
      </c>
      <c r="G244" s="51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</row>
    <row r="245" spans="1:9" x14ac:dyDescent="0.3">
      <c r="A245" s="2" t="s">
        <v>1105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37" t="s">
        <v>1517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</row>
    <row r="246" spans="1:9" x14ac:dyDescent="0.3">
      <c r="A246" s="2" t="s">
        <v>1106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F246" s="32" t="str">
        <f>+IFERROR(VLOOKUP(BD_Detalles[[#This Row],[Clase]],'Resumen Capas'!$A$4:$C$1048576,2,0),"COMPLETAR")</f>
        <v>Compras: Tienda Deportes</v>
      </c>
      <c r="G246" s="51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</row>
    <row r="247" spans="1:9" x14ac:dyDescent="0.3">
      <c r="A247" s="2" t="s">
        <v>1107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37" t="s">
        <v>1516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</row>
    <row r="248" spans="1:9" x14ac:dyDescent="0.3">
      <c r="A248" s="2" t="s">
        <v>1108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F248" s="32" t="str">
        <f>+IFERROR(VLOOKUP(BD_Detalles[[#This Row],[Clase]],'Resumen Capas'!$A$4:$C$1048576,2,0),"COMPLETAR")</f>
        <v>Ocio-Deporte: Pista Hielo</v>
      </c>
      <c r="G248" s="51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</row>
    <row r="249" spans="1:9" x14ac:dyDescent="0.3">
      <c r="A249" s="2" t="s">
        <v>1109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37" t="s">
        <v>1515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</row>
    <row r="250" spans="1:9" x14ac:dyDescent="0.3">
      <c r="A250" s="2" t="s">
        <v>1110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F250" s="32" t="str">
        <f>+IFERROR(VLOOKUP(BD_Detalles[[#This Row],[Clase]],'Resumen Capas'!$A$4:$C$1048576,2,0),"COMPLETAR")</f>
        <v>Compras: Jardinería</v>
      </c>
      <c r="G250" s="51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</row>
    <row r="251" spans="1:9" x14ac:dyDescent="0.3">
      <c r="A251" s="2" t="s">
        <v>1111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37" t="s">
        <v>1514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</row>
    <row r="252" spans="1:9" x14ac:dyDescent="0.3">
      <c r="A252" s="2" t="s">
        <v>1112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F252" s="32" t="str">
        <f>+IFERROR(VLOOKUP(BD_Detalles[[#This Row],[Clase]],'Resumen Capas'!$A$4:$C$1048576,2,0),"COMPLETAR")</f>
        <v>Punto Interés: Torre Agua</v>
      </c>
      <c r="G252" s="51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</row>
    <row r="253" spans="1:9" x14ac:dyDescent="0.3">
      <c r="A253" s="2" t="s">
        <v>1113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37" t="s">
        <v>1513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</row>
    <row r="254" spans="1:9" x14ac:dyDescent="0.3">
      <c r="A254" s="2" t="s">
        <v>1114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F254" s="32" t="str">
        <f>+IFERROR(VLOOKUP(BD_Detalles[[#This Row],[Clase]],'Resumen Capas'!$A$4:$C$1048576,2,0),"COMPLETAR")</f>
        <v>Alojamiento: Sitio Caravanas</v>
      </c>
      <c r="G254" s="51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</row>
    <row r="255" spans="1:9" x14ac:dyDescent="0.3">
      <c r="A255" s="2" t="s">
        <v>1115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37" t="s">
        <v>1512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</row>
    <row r="256" spans="1:9" x14ac:dyDescent="0.3">
      <c r="A256" s="2" t="s">
        <v>1116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F256" s="32" t="str">
        <f>+IFERROR(VLOOKUP(BD_Detalles[[#This Row],[Clase]],'Resumen Capas'!$A$4:$C$1048576,2,0),"COMPLETAR")</f>
        <v>Alojamiento: Chalet</v>
      </c>
      <c r="G256" s="51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</row>
    <row r="257" spans="1:9" x14ac:dyDescent="0.3">
      <c r="A257" s="2" t="s">
        <v>1117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37" t="s">
        <v>1031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</row>
    <row r="258" spans="1:9" x14ac:dyDescent="0.3">
      <c r="A258" s="2" t="s">
        <v>1118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F258" s="32" t="str">
        <f>+IFERROR(VLOOKUP(BD_Detalles[[#This Row],[Clase]],'Resumen Capas'!$A$4:$C$1048576,2,0),"COMPLETAR")</f>
        <v>Público: Mercado</v>
      </c>
      <c r="G258" s="51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</row>
    <row r="259" spans="1:9" x14ac:dyDescent="0.3">
      <c r="A259" s="2" t="s">
        <v>1119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37" t="s">
        <v>1511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</row>
    <row r="260" spans="1:9" x14ac:dyDescent="0.3">
      <c r="A260" s="2" t="s">
        <v>1120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F260" s="32" t="str">
        <f>+IFERROR(VLOOKUP(BD_Detalles[[#This Row],[Clase]],'Resumen Capas'!$A$4:$C$1048576,2,0),"COMPLETAR")</f>
        <v>Compras: Alquiler Bicicletas</v>
      </c>
      <c r="G260" s="51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</row>
    <row r="261" spans="1:9" x14ac:dyDescent="0.3">
      <c r="A261" s="2" t="s">
        <v>1121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37" t="s">
        <v>1510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</row>
    <row r="262" spans="1:9" x14ac:dyDescent="0.3">
      <c r="A262" s="2" t="s">
        <v>1122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F262" s="32" t="str">
        <f>+IFERROR(VLOOKUP(BD_Detalles[[#This Row],[Clase]],'Resumen Capas'!$A$4:$C$1048576,2,0),"COMPLETAR")</f>
        <v>Público: Centro Arte</v>
      </c>
      <c r="G262" s="51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</row>
    <row r="263" spans="1:9" x14ac:dyDescent="0.3">
      <c r="A263" s="2" t="s">
        <v>1123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37" t="s">
        <v>1509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</row>
    <row r="264" spans="1:9" x14ac:dyDescent="0.3">
      <c r="A264" s="2" t="s">
        <v>1124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F264" s="32" t="str">
        <f>+IFERROR(VLOOKUP(BD_Detalles[[#This Row],[Clase]],'Resumen Capas'!$A$4:$C$1048576,2,0),"COMPLETAR")</f>
        <v>Punto Interés: Fuente</v>
      </c>
      <c r="G264" s="51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</row>
    <row r="265" spans="1:9" x14ac:dyDescent="0.3">
      <c r="A265" s="2" t="s">
        <v>1125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37" t="s">
        <v>1508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</row>
    <row r="266" spans="1:9" x14ac:dyDescent="0.3">
      <c r="A266" s="2" t="s">
        <v>1126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F266" s="32" t="str">
        <f>+IFERROR(VLOOKUP(BD_Detalles[[#This Row],[Clase]],'Resumen Capas'!$A$4:$C$1048576,2,0),"COMPLETAR")</f>
        <v>Compras: Tienda Juguetes</v>
      </c>
      <c r="G266" s="51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</row>
    <row r="267" spans="1:9" x14ac:dyDescent="0.3">
      <c r="A267" s="2" t="s">
        <v>1127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37" t="s">
        <v>1507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</row>
    <row r="268" spans="1:9" x14ac:dyDescent="0.3">
      <c r="A268" s="2" t="s">
        <v>1128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F268" s="32" t="str">
        <f>+IFERROR(VLOOKUP(BD_Detalles[[#This Row],[Clase]],'Resumen Capas'!$A$4:$C$1048576,2,0),"COMPLETAR")</f>
        <v>Salud: Hospital</v>
      </c>
      <c r="G268" s="51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</row>
    <row r="269" spans="1:9" x14ac:dyDescent="0.3">
      <c r="A269" s="2" t="s">
        <v>1129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37" t="s">
        <v>1029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</row>
    <row r="270" spans="1:9" x14ac:dyDescent="0.3">
      <c r="A270" s="2" t="s">
        <v>1130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F270" s="32" t="str">
        <f>+IFERROR(VLOOKUP(BD_Detalles[[#This Row],[Clase]],'Resumen Capas'!$A$4:$C$1048576,2,0),"COMPLETAR")</f>
        <v xml:space="preserve">Punto Interés: Cámara Vigilancia </v>
      </c>
      <c r="G270" s="51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</row>
    <row r="271" spans="1:9" x14ac:dyDescent="0.3">
      <c r="A271" s="2" t="s">
        <v>1131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37" t="s">
        <v>1506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</row>
    <row r="272" spans="1:9" x14ac:dyDescent="0.3">
      <c r="A272" s="2" t="s">
        <v>1132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F272" s="32" t="str">
        <f>+IFERROR(VLOOKUP(BD_Detalles[[#This Row],[Clase]],'Resumen Capas'!$A$4:$C$1048576,2,0),"COMPLETAR")</f>
        <v>Turismo: Ermita</v>
      </c>
      <c r="G272" s="51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</row>
    <row r="273" spans="1:9" x14ac:dyDescent="0.3">
      <c r="A273" s="2" t="s">
        <v>1133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37" t="s">
        <v>1505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</row>
    <row r="274" spans="1:9" x14ac:dyDescent="0.3">
      <c r="A274" s="2" t="s">
        <v>1134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F274" s="32" t="str">
        <f>+IFERROR(VLOOKUP(BD_Detalles[[#This Row],[Clase]],'Resumen Capas'!$A$4:$C$1048576,2,0),"COMPLETAR")</f>
        <v>Compras: Librería</v>
      </c>
      <c r="G274" s="51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</row>
    <row r="275" spans="1:9" x14ac:dyDescent="0.3">
      <c r="A275" s="2" t="s">
        <v>1135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37" t="s">
        <v>1504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</row>
    <row r="276" spans="1:9" x14ac:dyDescent="0.3">
      <c r="A276" s="2" t="s">
        <v>1136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F276" s="32" t="str">
        <f>+IFERROR(VLOOKUP(BD_Detalles[[#This Row],[Clase]],'Resumen Capas'!$A$4:$C$1048576,2,0),"COMPLETAR")</f>
        <v>Punto Interés: Pozo</v>
      </c>
      <c r="G276" s="51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</row>
    <row r="277" spans="1:9" x14ac:dyDescent="0.3">
      <c r="A277" s="2" t="s">
        <v>1137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37" t="s">
        <v>1503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</row>
    <row r="278" spans="1:9" x14ac:dyDescent="0.3">
      <c r="A278" s="2" t="s">
        <v>1138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F278" s="32" t="str">
        <f>+IFERROR(VLOOKUP(BD_Detalles[[#This Row],[Clase]],'Resumen Capas'!$A$4:$C$1048576,2,0),"COMPLETAR")</f>
        <v>Educación: Universidad</v>
      </c>
      <c r="G278" s="51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</row>
    <row r="279" spans="1:9" x14ac:dyDescent="0.3">
      <c r="A279" s="2" t="s">
        <v>1139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37" t="s">
        <v>1502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</row>
    <row r="280" spans="1:9" x14ac:dyDescent="0.3">
      <c r="A280" s="2" t="s">
        <v>1140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F280" s="32" t="str">
        <f>+IFERROR(VLOOKUP(BD_Detalles[[#This Row],[Clase]],'Resumen Capas'!$A$4:$C$1048576,2,0),"COMPLETAR")</f>
        <v>Ocio: Teatro</v>
      </c>
      <c r="G280" s="51" t="str">
        <f>+"https://raw.githubusercontent.com/Sud-Austral/DATA_MAPA_PUBLIC_V2/main/AGUAS/Iconos/"&amp;E281&amp;"/1.svg"</f>
        <v>https://raw.githubusercontent.com/Sud-Austral/DATA_MAPA_PUBLIC_V2/main/AGUAS/Iconos/11_al_18_lugar/1.svg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</row>
    <row r="281" spans="1:9" x14ac:dyDescent="0.3">
      <c r="A281" s="2" t="s">
        <v>1141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2" t="s">
        <v>495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</row>
    <row r="282" spans="1:9" x14ac:dyDescent="0.3">
      <c r="A282" s="2" t="s">
        <v>1142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F282" s="32" t="str">
        <f>+IFERROR(VLOOKUP(BD_Detalles[[#This Row],[Clase]],'Resumen Capas'!$A$4:$C$1048576,2,0),"COMPLETAR")</f>
        <v>Punto Interés: Torre Observación</v>
      </c>
      <c r="G282" s="51" t="str">
        <f>+"https://raw.githubusercontent.com/Sud-Austral/DATA_MAPA_PUBLIC_V2/main/AGUAS/Iconos/"&amp;E283&amp;"/1.svg"</f>
        <v>https://raw.githubusercontent.com/Sud-Austral/DATA_MAPA_PUBLIC_V2/main/AGUAS/Iconos/11_al_18_lugar/1.svg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</row>
    <row r="283" spans="1:9" x14ac:dyDescent="0.3">
      <c r="A283" s="2" t="s">
        <v>1143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2" t="s">
        <v>495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</row>
    <row r="284" spans="1:9" x14ac:dyDescent="0.3">
      <c r="A284" s="2" t="s">
        <v>1144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F284" s="32" t="str">
        <f>+IFERROR(VLOOKUP(BD_Detalles[[#This Row],[Clase]],'Resumen Capas'!$A$4:$C$1048576,2,0),"COMPLETAR")</f>
        <v>Punto Interés: Planta Aguas Residuales</v>
      </c>
      <c r="G284" s="51" t="str">
        <f>+"https://raw.githubusercontent.com/Sud-Austral/DATA_MAPA_PUBLIC_V2/main/AGUAS/Iconos/"&amp;E285&amp;"/1.svg"</f>
        <v>https://raw.githubusercontent.com/Sud-Austral/DATA_MAPA_PUBLIC_V2/main/AGUAS/Iconos/11_al_18_lugar/1.svg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</row>
    <row r="285" spans="1:9" x14ac:dyDescent="0.3">
      <c r="A285" s="2" t="s">
        <v>1145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2" t="s">
        <v>495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</row>
    <row r="286" spans="1:9" x14ac:dyDescent="0.3">
      <c r="A286" s="2" t="s">
        <v>1146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F286" s="32" t="str">
        <f>+IFERROR(VLOOKUP(BD_Detalles[[#This Row],[Clase]],'Resumen Capas'!$A$4:$C$1048576,2,0),"COMPLETAR")</f>
        <v>Punto Interés: Molino Agua</v>
      </c>
      <c r="G286" s="51" t="str">
        <f>+"https://raw.githubusercontent.com/Sud-Austral/DATA_MAPA_PUBLIC_V2/main/AGUAS/Iconos/"&amp;E287&amp;"/1.svg"</f>
        <v>https://raw.githubusercontent.com/Sud-Austral/DATA_MAPA_PUBLIC_V2/main/AGUAS/Iconos/11_al_18_lugar/1.svg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</row>
    <row r="287" spans="1:9" x14ac:dyDescent="0.3">
      <c r="A287" s="2" t="s">
        <v>1147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2" t="s">
        <v>495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</row>
    <row r="288" spans="1:9" x14ac:dyDescent="0.3">
      <c r="A288" s="2" t="s">
        <v>1148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F288" s="32" t="str">
        <f>+IFERROR(VLOOKUP(BD_Detalles[[#This Row],[Clase]],'Resumen Capas'!$A$4:$C$1048576,2,0),"COMPLETAR")</f>
        <v>Punto Interés: Molino</v>
      </c>
      <c r="G288" s="51" t="str">
        <f>+"https://raw.githubusercontent.com/Sud-Austral/DATA_MAPA_PUBLIC_V2/main/AGUAS/Iconos/"&amp;E289&amp;"/1.svg"</f>
        <v>https://raw.githubusercontent.com/Sud-Austral/DATA_MAPA_PUBLIC_V2/main/AGUAS/Iconos/11_al_18_lugar/1.svg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</row>
    <row r="289" spans="1:9" x14ac:dyDescent="0.3">
      <c r="A289" s="2" t="s">
        <v>1149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2" t="s">
        <v>495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</row>
    <row r="290" spans="1:9" x14ac:dyDescent="0.3">
      <c r="A290" s="2" t="s">
        <v>1150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F290" s="32" t="str">
        <f>+IFERROR(VLOOKUP(BD_Detalles[[#This Row],[Clase]],'Resumen Capas'!$A$4:$C$1048576,2,0),"COMPLETAR")</f>
        <v>Educación: Universidad-College</v>
      </c>
      <c r="G290" s="51" t="str">
        <f>+"https://raw.githubusercontent.com/Sud-Austral/DATA_MAPA_PUBLIC_V2/main/AGUAS/Iconos/"&amp;E291&amp;"/1.svg"</f>
        <v>https://raw.githubusercontent.com/Sud-Austral/DATA_MAPA_PUBLIC_V2/main/AGUAS/Iconos/11_al_18_lugar/1.svg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</row>
    <row r="291" spans="1:9" x14ac:dyDescent="0.3">
      <c r="A291" s="2" t="s">
        <v>1151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2" t="s">
        <v>495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</row>
    <row r="292" spans="1:9" x14ac:dyDescent="0.3">
      <c r="A292" s="2" t="s">
        <v>1152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F292" s="32" t="str">
        <f>+IFERROR(VLOOKUP(BD_Detalles[[#This Row],[Clase]],'Resumen Capas'!$A$4:$C$1048576,2,0),"COMPLETAR")</f>
        <v>Punto Interés: Abastecimiento</v>
      </c>
      <c r="G292" s="51" t="str">
        <f>+"https://raw.githubusercontent.com/Sud-Austral/DATA_MAPA_PUBLIC_V2/main/AGUAS/Iconos/"&amp;E293&amp;"/1.svg"</f>
        <v>https://raw.githubusercontent.com/Sud-Austral/DATA_MAPA_PUBLIC_V2/main/AGUAS/Iconos/11_al_18_lugar/1.svg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</row>
    <row r="293" spans="1:9" x14ac:dyDescent="0.3">
      <c r="A293" s="2" t="s">
        <v>1153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2" t="s">
        <v>495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</row>
    <row r="294" spans="1:9" x14ac:dyDescent="0.3">
      <c r="A294" s="2" t="s">
        <v>1154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F294" s="32" t="str">
        <f>+IFERROR(VLOOKUP(BD_Detalles[[#This Row],[Clase]],'Resumen Capas'!$A$4:$C$1048576,2,0),"COMPLETAR")</f>
        <v>Turismo: Zoológico</v>
      </c>
      <c r="G294" s="51" t="str">
        <f>+"https://raw.githubusercontent.com/Sud-Austral/DATA_MAPA_PUBLIC_V2/main/AGUAS/Iconos/"&amp;E295&amp;"/1.svg"</f>
        <v>https://raw.githubusercontent.com/Sud-Austral/DATA_MAPA_PUBLIC_V2/main/AGUAS/Iconos/11_al_18_lugar/1.svg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</row>
    <row r="295" spans="1:9" x14ac:dyDescent="0.3">
      <c r="A295" s="2" t="s">
        <v>1155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2" t="s">
        <v>495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</row>
    <row r="296" spans="1:9" x14ac:dyDescent="0.3">
      <c r="A296" s="2" t="s">
        <v>1156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F296" s="32" t="str">
        <f>+IFERROR(VLOOKUP(BD_Detalles[[#This Row],[Clase]],'Resumen Capas'!$A$4:$C$1048576,2,0),"COMPLETAR")</f>
        <v>Turismo: Parque Temático</v>
      </c>
      <c r="G296" s="51" t="str">
        <f>+"https://raw.githubusercontent.com/Sud-Austral/DATA_MAPA_PUBLIC_V2/main/AGUAS/Iconos/"&amp;E297&amp;"/1.svg"</f>
        <v>https://raw.githubusercontent.com/Sud-Austral/DATA_MAPA_PUBLIC_V2/main/AGUAS/Iconos/11_al_18_lugar/1.svg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</row>
    <row r="297" spans="1:9" x14ac:dyDescent="0.3">
      <c r="A297" s="2" t="s">
        <v>1157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2" t="s">
        <v>495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</row>
    <row r="298" spans="1:9" x14ac:dyDescent="0.3">
      <c r="A298" s="2" t="s">
        <v>1158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F298" s="32" t="str">
        <f>+IFERROR(VLOOKUP(BD_Detalles[[#This Row],[Clase]],'Resumen Capas'!$A$4:$C$1048576,2,0),"COMPLETAR")</f>
        <v>Compras: Centro Comercial</v>
      </c>
      <c r="G298" s="51" t="str">
        <f>+"https://raw.githubusercontent.com/Sud-Austral/DATA_MAPA_PUBLIC_V2/main/AGUAS/Iconos/"&amp;E299&amp;"/1.svg"</f>
        <v>https://raw.githubusercontent.com/Sud-Austral/DATA_MAPA_PUBLIC_V2/main/AGUAS/Iconos/11_al_18_lugar/1.svg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</row>
    <row r="299" spans="1:9" x14ac:dyDescent="0.3">
      <c r="A299" s="2" t="s">
        <v>1159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2" t="s">
        <v>495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</row>
    <row r="300" spans="1:9" x14ac:dyDescent="0.3">
      <c r="A300" s="2" t="s">
        <v>1160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F300" s="32" t="str">
        <f>+IFERROR(VLOOKUP(BD_Detalles[[#This Row],[Clase]],'Resumen Capas'!$A$4:$C$1048576,2,0),"COMPLETAR")</f>
        <v>Abastecimiento: Zona Comidas</v>
      </c>
      <c r="G300" s="51" t="str">
        <f>+"https://raw.githubusercontent.com/Sud-Austral/DATA_MAPA_PUBLIC_V2/main/AGUAS/Iconos/"&amp;E301&amp;"/1.svg"</f>
        <v>https://raw.githubusercontent.com/Sud-Austral/DATA_MAPA_PUBLIC_V2/main/AGUAS/Iconos/11_al_18_lugar/1.svg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</row>
    <row r="301" spans="1:9" x14ac:dyDescent="0.3">
      <c r="A301" s="2" t="s">
        <v>1161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2" t="s">
        <v>495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</row>
    <row r="302" spans="1:9" x14ac:dyDescent="0.3">
      <c r="A302" s="2" t="s">
        <v>1162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F302" s="32" t="str">
        <f>+IFERROR(VLOOKUP(BD_Detalles[[#This Row],[Clase]],'Resumen Capas'!$A$4:$C$1048576,2,0),"COMPLETAR")</f>
        <v>Público: Cementerio</v>
      </c>
      <c r="G302" s="51" t="str">
        <f>+"https://raw.githubusercontent.com/Sud-Austral/DATA_MAPA_PUBLIC_V2/main/AGUAS/Iconos/"&amp;E303&amp;"/1.svg"</f>
        <v>https://raw.githubusercontent.com/Sud-Austral/DATA_MAPA_PUBLIC_V2/main/AGUAS/Iconos/11_al_18_lugar/1.svg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</row>
    <row r="303" spans="1:9" x14ac:dyDescent="0.3">
      <c r="A303" s="2" t="s">
        <v>1163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2" t="s">
        <v>495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</row>
    <row r="304" spans="1:9" x14ac:dyDescent="0.3">
      <c r="A304" s="2" t="s">
        <v>1164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F304" s="32" t="str">
        <f>+IFERROR(VLOOKUP(BD_Detalles[[#This Row],[Clase]],'Resumen Capas'!$A$4:$C$1048576,2,0),"COMPLETAR")</f>
        <v>Turismo: Campo Batalla</v>
      </c>
      <c r="G304" s="51" t="str">
        <f>+"https://raw.githubusercontent.com/Sud-Austral/DATA_MAPA_PUBLIC_V2/main/AGUAS/Iconos/"&amp;E305&amp;"/1.svg"</f>
        <v>https://raw.githubusercontent.com/Sud-Austral/DATA_MAPA_PUBLIC_V2/main/AGUAS/Iconos/11_al_18_lugar/1.svg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</row>
    <row r="305" spans="1:9" x14ac:dyDescent="0.3">
      <c r="A305" s="2" t="s">
        <v>1165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2" t="s">
        <v>495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</row>
    <row r="306" spans="1:9" x14ac:dyDescent="0.3">
      <c r="A306" s="2" t="s">
        <v>1166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F306" s="32" t="str">
        <f>+IFERROR(VLOOKUP(BD_Detalles[[#This Row],[Clase]],'Resumen Capas'!$A$4:$C$1048576,2,0),"COMPLETAR")</f>
        <v>Público: Edificio Público</v>
      </c>
      <c r="G306" s="51" t="str">
        <f>+"https://raw.githubusercontent.com/Sud-Austral/DATA_MAPA_PUBLIC_V2/main/AGUAS/Iconos/"&amp;E307&amp;"/1.svg"</f>
        <v>https://raw.githubusercontent.com/Sud-Austral/DATA_MAPA_PUBLIC_V2/main/AGUAS/Iconos/11_al_18_lugar/1.svg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</row>
    <row r="307" spans="1:9" x14ac:dyDescent="0.3">
      <c r="A307" s="2" t="s">
        <v>1167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2" t="s">
        <v>495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</row>
    <row r="308" spans="1:9" x14ac:dyDescent="0.3">
      <c r="A308" s="2" t="s">
        <v>1168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F308" s="32" t="str">
        <f>+IFERROR(VLOOKUP(BD_Detalles[[#This Row],[Clase]],'Resumen Capas'!$A$4:$C$1048576,2,0),"COMPLETAR")</f>
        <v>Ocio-Deporte: Estadio</v>
      </c>
      <c r="G308" s="51" t="str">
        <f>+"https://raw.githubusercontent.com/Sud-Austral/DATA_MAPA_PUBLIC_V2/main/AGUAS/Iconos/"&amp;E309&amp;"/1.svg"</f>
        <v>https://raw.githubusercontent.com/Sud-Austral/DATA_MAPA_PUBLIC_V2/main/AGUAS/Iconos/11_al_18_lugar/1.svg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</row>
    <row r="309" spans="1:9" x14ac:dyDescent="0.3">
      <c r="A309" s="2" t="s">
        <v>1169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2" t="s">
        <v>495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</row>
    <row r="310" spans="1:9" x14ac:dyDescent="0.3">
      <c r="A310" s="2" t="s">
        <v>1170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F310" s="32" t="str">
        <f>+IFERROR(VLOOKUP(BD_Detalles[[#This Row],[Clase]],'Resumen Capas'!$A$4:$C$1048576,2,0),"COMPLETAR")</f>
        <v>Público: Reciclaje Vidrio</v>
      </c>
      <c r="G310" s="51" t="str">
        <f>+"https://raw.githubusercontent.com/Sud-Austral/DATA_MAPA_PUBLIC_V2/main/AGUAS/Iconos/"&amp;E311&amp;"/1.svg"</f>
        <v>https://raw.githubusercontent.com/Sud-Austral/DATA_MAPA_PUBLIC_V2/main/AGUAS/Iconos/11_al_18_lugar/1.svg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</row>
    <row r="311" spans="1:9" x14ac:dyDescent="0.3">
      <c r="A311" s="2" t="s">
        <v>1171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2" t="s">
        <v>495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</row>
    <row r="312" spans="1:9" x14ac:dyDescent="0.3">
      <c r="A312" s="2" t="s">
        <v>1172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F312" s="32" t="str">
        <f>+IFERROR(VLOOKUP(BD_Detalles[[#This Row],[Clase]],'Resumen Capas'!$A$4:$C$1048576,2,0),"COMPLETAR")</f>
        <v>Turismo: Cruce Camino</v>
      </c>
      <c r="G312" s="51" t="str">
        <f>+"https://raw.githubusercontent.com/Sud-Austral/DATA_MAPA_PUBLIC_V2/main/AGUAS/Iconos/"&amp;E313&amp;"/1.svg"</f>
        <v>https://raw.githubusercontent.com/Sud-Austral/DATA_MAPA_PUBLIC_V2/main/AGUAS/Iconos/11_al_18_lugar/1.svg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</row>
    <row r="313" spans="1:9" x14ac:dyDescent="0.3">
      <c r="A313" s="2" t="s">
        <v>1173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2" t="s">
        <v>495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</row>
    <row r="314" spans="1:9" x14ac:dyDescent="0.3">
      <c r="A314" s="2" t="s">
        <v>1174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F314" s="32" t="str">
        <f>+IFERROR(VLOOKUP(BD_Detalles[[#This Row],[Clase]],'Resumen Capas'!$A$4:$C$1048576,2,0),"COMPLETAR")</f>
        <v>Compras: Químicos</v>
      </c>
      <c r="G314" s="51" t="str">
        <f>+"https://raw.githubusercontent.com/Sud-Austral/DATA_MAPA_PUBLIC_V2/main/AGUAS/Iconos/"&amp;E315&amp;"/1.svg"</f>
        <v>https://raw.githubusercontent.com/Sud-Austral/DATA_MAPA_PUBLIC_V2/main/AGUAS/Iconos/11_al_18_lugar/1.svg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</row>
    <row r="315" spans="1:9" x14ac:dyDescent="0.3">
      <c r="A315" s="2" t="s">
        <v>1175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2" t="s">
        <v>495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</row>
    <row r="316" spans="1:9" x14ac:dyDescent="0.3">
      <c r="A316" s="2" t="s">
        <v>1176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F316" s="32" t="str">
        <f>+IFERROR(VLOOKUP(BD_Detalles[[#This Row],[Clase]],'Resumen Capas'!$A$4:$C$1048576,2,0),"COMPLETAR")</f>
        <v>Turismo: Castillo</v>
      </c>
      <c r="G316" s="51" t="str">
        <f>+"https://raw.githubusercontent.com/Sud-Austral/DATA_MAPA_PUBLIC_V2/main/AGUAS/Iconos/"&amp;E317&amp;"/1.svg"</f>
        <v>https://raw.githubusercontent.com/Sud-Austral/DATA_MAPA_PUBLIC_V2/main/AGUAS/Iconos/11_al_18_lugar/1.svg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</row>
    <row r="317" spans="1:9" x14ac:dyDescent="0.3">
      <c r="A317" s="2" t="s">
        <v>1177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2" t="s">
        <v>495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</row>
    <row r="318" spans="1:9" x14ac:dyDescent="0.3">
      <c r="A318" s="2" t="s">
        <v>1178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F318" s="32" t="str">
        <f>+IFERROR(VLOOKUP(BD_Detalles[[#This Row],[Clase]],'Resumen Capas'!$A$4:$C$1048576,2,0),"COMPLETAR")</f>
        <v>Compras: Venta Periódicos</v>
      </c>
      <c r="G318" s="51" t="str">
        <f>+"https://raw.githubusercontent.com/Sud-Austral/DATA_MAPA_PUBLIC_V2/main/AGUAS/Iconos/"&amp;E319&amp;"/1.svg"</f>
        <v>https://raw.githubusercontent.com/Sud-Austral/DATA_MAPA_PUBLIC_V2/main/AGUAS/Iconos/11_al_18_lugar/1.svg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</row>
    <row r="319" spans="1:9" x14ac:dyDescent="0.3">
      <c r="A319" s="2" t="s">
        <v>1179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2" t="s">
        <v>495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</row>
    <row r="320" spans="1:9" x14ac:dyDescent="0.3">
      <c r="A320" s="2" t="s">
        <v>1180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F320" s="32" t="str">
        <f>+IFERROR(VLOOKUP(BD_Detalles[[#This Row],[Clase]],'Resumen Capas'!$A$4:$C$1048576,2,0),"COMPLETAR")</f>
        <v>Punto Interés: Puesto Caza</v>
      </c>
      <c r="G320" s="51" t="str">
        <f>+"https://raw.githubusercontent.com/Sud-Austral/DATA_MAPA_PUBLIC_V2/main/AGUAS/Iconos/"&amp;E321&amp;"/1.svg"</f>
        <v>https://raw.githubusercontent.com/Sud-Austral/DATA_MAPA_PUBLIC_V2/main/AGUAS/Iconos/11_al_18_lugar/1.svg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</row>
    <row r="321" spans="1:9" x14ac:dyDescent="0.3">
      <c r="A321" s="2" t="s">
        <v>1181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2" t="s">
        <v>495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</row>
    <row r="322" spans="1:9" x14ac:dyDescent="0.3">
      <c r="A322" s="2" t="s">
        <v>1182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F322" s="32" t="str">
        <f>+IFERROR(VLOOKUP(BD_Detalles[[#This Row],[Clase]],'Resumen Capas'!$A$4:$C$1048576,2,0),"COMPLETAR")</f>
        <v>Turismo: Fuerte</v>
      </c>
      <c r="G322" s="51" t="str">
        <f>+"https://raw.githubusercontent.com/Sud-Austral/DATA_MAPA_PUBLIC_V2/main/AGUAS/Iconos/"&amp;E323&amp;"/1.svg"</f>
        <v>https://raw.githubusercontent.com/Sud-Austral/DATA_MAPA_PUBLIC_V2/main/AGUAS/Iconos/11_al_18_lugar/1.svg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</row>
    <row r="323" spans="1:9" x14ac:dyDescent="0.3">
      <c r="A323" s="2" t="s">
        <v>1183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2" t="s">
        <v>495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</row>
    <row r="324" spans="1:9" x14ac:dyDescent="0.3">
      <c r="A324" s="2" t="s">
        <v>1184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F324" s="32" t="str">
        <f>+IFERROR(VLOOKUP(BD_Detalles[[#This Row],[Clase]],'Resumen Capas'!$A$4:$C$1048576,2,0),"COMPLETAR")</f>
        <v>Compras: Tienda Videos</v>
      </c>
      <c r="G324" s="51" t="str">
        <f>+"https://raw.githubusercontent.com/Sud-Austral/DATA_MAPA_PUBLIC_V2/main/AGUAS/Iconos/"&amp;E325&amp;"/1.svg"</f>
        <v>https://raw.githubusercontent.com/Sud-Austral/DATA_MAPA_PUBLIC_V2/main/AGUAS/Iconos/11_al_18_lugar/1.svg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</row>
    <row r="325" spans="1:9" x14ac:dyDescent="0.3">
      <c r="A325" s="2" t="s">
        <v>1185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2" t="s">
        <v>495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</row>
    <row r="326" spans="1:9" x14ac:dyDescent="0.3">
      <c r="A326" s="2" t="s">
        <v>1186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F326" s="32" t="str">
        <f>+IFERROR(VLOOKUP(BD_Detalles[[#This Row],[Clase]],'Resumen Capas'!$A$4:$C$1048576,2,0),"COMPLETAR")</f>
        <v>Compras: Máquina Expendedora</v>
      </c>
      <c r="G326" s="51" t="str">
        <f>+"https://raw.githubusercontent.com/Sud-Austral/DATA_MAPA_PUBLIC_V2/main/AGUAS/Iconos/"&amp;E327&amp;"/1.svg"</f>
        <v>https://raw.githubusercontent.com/Sud-Austral/DATA_MAPA_PUBLIC_V2/main/AGUAS/Iconos/108_compras_general_maquinaexpendedora/1.svg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</row>
    <row r="327" spans="1:9" x14ac:dyDescent="0.3">
      <c r="A327" s="2" t="s">
        <v>1187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37" t="s">
        <v>1519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</row>
    <row r="328" spans="1:9" x14ac:dyDescent="0.3">
      <c r="A328" s="2" t="s">
        <v>1188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F328" s="32" t="str">
        <f>+IFERROR(VLOOKUP(BD_Detalles[[#This Row],[Clase]],'Resumen Capas'!$A$4:$C$1048576,2,0),"COMPLETAR")</f>
        <v>Carreteras: Pista Pequeña</v>
      </c>
      <c r="G328" s="51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</row>
    <row r="329" spans="1:9" x14ac:dyDescent="0.3">
      <c r="A329" s="2" t="s">
        <v>1189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52" t="s">
        <v>495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</row>
    <row r="330" spans="1:9" x14ac:dyDescent="0.3">
      <c r="A330" s="2" t="s">
        <v>1190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F330" s="32" t="str">
        <f>+IFERROR(VLOOKUP(BD_Detalles[[#This Row],[Clase]],'Resumen Capas'!$A$4:$C$1048576,2,0),"COMPLETAR")</f>
        <v>Público: Reciclaje Metal</v>
      </c>
      <c r="G330" s="51" t="str">
        <f>+"https://raw.githubusercontent.com/Sud-Austral/DATA_MAPA_PUBLIC_V2/main/AGUAS/Iconos/"&amp;E331&amp;"/1.svg"</f>
        <v>https://raw.githubusercontent.com/Sud-Austral/DATA_MAPA_PUBLIC_V2/main/AGUAS/Iconos/11_al_18_lugar/1.svg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</row>
    <row r="331" spans="1:9" x14ac:dyDescent="0.3">
      <c r="A331" s="2" t="s">
        <v>1191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2" t="s">
        <v>495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</row>
    <row r="332" spans="1:9" x14ac:dyDescent="0.3">
      <c r="A332" s="2" t="s">
        <v>1192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F332" s="32" t="str">
        <f>+IFERROR(VLOOKUP(BD_Detalles[[#This Row],[Clase]],'Resumen Capas'!$A$4:$C$1048576,2,0),"COMPLETAR")</f>
        <v>Público: Reciclaje Papel</v>
      </c>
      <c r="G332" s="51" t="str">
        <f>+"https://raw.githubusercontent.com/Sud-Austral/DATA_MAPA_PUBLIC_V2/main/AGUAS/Iconos/"&amp;E333&amp;"/1.svg"</f>
        <v>https://raw.githubusercontent.com/Sud-Austral/DATA_MAPA_PUBLIC_V2/main/AGUAS/Iconos/11_al_18_lugar/1.svg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</row>
    <row r="333" spans="1:9" x14ac:dyDescent="0.3">
      <c r="A333" s="2" t="s">
        <v>1193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2" t="s">
        <v>495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</row>
    <row r="334" spans="1:9" x14ac:dyDescent="0.3">
      <c r="A334" s="2" t="s">
        <v>1194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F334" s="32" t="str">
        <f>+IFERROR(VLOOKUP(BD_Detalles[[#This Row],[Clase]],'Resumen Capas'!$A$4:$C$1048576,2,0),"COMPLETAR")</f>
        <v>Ocio: Parque Perros</v>
      </c>
      <c r="G334" s="51" t="str">
        <f>+"https://raw.githubusercontent.com/Sud-Austral/DATA_MAPA_PUBLIC_V2/main/AGUAS/Iconos/"&amp;E335&amp;"/1.svg"</f>
        <v>https://raw.githubusercontent.com/Sud-Austral/DATA_MAPA_PUBLIC_V2/main/AGUAS/Iconos/11_al_18_lugar/1.svg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</row>
    <row r="335" spans="1:9" x14ac:dyDescent="0.3">
      <c r="A335" s="2" t="s">
        <v>1195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2" t="s">
        <v>495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</row>
    <row r="336" spans="1:9" x14ac:dyDescent="0.3">
      <c r="A336" s="2" t="s">
        <v>1196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F336" s="32" t="str">
        <f>+IFERROR(VLOOKUP(BD_Detalles[[#This Row],[Clase]],'Resumen Capas'!$A$4:$C$1048576,2,0),"COMPLETAR")</f>
        <v>Combustible: Expendedor Estacionamiento</v>
      </c>
      <c r="G336" s="51" t="str">
        <f>+"https://raw.githubusercontent.com/Sud-Austral/DATA_MAPA_PUBLIC_V2/main/AGUAS/Iconos/"&amp;E337&amp;"/1.svg"</f>
        <v>https://raw.githubusercontent.com/Sud-Austral/DATA_MAPA_PUBLIC_V2/main/AGUAS/Iconos/11_al_18_lugar/1.svg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</row>
    <row r="337" spans="1:9" x14ac:dyDescent="0.3">
      <c r="A337" s="2" t="s">
        <v>1197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2" t="s">
        <v>495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</row>
    <row r="338" spans="1:9" x14ac:dyDescent="0.3">
      <c r="A338" s="2" t="s">
        <v>1198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F338" s="32" t="str">
        <f>+IFERROR(VLOOKUP(BD_Detalles[[#This Row],[Clase]],'Resumen Capas'!$A$4:$C$1048576,2,0),"COMPLETAR")</f>
        <v>Ocio-Deporte: Campo Golf</v>
      </c>
      <c r="G338" s="51" t="str">
        <f>+"https://raw.githubusercontent.com/Sud-Austral/DATA_MAPA_PUBLIC_V2/main/AGUAS/Iconos/"&amp;E339&amp;"/1.svg"</f>
        <v>https://raw.githubusercontent.com/Sud-Austral/DATA_MAPA_PUBLIC_V2/main/AGUAS/Iconos/11_al_18_lugar/1.svg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</row>
    <row r="339" spans="1:9" x14ac:dyDescent="0.3">
      <c r="A339" s="2" t="s">
        <v>1199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2" t="s">
        <v>495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</row>
    <row r="340" spans="1:9" x14ac:dyDescent="0.3">
      <c r="A340" s="2" t="s">
        <v>1200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F340" s="32" t="str">
        <f>+IFERROR(VLOOKUP(BD_Detalles[[#This Row],[Clase]],'Resumen Capas'!$A$4:$C$1048576,2,0),"COMPLETAR")</f>
        <v>Punto Interés: Tranque Agua</v>
      </c>
      <c r="G340" s="51" t="str">
        <f>+"https://raw.githubusercontent.com/Sud-Austral/DATA_MAPA_PUBLIC_V2/main/AGUAS/Iconos/"&amp;E341&amp;"/1.svg"</f>
        <v>https://raw.githubusercontent.com/Sud-Austral/DATA_MAPA_PUBLIC_V2/main/AGUAS/Iconos/11_al_18_lugar/1.svg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</row>
    <row r="341" spans="1:9" x14ac:dyDescent="0.3">
      <c r="A341" s="2" t="s">
        <v>1201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2" t="s">
        <v>495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</row>
    <row r="342" spans="1:9" x14ac:dyDescent="0.3">
      <c r="A342" s="2" t="s">
        <v>1202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F342" s="32" t="str">
        <f>+IFERROR(VLOOKUP(BD_Detalles[[#This Row],[Clase]],'Resumen Capas'!$A$4:$C$1048576,2,0),"COMPLETAR")</f>
        <v>Punto Interés: Cascada</v>
      </c>
      <c r="G342" s="51" t="str">
        <f>+"https://raw.githubusercontent.com/Sud-Austral/DATA_MAPA_PUBLIC_V2/main/AGUAS/Iconos/"&amp;E343&amp;"/1.svg"</f>
        <v>https://raw.githubusercontent.com/Sud-Austral/DATA_MAPA_PUBLIC_V2/main/AGUAS/Iconos/11_al_18_lugar/1.svg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</row>
    <row r="343" spans="1:9" x14ac:dyDescent="0.3">
      <c r="A343" s="2" t="s">
        <v>1203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2" t="s">
        <v>495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</row>
    <row r="344" spans="1:9" x14ac:dyDescent="0.3">
      <c r="A344" s="2" t="s">
        <v>1204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F344" s="32" t="str">
        <f>+IFERROR(VLOOKUP(BD_Detalles[[#This Row],[Clase]],'Resumen Capas'!$A$4:$C$1048576,2,0),"COMPLETAR")</f>
        <v>Combustible: Estacionamiento</v>
      </c>
      <c r="G344" s="51" t="str">
        <f>+"https://raw.githubusercontent.com/Sud-Austral/DATA_MAPA_PUBLIC_V2/main/AGUAS/Iconos/"&amp;E345&amp;"/1.svg"</f>
        <v>https://raw.githubusercontent.com/Sud-Austral/DATA_MAPA_PUBLIC_V2/main/AGUAS/Iconos/11_al_18_lugar/1.svg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</row>
    <row r="345" spans="1:9" x14ac:dyDescent="0.3">
      <c r="A345" s="2" t="s">
        <v>1205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2" t="s">
        <v>495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</row>
    <row r="346" spans="1:9" x14ac:dyDescent="0.3">
      <c r="A346" s="2" t="s">
        <v>1206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F346" s="32" t="str">
        <f>+IFERROR(VLOOKUP(BD_Detalles[[#This Row],[Clase]],'Resumen Capas'!$A$4:$C$1048576,2,0),"COMPLETAR")</f>
        <v>Combustible: Gasolinera</v>
      </c>
      <c r="G346" s="51" t="str">
        <f>+"https://raw.githubusercontent.com/Sud-Austral/DATA_MAPA_PUBLIC_V2/main/AGUAS/Iconos/"&amp;E347&amp;"/1.svg"</f>
        <v>https://raw.githubusercontent.com/Sud-Austral/DATA_MAPA_PUBLIC_V2/main/AGUAS/Iconos/11_al_18_lugar/1.svg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</row>
    <row r="347" spans="1:9" x14ac:dyDescent="0.3">
      <c r="A347" s="2" t="s">
        <v>1207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2" t="s">
        <v>495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</row>
    <row r="348" spans="1:9" x14ac:dyDescent="0.3">
      <c r="A348" s="2" t="s">
        <v>1208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F348" s="32" t="str">
        <f>+IFERROR(VLOOKUP(BD_Detalles[[#This Row],[Clase]],'Resumen Capas'!$A$4:$C$1048576,2,0),"COMPLETAR")</f>
        <v>Tráfico: Giro Autos</v>
      </c>
      <c r="G348" s="51" t="str">
        <f>+"https://raw.githubusercontent.com/Sud-Austral/DATA_MAPA_PUBLIC_V2/main/AGUAS/Iconos/"&amp;E349&amp;"/1.svg"</f>
        <v>https://raw.githubusercontent.com/Sud-Austral/DATA_MAPA_PUBLIC_V2/main/AGUAS/Iconos/11_al_18_lugar/1.svg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</row>
    <row r="349" spans="1:9" x14ac:dyDescent="0.3">
      <c r="A349" s="2" t="s">
        <v>1209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2" t="s">
        <v>495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</row>
    <row r="350" spans="1:9" x14ac:dyDescent="0.3">
      <c r="A350" s="2" t="s">
        <v>1210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F350" s="32" t="str">
        <f>+IFERROR(VLOOKUP(BD_Detalles[[#This Row],[Clase]],'Resumen Capas'!$A$4:$C$1048576,2,0),"COMPLETAR")</f>
        <v>Tráfico: Señal Cruce</v>
      </c>
      <c r="G350" s="51" t="str">
        <f>+"https://raw.githubusercontent.com/Sud-Austral/DATA_MAPA_PUBLIC_V2/main/AGUAS/Iconos/"&amp;E351&amp;"/1.svg"</f>
        <v>https://raw.githubusercontent.com/Sud-Austral/DATA_MAPA_PUBLIC_V2/main/AGUAS/Iconos/11_al_18_lugar/1.svg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</row>
    <row r="351" spans="1:9" x14ac:dyDescent="0.3">
      <c r="A351" s="2" t="s">
        <v>1211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2" t="s">
        <v>495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</row>
    <row r="352" spans="1:9" x14ac:dyDescent="0.3">
      <c r="A352" s="2" t="s">
        <v>1212</v>
      </c>
      <c r="B352" s="33" t="str">
        <f>+IFERROR(VLOOKUP(BD_Detalles[[#This Row],[Clase]],'Resumen Capas'!$A$4:$B$1048576,2,0),"COMPLETAR")</f>
        <v>Tráfico: Señal Tráfico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F352" s="32" t="str">
        <f>+IFERROR(VLOOKUP(BD_Detalles[[#This Row],[Clase]],'Resumen Capas'!$A$4:$C$1048576,2,0),"COMPLETAR")</f>
        <v>Tráfico: Señal Tráfico</v>
      </c>
      <c r="G352" s="51" t="str">
        <f>+"https://raw.githubusercontent.com/Sud-Austral/DATA_MAPA_PUBLIC_V2/main/AGUAS/Iconos/"&amp;E353&amp;"/1.svg"</f>
        <v>https://raw.githubusercontent.com/Sud-Austral/DATA_MAPA_PUBLIC_V2/main/AGUAS/Iconos/11_al_18_lugar/1.svg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</row>
    <row r="353" spans="1:9" x14ac:dyDescent="0.3">
      <c r="A353" s="2" t="s">
        <v>1213</v>
      </c>
      <c r="B353" s="33" t="str">
        <f>+IFERROR(VLOOKUP(BD_Detalles[[#This Row],[Clase]],'Resumen Capas'!$A$4:$B$1048576,2,0),"COMPLETAR")</f>
        <v>Tráfico: Señal Tráfico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2" t="s">
        <v>495</v>
      </c>
      <c r="F353" s="32" t="str">
        <f>+IFERROR(VLOOKUP(BD_Detalles[[#This Row],[Clase]],'Resumen Capas'!$A$4:$C$1048576,2,0),"COMPLETAR")</f>
        <v>Tráfico: Señal Tráfico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</row>
    <row r="354" spans="1:9" x14ac:dyDescent="0.3">
      <c r="A354" s="2" t="s">
        <v>1214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F354" s="32" t="str">
        <f>+IFERROR(VLOOKUP(BD_Detalles[[#This Row],[Clase]],'Resumen Capas'!$A$4:$C$1048576,2,0),"COMPLETAR")</f>
        <v>Combustible: Estacionamiento Bicicletas</v>
      </c>
      <c r="G354" s="51" t="str">
        <f>+"https://raw.githubusercontent.com/Sud-Austral/DATA_MAPA_PUBLIC_V2/main/AGUAS/Iconos/"&amp;E355&amp;"/1.svg"</f>
        <v>https://raw.githubusercontent.com/Sud-Austral/DATA_MAPA_PUBLIC_V2/main/AGUAS/Iconos/11_al_18_lugar/1.svg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</row>
    <row r="355" spans="1:9" x14ac:dyDescent="0.3">
      <c r="A355" s="2" t="s">
        <v>1215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2" t="s">
        <v>495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</row>
    <row r="356" spans="1:9" x14ac:dyDescent="0.3">
      <c r="A356" s="2" t="s">
        <v>1216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F356" s="32" t="str">
        <f>+IFERROR(VLOOKUP(BD_Detalles[[#This Row],[Clase]],'Resumen Capas'!$A$4:$C$1048576,2,0),"COMPLETAR")</f>
        <v>Tráfico: Farol</v>
      </c>
      <c r="G356" s="51" t="str">
        <f>+"https://raw.githubusercontent.com/Sud-Austral/DATA_MAPA_PUBLIC_V2/main/AGUAS/Iconos/"&amp;E357&amp;"/1.svg"</f>
        <v>https://raw.githubusercontent.com/Sud-Austral/DATA_MAPA_PUBLIC_V2/main/AGUAS/Iconos/11_al_18_lugar/1.svg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</row>
    <row r="357" spans="1:9" x14ac:dyDescent="0.3">
      <c r="A357" s="2" t="s">
        <v>1217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2" t="s">
        <v>495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</row>
    <row r="358" spans="1:9" x14ac:dyDescent="0.3">
      <c r="A358" s="2" t="s">
        <v>1218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F358" s="32" t="str">
        <f>+IFERROR(VLOOKUP(BD_Detalles[[#This Row],[Clase]],'Resumen Capas'!$A$4:$C$1048576,2,0),"COMPLETAR")</f>
        <v>Punto Interés: Grada Agua</v>
      </c>
      <c r="G358" s="51" t="str">
        <f>+"https://raw.githubusercontent.com/Sud-Austral/DATA_MAPA_PUBLIC_V2/main/AGUAS/Iconos/"&amp;E359&amp;"/1.svg"</f>
        <v>https://raw.githubusercontent.com/Sud-Austral/DATA_MAPA_PUBLIC_V2/main/AGUAS/Iconos/11_al_18_lugar/1.svg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</row>
    <row r="359" spans="1:9" x14ac:dyDescent="0.3">
      <c r="A359" s="2" t="s">
        <v>1219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2" t="s">
        <v>495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</row>
    <row r="360" spans="1:9" x14ac:dyDescent="0.3">
      <c r="A360" s="2" t="s">
        <v>1220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F360" s="32" t="str">
        <f>+IFERROR(VLOOKUP(BD_Detalles[[#This Row],[Clase]],'Resumen Capas'!$A$4:$C$1048576,2,0),"COMPLETAR")</f>
        <v>Tráfico: Disco Pare</v>
      </c>
      <c r="G360" s="51" t="str">
        <f>+"https://raw.githubusercontent.com/Sud-Austral/DATA_MAPA_PUBLIC_V2/main/AGUAS/Iconos/"&amp;E361&amp;"/1.svg"</f>
        <v>https://raw.githubusercontent.com/Sud-Austral/DATA_MAPA_PUBLIC_V2/main/AGUAS/Iconos/11_al_18_lugar/1.svg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</row>
    <row r="361" spans="1:9" x14ac:dyDescent="0.3">
      <c r="A361" s="2" t="s">
        <v>1221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2" t="s">
        <v>495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</row>
    <row r="362" spans="1:9" x14ac:dyDescent="0.3">
      <c r="A362" s="2" t="s">
        <v>1222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F362" s="32" t="str">
        <f>+IFERROR(VLOOKUP(BD_Detalles[[#This Row],[Clase]],'Resumen Capas'!$A$4:$C$1048576,2,0),"COMPLETAR")</f>
        <v>Tráfico: Rotonda</v>
      </c>
      <c r="G362" s="51" t="str">
        <f>+"https://raw.githubusercontent.com/Sud-Austral/DATA_MAPA_PUBLIC_V2/main/AGUAS/Iconos/"&amp;E363&amp;"/1.svg"</f>
        <v>https://raw.githubusercontent.com/Sud-Austral/DATA_MAPA_PUBLIC_V2/main/AGUAS/Iconos/11_al_18_lugar/1.svg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</row>
    <row r="363" spans="1:9" x14ac:dyDescent="0.3">
      <c r="A363" s="2" t="s">
        <v>1223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2" t="s">
        <v>495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</row>
    <row r="364" spans="1:9" x14ac:dyDescent="0.3">
      <c r="A364" s="2" t="s">
        <v>1224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F364" s="32" t="str">
        <f>+IFERROR(VLOOKUP(BD_Detalles[[#This Row],[Clase]],'Resumen Capas'!$A$4:$C$1048576,2,0),"COMPLETAR")</f>
        <v>Tráfico: Cruce Autopista</v>
      </c>
      <c r="G364" s="51" t="str">
        <f>+"https://raw.githubusercontent.com/Sud-Austral/DATA_MAPA_PUBLIC_V2/main/AGUAS/Iconos/"&amp;E365&amp;"/1.svg"</f>
        <v>https://raw.githubusercontent.com/Sud-Austral/DATA_MAPA_PUBLIC_V2/main/AGUAS/Iconos/11_al_18_lugar/1.svg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</row>
    <row r="365" spans="1:9" x14ac:dyDescent="0.3">
      <c r="A365" s="2" t="s">
        <v>1225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2" t="s">
        <v>495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</row>
    <row r="366" spans="1:9" x14ac:dyDescent="0.3">
      <c r="A366" s="2" t="s">
        <v>1226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F366" s="32" t="str">
        <f>+IFERROR(VLOOKUP(BD_Detalles[[#This Row],[Clase]],'Resumen Capas'!$A$4:$C$1048576,2,0),"COMPLETAR")</f>
        <v>Punto Interés: Presa Agua</v>
      </c>
      <c r="G366" s="51" t="str">
        <f>+"https://raw.githubusercontent.com/Sud-Austral/DATA_MAPA_PUBLIC_V2/main/AGUAS/Iconos/"&amp;E367&amp;"/1.svg"</f>
        <v>https://raw.githubusercontent.com/Sud-Austral/DATA_MAPA_PUBLIC_V2/main/AGUAS/Iconos/11_al_18_lugar/1.svg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</row>
    <row r="367" spans="1:9" x14ac:dyDescent="0.3">
      <c r="A367" s="2" t="s">
        <v>1227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2" t="s">
        <v>495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</row>
    <row r="368" spans="1:9" x14ac:dyDescent="0.3">
      <c r="A368" s="2" t="s">
        <v>1228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F368" s="32" t="str">
        <f>+IFERROR(VLOOKUP(BD_Detalles[[#This Row],[Clase]],'Resumen Capas'!$A$4:$C$1048576,2,0),"COMPLETAR")</f>
        <v>Punto Interés: Puerto Pequeño</v>
      </c>
      <c r="G368" s="51" t="str">
        <f>+"https://raw.githubusercontent.com/Sud-Austral/DATA_MAPA_PUBLIC_V2/main/AGUAS/Iconos/"&amp;E369&amp;"/1.svg"</f>
        <v>https://raw.githubusercontent.com/Sud-Austral/DATA_MAPA_PUBLIC_V2/main/AGUAS/Iconos/11_al_18_lugar/1.svg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</row>
    <row r="369" spans="1:9" x14ac:dyDescent="0.3">
      <c r="A369" s="2" t="s">
        <v>1229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2" t="s">
        <v>495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</row>
    <row r="370" spans="1:9" x14ac:dyDescent="0.3">
      <c r="A370" s="2" t="s">
        <v>1230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F370" s="32" t="str">
        <f>+IFERROR(VLOOKUP(BD_Detalles[[#This Row],[Clase]],'Resumen Capas'!$A$4:$C$1048576,2,0),"COMPLETAR")</f>
        <v>Punto Interés: Muelle</v>
      </c>
      <c r="G370" s="51" t="str">
        <f>+"https://raw.githubusercontent.com/Sud-Austral/DATA_MAPA_PUBLIC_V2/main/AGUAS/Iconos/"&amp;E371&amp;"/1.svg"</f>
        <v>https://raw.githubusercontent.com/Sud-Austral/DATA_MAPA_PUBLIC_V2/main/AGUAS/Iconos/11_al_18_lugar/1.svg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</row>
    <row r="371" spans="1:9" x14ac:dyDescent="0.3">
      <c r="A371" s="2" t="s">
        <v>1231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2" t="s">
        <v>495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</row>
    <row r="372" spans="1:9" x14ac:dyDescent="0.3">
      <c r="A372" s="2" t="s">
        <v>1232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F372" s="32" t="str">
        <f>+IFERROR(VLOOKUP(BD_Detalles[[#This Row],[Clase]],'Resumen Capas'!$A$4:$C$1048576,2,0),"COMPLETAR")</f>
        <v>Combustible: Servicio</v>
      </c>
      <c r="G372" s="51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</row>
    <row r="373" spans="1:9" x14ac:dyDescent="0.3">
      <c r="A373" s="2" t="s">
        <v>1233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52" t="s">
        <v>495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</row>
    <row r="374" spans="1:9" x14ac:dyDescent="0.3">
      <c r="A374" s="2" t="s">
        <v>1234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F374" s="32" t="str">
        <f>+IFERROR(VLOOKUP(BD_Detalles[[#This Row],[Clase]],'Resumen Capas'!$A$4:$C$1048576,2,0),"COMPLETAR")</f>
        <v>Combustible: Estacionamiento Subterráneo</v>
      </c>
      <c r="G374" s="51" t="str">
        <f>+"https://raw.githubusercontent.com/Sud-Austral/DATA_MAPA_PUBLIC_V2/main/AGUAS/Iconos/"&amp;E375&amp;"/1.svg"</f>
        <v>https://raw.githubusercontent.com/Sud-Austral/DATA_MAPA_PUBLIC_V2/main/AGUAS/Iconos/11_al_18_lugar/1.svg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</row>
    <row r="375" spans="1:9" x14ac:dyDescent="0.3">
      <c r="A375" s="2" t="s">
        <v>1235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2" t="s">
        <v>495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</row>
    <row r="376" spans="1:9" x14ac:dyDescent="0.3">
      <c r="A376" s="2" t="s">
        <v>1236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F376" s="32" t="str">
        <f>+IFERROR(VLOOKUP(BD_Detalles[[#This Row],[Clase]],'Resumen Capas'!$A$4:$C$1048576,2,0),"COMPLETAR")</f>
        <v>Punto Interés: Cortina Retención Agua</v>
      </c>
      <c r="G376" s="51" t="str">
        <f>+"https://raw.githubusercontent.com/Sud-Austral/DATA_MAPA_PUBLIC_V2/main/AGUAS/Iconos/"&amp;E377&amp;"/1.svg"</f>
        <v>https://raw.githubusercontent.com/Sud-Austral/DATA_MAPA_PUBLIC_V2/main/AGUAS/Iconos/11_al_18_lugar/1.svg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</row>
    <row r="377" spans="1:9" x14ac:dyDescent="0.3">
      <c r="A377" s="2" t="s">
        <v>1237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2" t="s">
        <v>495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</row>
    <row r="378" spans="1:9" x14ac:dyDescent="0.3">
      <c r="A378" s="2" t="s">
        <v>1238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F378" s="32" t="str">
        <f>+IFERROR(VLOOKUP(BD_Detalles[[#This Row],[Clase]],'Resumen Capas'!$A$4:$C$1048576,2,0),"COMPLETAR")</f>
        <v>Tráfico: Cámara Vehículos</v>
      </c>
      <c r="G378" s="51" t="str">
        <f>+"https://raw.githubusercontent.com/Sud-Austral/DATA_MAPA_PUBLIC_V2/main/AGUAS/Iconos/"&amp;E379&amp;"/1.svg"</f>
        <v>https://raw.githubusercontent.com/Sud-Austral/DATA_MAPA_PUBLIC_V2/main/AGUAS/Iconos/11_al_18_lugar/1.svg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</row>
    <row r="379" spans="1:9" x14ac:dyDescent="0.3">
      <c r="A379" s="2" t="s">
        <v>1239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2" t="s">
        <v>495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</row>
    <row r="380" spans="1:9" x14ac:dyDescent="0.3">
      <c r="A380" s="2" t="s">
        <v>1240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F380" s="32" t="str">
        <f>+IFERROR(VLOOKUP(BD_Detalles[[#This Row],[Clase]],'Resumen Capas'!$A$4:$C$1048576,2,0),"COMPLETAR")</f>
        <v>Combustible: Estacionamiento Varios Pisos</v>
      </c>
      <c r="G380" s="51" t="str">
        <f>+"https://raw.githubusercontent.com/Sud-Austral/DATA_MAPA_PUBLIC_V2/main/AGUAS/Iconos/"&amp;E381&amp;"/1.svg"</f>
        <v>https://raw.githubusercontent.com/Sud-Austral/DATA_MAPA_PUBLIC_V2/main/AGUAS/Iconos/11_al_18_lugar/1.svg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</row>
    <row r="381" spans="1:9" x14ac:dyDescent="0.3">
      <c r="A381" s="2" t="s">
        <v>1241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2" t="s">
        <v>495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</row>
    <row r="382" spans="1:9" x14ac:dyDescent="0.3">
      <c r="A382" s="2" t="s">
        <v>1242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F382" s="32" t="str">
        <f>+IFERROR(VLOOKUP(BD_Detalles[[#This Row],[Clase]],'Resumen Capas'!$A$4:$C$1048576,2,0),"COMPLETAR")</f>
        <v>Tráfico: Helipuerto</v>
      </c>
      <c r="G382" s="51" t="str">
        <f>+"https://raw.githubusercontent.com/Sud-Austral/DATA_MAPA_PUBLIC_V2/main/AGUAS/Iconos/"&amp;E383&amp;"/1.svg"</f>
        <v>https://raw.githubusercontent.com/Sud-Austral/DATA_MAPA_PUBLIC_V2/main/AGUAS/Iconos/11_al_18_lugar/1.svg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</row>
    <row r="383" spans="1:9" x14ac:dyDescent="0.3">
      <c r="A383" s="2" t="s">
        <v>1243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2" t="s">
        <v>495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</row>
    <row r="384" spans="1:9" x14ac:dyDescent="0.3">
      <c r="A384" s="2" t="s">
        <v>1244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F384" s="32" t="str">
        <f>+IFERROR(VLOOKUP(BD_Detalles[[#This Row],[Clase]],'Resumen Capas'!$A$4:$C$1048576,2,0),"COMPLETAR")</f>
        <v>Tráfico: Aeropuerto</v>
      </c>
      <c r="G384" s="51" t="str">
        <f>+"https://raw.githubusercontent.com/Sud-Austral/DATA_MAPA_PUBLIC_V2/main/AGUAS/Iconos/"&amp;E385&amp;"/1.svg"</f>
        <v>https://raw.githubusercontent.com/Sud-Austral/DATA_MAPA_PUBLIC_V2/main/AGUAS/Iconos/11_al_18_lugar/1.svg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</row>
    <row r="385" spans="1:9" x14ac:dyDescent="0.3">
      <c r="A385" s="2" t="s">
        <v>1245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2" t="s">
        <v>495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</row>
    <row r="386" spans="1:9" x14ac:dyDescent="0.3">
      <c r="A386" s="2" t="s">
        <v>1246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F386" s="32" t="str">
        <f>+IFERROR(VLOOKUP(BD_Detalles[[#This Row],[Clase]],'Resumen Capas'!$A$4:$C$1048576,2,0),"COMPLETAR")</f>
        <v>Tráfico: Terminal Ferry</v>
      </c>
      <c r="G386" s="51" t="str">
        <f>+"https://raw.githubusercontent.com/Sud-Austral/DATA_MAPA_PUBLIC_V2/main/AGUAS/Iconos/"&amp;E387&amp;"/1.svg"</f>
        <v>https://raw.githubusercontent.com/Sud-Austral/DATA_MAPA_PUBLIC_V2/main/AGUAS/Iconos/11_al_18_lugar/1.svg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</row>
    <row r="387" spans="1:9" x14ac:dyDescent="0.3">
      <c r="A387" s="2" t="s">
        <v>1247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2" t="s">
        <v>495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</row>
    <row r="388" spans="1:9" x14ac:dyDescent="0.3">
      <c r="A388" s="2" t="s">
        <v>1248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F388" s="32" t="str">
        <f>+IFERROR(VLOOKUP(BD_Detalles[[#This Row],[Clase]],'Resumen Capas'!$A$4:$C$1048576,2,0),"COMPLETAR")</f>
        <v>Transporte: Parada Autobus</v>
      </c>
      <c r="G388" s="51" t="str">
        <f>+"https://raw.githubusercontent.com/Sud-Austral/DATA_MAPA_PUBLIC_V2/main/AGUAS/Iconos/"&amp;E389&amp;"/1.svg"</f>
        <v>https://raw.githubusercontent.com/Sud-Austral/DATA_MAPA_PUBLIC_V2/main/AGUAS/Iconos/11_al_18_lugar/1.svg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</row>
    <row r="389" spans="1:9" x14ac:dyDescent="0.3">
      <c r="A389" s="2" t="s">
        <v>1249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2" t="s">
        <v>495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</row>
    <row r="390" spans="1:9" x14ac:dyDescent="0.3">
      <c r="A390" s="2" t="s">
        <v>1250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F390" s="32" t="str">
        <f>+IFERROR(VLOOKUP(BD_Detalles[[#This Row],[Clase]],'Resumen Capas'!$A$4:$C$1048576,2,0),"COMPLETAR")</f>
        <v>Transporte: Estación Autobus</v>
      </c>
      <c r="G390" s="51" t="str">
        <f>+"https://raw.githubusercontent.com/Sud-Austral/DATA_MAPA_PUBLIC_V2/main/AGUAS/Iconos/"&amp;E391&amp;"/1.svg"</f>
        <v>https://raw.githubusercontent.com/Sud-Austral/DATA_MAPA_PUBLIC_V2/main/AGUAS/Iconos/11_al_18_lugar/1.svg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</row>
    <row r="391" spans="1:9" x14ac:dyDescent="0.3">
      <c r="A391" s="2" t="s">
        <v>1251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2" t="s">
        <v>495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</row>
    <row r="392" spans="1:9" x14ac:dyDescent="0.3">
      <c r="A392" s="2" t="s">
        <v>1252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F392" s="32" t="str">
        <f>+IFERROR(VLOOKUP(BD_Detalles[[#This Row],[Clase]],'Resumen Capas'!$A$4:$C$1048576,2,0),"COMPLETAR")</f>
        <v>Transporte: Taxi</v>
      </c>
      <c r="G392" s="51" t="str">
        <f>+"https://raw.githubusercontent.com/Sud-Austral/DATA_MAPA_PUBLIC_V2/main/AGUAS/Iconos/"&amp;E393&amp;"/1.svg"</f>
        <v>https://raw.githubusercontent.com/Sud-Austral/DATA_MAPA_PUBLIC_V2/main/AGUAS/Iconos/11_al_18_lugar/1.svg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</row>
    <row r="393" spans="1:9" x14ac:dyDescent="0.3">
      <c r="A393" s="2" t="s">
        <v>1253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2" t="s">
        <v>495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</row>
    <row r="394" spans="1:9" x14ac:dyDescent="0.3">
      <c r="A394" s="2" t="s">
        <v>1254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F394" s="32" t="str">
        <f>+IFERROR(VLOOKUP(BD_Detalles[[#This Row],[Clase]],'Resumen Capas'!$A$4:$C$1048576,2,0),"COMPLETAR")</f>
        <v>Tráfico: Aeródromo</v>
      </c>
      <c r="G394" s="51" t="str">
        <f>+"https://raw.githubusercontent.com/Sud-Austral/DATA_MAPA_PUBLIC_V2/main/AGUAS/Iconos/"&amp;E395&amp;"/1.svg"</f>
        <v>https://raw.githubusercontent.com/Sud-Austral/DATA_MAPA_PUBLIC_V2/main/AGUAS/Iconos/11_al_18_lugar/1.svg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</row>
    <row r="395" spans="1:9" x14ac:dyDescent="0.3">
      <c r="A395" s="2" t="s">
        <v>1255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2" t="s">
        <v>495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</row>
    <row r="396" spans="1:9" x14ac:dyDescent="0.3">
      <c r="A396" s="2" t="s">
        <v>1256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F396" s="32" t="str">
        <f>+IFERROR(VLOOKUP(BD_Detalles[[#This Row],[Clase]],'Resumen Capas'!$A$4:$C$1048576,2,0),"COMPLETAR")</f>
        <v>Transporte: Estación Ferrocarril</v>
      </c>
      <c r="G396" s="51" t="str">
        <f>+"https://raw.githubusercontent.com/Sud-Austral/DATA_MAPA_PUBLIC_V2/main/AGUAS/Iconos/"&amp;E397&amp;"/1.svg"</f>
        <v>https://raw.githubusercontent.com/Sud-Austral/DATA_MAPA_PUBLIC_V2/main/AGUAS/Iconos/11_al_18_lugar/1.svg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</row>
    <row r="397" spans="1:9" x14ac:dyDescent="0.3">
      <c r="A397" s="2" t="s">
        <v>1257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2" t="s">
        <v>495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</row>
    <row r="398" spans="1:9" x14ac:dyDescent="0.3">
      <c r="A398" s="2" t="s">
        <v>1258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F398" s="32" t="str">
        <f>+IFERROR(VLOOKUP(BD_Detalles[[#This Row],[Clase]],'Resumen Capas'!$A$4:$C$1048576,2,0),"COMPLETAR")</f>
        <v>Transporte: Parada Ferroviaria</v>
      </c>
      <c r="G398" s="51" t="str">
        <f>+"https://raw.githubusercontent.com/Sud-Austral/DATA_MAPA_PUBLIC_V2/main/AGUAS/Iconos/"&amp;E399&amp;"/1.svg"</f>
        <v>https://raw.githubusercontent.com/Sud-Austral/DATA_MAPA_PUBLIC_V2/main/AGUAS/Iconos/11_al_18_lugar/1.svg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</row>
    <row r="399" spans="1:9" x14ac:dyDescent="0.3">
      <c r="A399" s="2" t="s">
        <v>1259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2" t="s">
        <v>495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</row>
    <row r="400" spans="1:9" x14ac:dyDescent="0.3">
      <c r="A400" s="2" t="s">
        <v>1260</v>
      </c>
      <c r="B400" s="33" t="str">
        <f>+IFERROR(VLOOKUP(BD_Detalles[[#This Row],[Clase]],'Resumen Capas'!$A$4:$B$1048576,2,0),"COMPLETAR")</f>
        <v>Curso Agua: Estero</v>
      </c>
      <c r="C400" s="33" t="str">
        <f>+IFERROR(IF(RIGHT(BD_Detalles[[#This Row],[Clase]],1)="0","",VLOOKUP(BD_Detalles[[#This Row],[Clase]],'Resumen Capas'!$A$4:$C$1048576,3,0)),"COMPLETAR")</f>
        <v/>
      </c>
      <c r="D400" s="19" t="s">
        <v>28</v>
      </c>
      <c r="F400" s="32" t="str">
        <f>+IFERROR(VLOOKUP(BD_Detalles[[#This Row],[Clase]],'Resumen Capas'!$A$4:$C$1048576,2,0),"COMPLETAR")</f>
        <v>Curso Agua: Estero</v>
      </c>
      <c r="G400" s="51" t="str">
        <f>+"https://raw.githubusercontent.com/Sud-Austral/DATA_MAPA_PUBLIC_V2/main/AGUAS/Iconos/"&amp;E401&amp;"/1.svg"</f>
        <v>https://raw.githubusercontent.com/Sud-Austral/DATA_MAPA_PUBLIC_V2/main/AGUAS/Iconos/11_al_18_lugar/1.svg</v>
      </c>
      <c r="H400" s="2" t="str">
        <f>+LEFT(BD_Detalles[[#This Row],[Clase]],3)</f>
        <v>401</v>
      </c>
      <c r="I400" s="15" t="str">
        <f>+VLOOKUP(BD_Detalles[[#This Row],[idcapa]],Capas[[idcapa]:[Tipo]],3,0)</f>
        <v>Punto</v>
      </c>
    </row>
    <row r="401" spans="1:9" x14ac:dyDescent="0.3">
      <c r="A401" s="2" t="s">
        <v>1261</v>
      </c>
      <c r="B401" s="33" t="str">
        <f>+IFERROR(VLOOKUP(BD_Detalles[[#This Row],[Clase]],'Resumen Capas'!$A$4:$B$1048576,2,0),"COMPLETAR")</f>
        <v>Curso Agua: Estero - Detalle</v>
      </c>
      <c r="C401" s="33" t="str">
        <f>+IFERROR(IF(RIGHT(BD_Detalles[[#This Row],[Clase]],1)="0","",VLOOKUP(BD_Detalles[[#This Row],[Clase]],'Resumen Capas'!$A$4:$C$1048576,3,0)),"COMPLETAR")</f>
        <v>name</v>
      </c>
      <c r="D401" s="37" t="s">
        <v>25</v>
      </c>
      <c r="E401" s="52" t="s">
        <v>495</v>
      </c>
      <c r="F401" s="32" t="str">
        <f>+IFERROR(VLOOKUP(BD_Detalles[[#This Row],[Clase]],'Resumen Capas'!$A$4:$C$1048576,2,0),"COMPLETAR")</f>
        <v>Curso Agua: Estero - Detalle</v>
      </c>
      <c r="G401" s="39"/>
      <c r="H401" s="2" t="str">
        <f>+LEFT(BD_Detalles[[#This Row],[Clase]],3)</f>
        <v>401</v>
      </c>
      <c r="I401" s="15" t="str">
        <f>+VLOOKUP(BD_Detalles[[#This Row],[idcapa]],Capas[[idcapa]:[Tipo]],3,0)</f>
        <v>Punto</v>
      </c>
    </row>
    <row r="402" spans="1:9" x14ac:dyDescent="0.3">
      <c r="A402" s="2" t="s">
        <v>1262</v>
      </c>
      <c r="B402" s="33" t="str">
        <f>+IFERROR(VLOOKUP(BD_Detalles[[#This Row],[Clase]],'Resumen Capas'!$A$4:$B$1048576,2,0),"COMPLETAR")</f>
        <v>Curso Agua: Canal</v>
      </c>
      <c r="C402" s="33" t="str">
        <f>+IFERROR(IF(RIGHT(BD_Detalles[[#This Row],[Clase]],1)="0","",VLOOKUP(BD_Detalles[[#This Row],[Clase]],'Resumen Capas'!$A$4:$C$1048576,3,0)),"COMPLETAR")</f>
        <v/>
      </c>
      <c r="D402" s="19" t="s">
        <v>28</v>
      </c>
      <c r="F402" s="32" t="str">
        <f>+IFERROR(VLOOKUP(BD_Detalles[[#This Row],[Clase]],'Resumen Capas'!$A$4:$C$1048576,2,0),"COMPLETAR")</f>
        <v>Curso Agua: Canal</v>
      </c>
      <c r="G402" s="51" t="str">
        <f>+"https://raw.githubusercontent.com/Sud-Austral/DATA_MAPA_PUBLIC_V2/main/AGUAS/Iconos/"&amp;E403&amp;"/1.svg"</f>
        <v>https://raw.githubusercontent.com/Sud-Austral/DATA_MAPA_PUBLIC_V2/main/AGUAS/Iconos/11_al_18_lugar/1.svg</v>
      </c>
      <c r="H402" s="2" t="str">
        <f>+LEFT(BD_Detalles[[#This Row],[Clase]],3)</f>
        <v>402</v>
      </c>
      <c r="I402" s="15" t="str">
        <f>+VLOOKUP(BD_Detalles[[#This Row],[idcapa]],Capas[[idcapa]:[Tipo]],3,0)</f>
        <v>Punto</v>
      </c>
    </row>
    <row r="403" spans="1:9" x14ac:dyDescent="0.3">
      <c r="A403" s="2" t="s">
        <v>1263</v>
      </c>
      <c r="B403" s="33" t="str">
        <f>+IFERROR(VLOOKUP(BD_Detalles[[#This Row],[Clase]],'Resumen Capas'!$A$4:$B$1048576,2,0),"COMPLETAR")</f>
        <v>Curso Agua: Canal - Detalle</v>
      </c>
      <c r="C403" s="33" t="str">
        <f>+IFERROR(IF(RIGHT(BD_Detalles[[#This Row],[Clase]],1)="0","",VLOOKUP(BD_Detalles[[#This Row],[Clase]],'Resumen Capas'!$A$4:$C$1048576,3,0)),"COMPLETAR")</f>
        <v>name</v>
      </c>
      <c r="D403" s="37" t="s">
        <v>25</v>
      </c>
      <c r="E403" s="52" t="s">
        <v>495</v>
      </c>
      <c r="F403" s="32" t="str">
        <f>+IFERROR(VLOOKUP(BD_Detalles[[#This Row],[Clase]],'Resumen Capas'!$A$4:$C$1048576,2,0),"COMPLETAR")</f>
        <v>Curso Agua: Canal - Detalle</v>
      </c>
      <c r="G403" s="39"/>
      <c r="H403" s="2" t="str">
        <f>+LEFT(BD_Detalles[[#This Row],[Clase]],3)</f>
        <v>402</v>
      </c>
      <c r="I403" s="15" t="str">
        <f>+VLOOKUP(BD_Detalles[[#This Row],[idcapa]],Capas[[idcapa]:[Tipo]],3,0)</f>
        <v>Punto</v>
      </c>
    </row>
    <row r="404" spans="1:9" x14ac:dyDescent="0.3">
      <c r="A404" s="2" t="s">
        <v>1264</v>
      </c>
      <c r="B404" s="33" t="str">
        <f>+IFERROR(VLOOKUP(BD_Detalles[[#This Row],[Clase]],'Resumen Capas'!$A$4:$B$1048576,2,0),"COMPLETAR")</f>
        <v>Curso Agua: Río</v>
      </c>
      <c r="C404" s="33" t="str">
        <f>+IFERROR(IF(RIGHT(BD_Detalles[[#This Row],[Clase]],1)="0","",VLOOKUP(BD_Detalles[[#This Row],[Clase]],'Resumen Capas'!$A$4:$C$1048576,3,0)),"COMPLETAR")</f>
        <v/>
      </c>
      <c r="D404" s="19" t="s">
        <v>28</v>
      </c>
      <c r="F404" s="32" t="str">
        <f>+IFERROR(VLOOKUP(BD_Detalles[[#This Row],[Clase]],'Resumen Capas'!$A$4:$C$1048576,2,0),"COMPLETAR")</f>
        <v>Curso Agua: Río</v>
      </c>
      <c r="G404" s="51" t="str">
        <f>+"https://raw.githubusercontent.com/Sud-Austral/DATA_MAPA_PUBLIC_V2/main/AGUAS/Iconos/"&amp;E405&amp;"/1.svg"</f>
        <v>https://raw.githubusercontent.com/Sud-Austral/DATA_MAPA_PUBLIC_V2/main/AGUAS/Iconos/11_al_18_lugar/1.svg</v>
      </c>
      <c r="H404" s="2" t="str">
        <f>+LEFT(BD_Detalles[[#This Row],[Clase]],3)</f>
        <v>403</v>
      </c>
      <c r="I404" s="15" t="str">
        <f>+VLOOKUP(BD_Detalles[[#This Row],[idcapa]],Capas[[idcapa]:[Tipo]],3,0)</f>
        <v>Punto</v>
      </c>
    </row>
    <row r="405" spans="1:9" x14ac:dyDescent="0.3">
      <c r="A405" s="2" t="s">
        <v>1265</v>
      </c>
      <c r="B405" s="33" t="str">
        <f>+IFERROR(VLOOKUP(BD_Detalles[[#This Row],[Clase]],'Resumen Capas'!$A$4:$B$1048576,2,0),"COMPLETAR")</f>
        <v>Curso Agua: Río - Detalle</v>
      </c>
      <c r="C405" s="33" t="str">
        <f>+IFERROR(IF(RIGHT(BD_Detalles[[#This Row],[Clase]],1)="0","",VLOOKUP(BD_Detalles[[#This Row],[Clase]],'Resumen Capas'!$A$4:$C$1048576,3,0)),"COMPLETAR")</f>
        <v>name</v>
      </c>
      <c r="D405" s="37" t="s">
        <v>25</v>
      </c>
      <c r="E405" s="52" t="s">
        <v>495</v>
      </c>
      <c r="F405" s="32" t="str">
        <f>+IFERROR(VLOOKUP(BD_Detalles[[#This Row],[Clase]],'Resumen Capas'!$A$4:$C$1048576,2,0),"COMPLETAR")</f>
        <v>Curso Agua: Río - Detalle</v>
      </c>
      <c r="G405" s="39"/>
      <c r="H405" s="2" t="str">
        <f>+LEFT(BD_Detalles[[#This Row],[Clase]],3)</f>
        <v>403</v>
      </c>
      <c r="I405" s="15" t="str">
        <f>+VLOOKUP(BD_Detalles[[#This Row],[idcapa]],Capas[[idcapa]:[Tipo]],3,0)</f>
        <v>Punto</v>
      </c>
    </row>
    <row r="406" spans="1:9" x14ac:dyDescent="0.3">
      <c r="A406" s="2" t="s">
        <v>1266</v>
      </c>
      <c r="B406" s="33" t="str">
        <f>+IFERROR(VLOOKUP(BD_Detalles[[#This Row],[Clase]],'Resumen Capas'!$A$4:$B$1048576,2,0),"COMPLETAR")</f>
        <v>Curso Agua: Drenaje</v>
      </c>
      <c r="C406" s="33" t="str">
        <f>+IFERROR(IF(RIGHT(BD_Detalles[[#This Row],[Clase]],1)="0","",VLOOKUP(BD_Detalles[[#This Row],[Clase]],'Resumen Capas'!$A$4:$C$1048576,3,0)),"COMPLETAR")</f>
        <v/>
      </c>
      <c r="D406" s="19" t="s">
        <v>28</v>
      </c>
      <c r="F406" s="32" t="str">
        <f>+IFERROR(VLOOKUP(BD_Detalles[[#This Row],[Clase]],'Resumen Capas'!$A$4:$C$1048576,2,0),"COMPLETAR")</f>
        <v>Curso Agua: Drenaje</v>
      </c>
      <c r="G406" s="51" t="str">
        <f>+"https://raw.githubusercontent.com/Sud-Austral/DATA_MAPA_PUBLIC_V2/main/AGUAS/Iconos/"&amp;E407&amp;"/1.svg"</f>
        <v>https://raw.githubusercontent.com/Sud-Austral/DATA_MAPA_PUBLIC_V2/main/AGUAS/Iconos/11_al_18_lugar/1.svg</v>
      </c>
      <c r="H406" s="2" t="str">
        <f>+LEFT(BD_Detalles[[#This Row],[Clase]],3)</f>
        <v>404</v>
      </c>
      <c r="I406" s="15" t="str">
        <f>+VLOOKUP(BD_Detalles[[#This Row],[idcapa]],Capas[[idcapa]:[Tipo]],3,0)</f>
        <v>Punto</v>
      </c>
    </row>
    <row r="407" spans="1:9" x14ac:dyDescent="0.3">
      <c r="A407" s="2" t="s">
        <v>1267</v>
      </c>
      <c r="B407" s="33" t="str">
        <f>+IFERROR(VLOOKUP(BD_Detalles[[#This Row],[Clase]],'Resumen Capas'!$A$4:$B$1048576,2,0),"COMPLETAR")</f>
        <v>Curso Agua: Drenaje - Detalle</v>
      </c>
      <c r="C407" s="33" t="str">
        <f>+IFERROR(IF(RIGHT(BD_Detalles[[#This Row],[Clase]],1)="0","",VLOOKUP(BD_Detalles[[#This Row],[Clase]],'Resumen Capas'!$A$4:$C$1048576,3,0)),"COMPLETAR")</f>
        <v>name</v>
      </c>
      <c r="D407" s="37" t="s">
        <v>25</v>
      </c>
      <c r="E407" s="52" t="s">
        <v>495</v>
      </c>
      <c r="F407" s="32" t="str">
        <f>+IFERROR(VLOOKUP(BD_Detalles[[#This Row],[Clase]],'Resumen Capas'!$A$4:$C$1048576,2,0),"COMPLETAR")</f>
        <v>Curso Agua: Drenaje - Detalle</v>
      </c>
      <c r="G407" s="39"/>
      <c r="H407" s="2" t="str">
        <f>+LEFT(BD_Detalles[[#This Row],[Clase]],3)</f>
        <v>404</v>
      </c>
      <c r="I407" s="15" t="str">
        <f>+VLOOKUP(BD_Detalles[[#This Row],[idcapa]],Capas[[idcapa]:[Tipo]],3,0)</f>
        <v>Punto</v>
      </c>
    </row>
  </sheetData>
  <phoneticPr fontId="4" type="noConversion"/>
  <conditionalFormatting sqref="B10:C407">
    <cfRule type="cellIs" dxfId="34" priority="7" operator="equal">
      <formula>"COMPLETAR"</formula>
    </cfRule>
  </conditionalFormatting>
  <conditionalFormatting sqref="B18:C19">
    <cfRule type="cellIs" dxfId="33" priority="5" operator="equal">
      <formula>"COMPLETAR"</formula>
    </cfRule>
  </conditionalFormatting>
  <conditionalFormatting sqref="B20:C21">
    <cfRule type="cellIs" dxfId="32" priority="4" operator="equal">
      <formula>"COMPLETAR"</formula>
    </cfRule>
  </conditionalFormatting>
  <conditionalFormatting sqref="B22:C23">
    <cfRule type="cellIs" dxfId="31" priority="3" operator="equal">
      <formula>"COMPLETAR"</formula>
    </cfRule>
  </conditionalFormatting>
  <conditionalFormatting sqref="B24:C25">
    <cfRule type="cellIs" dxfId="30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94"/>
  <sheetViews>
    <sheetView tabSelected="1" topLeftCell="D220" workbookViewId="0">
      <selection activeCell="N17" sqref="H17:N19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40.5546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938</v>
      </c>
      <c r="G2">
        <v>7</v>
      </c>
      <c r="H2" s="10" t="s">
        <v>938</v>
      </c>
      <c r="I2" s="10" t="s">
        <v>553</v>
      </c>
      <c r="J2">
        <v>0</v>
      </c>
      <c r="K2" s="10" t="s">
        <v>231</v>
      </c>
      <c r="L2" t="s">
        <v>568</v>
      </c>
      <c r="M2" s="10" t="s">
        <v>442</v>
      </c>
      <c r="N2" s="10" t="s">
        <v>28</v>
      </c>
      <c r="O2" s="10"/>
      <c r="P2" s="10" t="s">
        <v>938</v>
      </c>
      <c r="Q2" t="s">
        <v>772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986</v>
      </c>
      <c r="I3" s="10" t="s">
        <v>554</v>
      </c>
      <c r="J3">
        <v>1</v>
      </c>
      <c r="K3" s="10" t="s">
        <v>231</v>
      </c>
      <c r="L3" t="s">
        <v>568</v>
      </c>
      <c r="M3" s="10" t="s">
        <v>235</v>
      </c>
      <c r="N3" s="10" t="s">
        <v>25</v>
      </c>
      <c r="O3" s="10" t="s">
        <v>771</v>
      </c>
      <c r="P3" s="10" t="s">
        <v>986</v>
      </c>
    </row>
    <row r="4" spans="1:17" x14ac:dyDescent="0.3">
      <c r="A4">
        <v>201</v>
      </c>
      <c r="B4" s="10" t="s">
        <v>71</v>
      </c>
      <c r="C4">
        <v>1</v>
      </c>
      <c r="D4" s="10" t="s">
        <v>232</v>
      </c>
      <c r="E4">
        <v>1</v>
      </c>
      <c r="F4" s="10" t="s">
        <v>775</v>
      </c>
      <c r="G4">
        <v>7</v>
      </c>
      <c r="H4" s="10" t="s">
        <v>775</v>
      </c>
      <c r="I4" s="10" t="s">
        <v>805</v>
      </c>
      <c r="J4">
        <v>0</v>
      </c>
      <c r="K4" s="10" t="s">
        <v>231</v>
      </c>
      <c r="L4" t="s">
        <v>568</v>
      </c>
      <c r="M4" s="10" t="s">
        <v>442</v>
      </c>
      <c r="N4" s="10" t="s">
        <v>28</v>
      </c>
      <c r="O4" s="10"/>
      <c r="P4" s="10" t="s">
        <v>775</v>
      </c>
      <c r="Q4" t="s">
        <v>992</v>
      </c>
    </row>
    <row r="5" spans="1:17" x14ac:dyDescent="0.3">
      <c r="A5">
        <v>201</v>
      </c>
      <c r="B5" s="10" t="s">
        <v>71</v>
      </c>
      <c r="C5">
        <v>5</v>
      </c>
      <c r="D5" s="10" t="s">
        <v>235</v>
      </c>
      <c r="E5">
        <v>1</v>
      </c>
      <c r="F5" s="10" t="s">
        <v>433</v>
      </c>
      <c r="G5">
        <v>3</v>
      </c>
      <c r="H5" s="10" t="s">
        <v>807</v>
      </c>
      <c r="I5" s="10" t="s">
        <v>806</v>
      </c>
      <c r="J5">
        <v>1</v>
      </c>
      <c r="K5" s="10" t="s">
        <v>231</v>
      </c>
      <c r="L5" t="s">
        <v>568</v>
      </c>
      <c r="M5" s="10" t="s">
        <v>235</v>
      </c>
      <c r="N5" s="10" t="s">
        <v>25</v>
      </c>
      <c r="O5" s="10" t="s">
        <v>991</v>
      </c>
      <c r="P5" s="10" t="s">
        <v>807</v>
      </c>
    </row>
    <row r="6" spans="1:17" x14ac:dyDescent="0.3">
      <c r="A6">
        <v>251</v>
      </c>
      <c r="B6" s="10" t="s">
        <v>163</v>
      </c>
      <c r="C6">
        <v>1</v>
      </c>
      <c r="D6" s="10" t="s">
        <v>232</v>
      </c>
      <c r="E6">
        <v>1</v>
      </c>
      <c r="F6" s="10" t="s">
        <v>1288</v>
      </c>
      <c r="G6">
        <v>7</v>
      </c>
      <c r="H6" s="10" t="s">
        <v>1288</v>
      </c>
      <c r="I6" s="10" t="s">
        <v>1072</v>
      </c>
      <c r="J6">
        <v>0</v>
      </c>
      <c r="K6" s="10" t="s">
        <v>231</v>
      </c>
      <c r="L6" t="s">
        <v>568</v>
      </c>
      <c r="M6" s="10" t="s">
        <v>442</v>
      </c>
      <c r="N6" s="10" t="s">
        <v>28</v>
      </c>
      <c r="O6" s="10"/>
      <c r="P6" s="10" t="s">
        <v>1288</v>
      </c>
      <c r="Q6" t="s">
        <v>1550</v>
      </c>
    </row>
    <row r="7" spans="1:17" x14ac:dyDescent="0.3">
      <c r="A7">
        <v>251</v>
      </c>
      <c r="B7" s="10" t="s">
        <v>163</v>
      </c>
      <c r="C7">
        <v>5</v>
      </c>
      <c r="D7" s="10" t="s">
        <v>235</v>
      </c>
      <c r="E7">
        <v>1</v>
      </c>
      <c r="F7" s="10" t="s">
        <v>433</v>
      </c>
      <c r="G7">
        <v>3</v>
      </c>
      <c r="H7" s="10" t="s">
        <v>1405</v>
      </c>
      <c r="I7" s="10" t="s">
        <v>1073</v>
      </c>
      <c r="J7">
        <v>1</v>
      </c>
      <c r="K7" s="10" t="s">
        <v>231</v>
      </c>
      <c r="L7" t="s">
        <v>568</v>
      </c>
      <c r="M7" s="10" t="s">
        <v>235</v>
      </c>
      <c r="N7" s="10" t="s">
        <v>25</v>
      </c>
      <c r="O7" s="10" t="s">
        <v>1525</v>
      </c>
      <c r="P7" s="10" t="s">
        <v>1405</v>
      </c>
    </row>
    <row r="8" spans="1:17" x14ac:dyDescent="0.3">
      <c r="A8">
        <v>214</v>
      </c>
      <c r="B8" s="10" t="s">
        <v>83</v>
      </c>
      <c r="C8">
        <v>1</v>
      </c>
      <c r="D8" s="10" t="s">
        <v>232</v>
      </c>
      <c r="E8">
        <v>1</v>
      </c>
      <c r="F8" s="10" t="s">
        <v>788</v>
      </c>
      <c r="G8">
        <v>7</v>
      </c>
      <c r="H8" s="10" t="s">
        <v>788</v>
      </c>
      <c r="I8" s="10" t="s">
        <v>844</v>
      </c>
      <c r="J8">
        <v>0</v>
      </c>
      <c r="K8" s="10" t="s">
        <v>231</v>
      </c>
      <c r="L8" t="s">
        <v>568</v>
      </c>
      <c r="M8" s="10" t="s">
        <v>442</v>
      </c>
      <c r="N8" s="10" t="s">
        <v>28</v>
      </c>
      <c r="O8" s="10"/>
      <c r="P8" s="10" t="s">
        <v>788</v>
      </c>
      <c r="Q8" t="s">
        <v>1008</v>
      </c>
    </row>
    <row r="9" spans="1:17" x14ac:dyDescent="0.3">
      <c r="A9">
        <v>214</v>
      </c>
      <c r="B9" s="10" t="s">
        <v>83</v>
      </c>
      <c r="C9">
        <v>5</v>
      </c>
      <c r="D9" s="10" t="s">
        <v>235</v>
      </c>
      <c r="E9">
        <v>1</v>
      </c>
      <c r="F9" s="10" t="s">
        <v>433</v>
      </c>
      <c r="G9">
        <v>3</v>
      </c>
      <c r="H9" s="10" t="s">
        <v>846</v>
      </c>
      <c r="I9" s="10" t="s">
        <v>845</v>
      </c>
      <c r="J9">
        <v>1</v>
      </c>
      <c r="K9" s="10" t="s">
        <v>231</v>
      </c>
      <c r="L9" t="s">
        <v>568</v>
      </c>
      <c r="M9" s="10" t="s">
        <v>235</v>
      </c>
      <c r="N9" s="10" t="s">
        <v>25</v>
      </c>
      <c r="O9" s="10" t="s">
        <v>1007</v>
      </c>
      <c r="P9" s="10" t="s">
        <v>846</v>
      </c>
    </row>
    <row r="10" spans="1:17" x14ac:dyDescent="0.3">
      <c r="A10">
        <v>196</v>
      </c>
      <c r="B10" s="10" t="s">
        <v>89</v>
      </c>
      <c r="C10">
        <v>1</v>
      </c>
      <c r="D10" s="10" t="s">
        <v>232</v>
      </c>
      <c r="E10">
        <v>1</v>
      </c>
      <c r="F10" s="10" t="s">
        <v>939</v>
      </c>
      <c r="G10">
        <v>7</v>
      </c>
      <c r="H10" s="10" t="s">
        <v>939</v>
      </c>
      <c r="I10" s="10" t="s">
        <v>555</v>
      </c>
      <c r="J10">
        <v>0</v>
      </c>
      <c r="K10" s="10" t="s">
        <v>231</v>
      </c>
      <c r="L10" t="s">
        <v>568</v>
      </c>
      <c r="M10" s="10" t="s">
        <v>442</v>
      </c>
      <c r="N10" s="10" t="s">
        <v>28</v>
      </c>
      <c r="O10" s="10"/>
      <c r="P10" s="10" t="s">
        <v>939</v>
      </c>
      <c r="Q10" t="s">
        <v>774</v>
      </c>
    </row>
    <row r="11" spans="1:17" x14ac:dyDescent="0.3">
      <c r="A11">
        <v>196</v>
      </c>
      <c r="B11" s="10" t="s">
        <v>89</v>
      </c>
      <c r="C11">
        <v>5</v>
      </c>
      <c r="D11" s="10" t="s">
        <v>235</v>
      </c>
      <c r="E11">
        <v>1</v>
      </c>
      <c r="F11" s="10" t="s">
        <v>433</v>
      </c>
      <c r="G11">
        <v>3</v>
      </c>
      <c r="H11" s="10" t="s">
        <v>987</v>
      </c>
      <c r="I11" s="10" t="s">
        <v>556</v>
      </c>
      <c r="J11">
        <v>1</v>
      </c>
      <c r="K11" s="10" t="s">
        <v>231</v>
      </c>
      <c r="L11" t="s">
        <v>568</v>
      </c>
      <c r="M11" s="10" t="s">
        <v>235</v>
      </c>
      <c r="N11" s="10" t="s">
        <v>25</v>
      </c>
      <c r="O11" s="10" t="s">
        <v>773</v>
      </c>
      <c r="P11" s="10" t="s">
        <v>987</v>
      </c>
    </row>
    <row r="12" spans="1:17" x14ac:dyDescent="0.3">
      <c r="A12">
        <v>229</v>
      </c>
      <c r="B12" s="10" t="s">
        <v>110</v>
      </c>
      <c r="C12">
        <v>1</v>
      </c>
      <c r="D12" s="10" t="s">
        <v>232</v>
      </c>
      <c r="E12">
        <v>1</v>
      </c>
      <c r="F12" s="10" t="s">
        <v>803</v>
      </c>
      <c r="G12">
        <v>7</v>
      </c>
      <c r="H12" s="10" t="s">
        <v>803</v>
      </c>
      <c r="I12" s="10" t="s">
        <v>889</v>
      </c>
      <c r="J12">
        <v>0</v>
      </c>
      <c r="K12" s="10" t="s">
        <v>231</v>
      </c>
      <c r="L12" t="s">
        <v>568</v>
      </c>
      <c r="M12" s="10" t="s">
        <v>442</v>
      </c>
      <c r="N12" s="10" t="s">
        <v>28</v>
      </c>
      <c r="O12" s="10"/>
      <c r="P12" s="10" t="s">
        <v>803</v>
      </c>
      <c r="Q12" t="s">
        <v>1686</v>
      </c>
    </row>
    <row r="13" spans="1:17" x14ac:dyDescent="0.3">
      <c r="A13">
        <v>229</v>
      </c>
      <c r="B13" s="10" t="s">
        <v>110</v>
      </c>
      <c r="C13">
        <v>5</v>
      </c>
      <c r="D13" s="10" t="s">
        <v>235</v>
      </c>
      <c r="E13">
        <v>1</v>
      </c>
      <c r="F13" s="10" t="s">
        <v>433</v>
      </c>
      <c r="G13">
        <v>3</v>
      </c>
      <c r="H13" s="10" t="s">
        <v>891</v>
      </c>
      <c r="I13" s="10" t="s">
        <v>890</v>
      </c>
      <c r="J13">
        <v>1</v>
      </c>
      <c r="K13" s="10" t="s">
        <v>231</v>
      </c>
      <c r="L13" t="s">
        <v>568</v>
      </c>
      <c r="M13" s="10" t="s">
        <v>235</v>
      </c>
      <c r="N13" s="10" t="s">
        <v>25</v>
      </c>
      <c r="O13" s="10" t="s">
        <v>1671</v>
      </c>
      <c r="P13" s="10" t="s">
        <v>891</v>
      </c>
    </row>
    <row r="14" spans="1:17" x14ac:dyDescent="0.3">
      <c r="A14">
        <v>295</v>
      </c>
      <c r="B14" s="10" t="s">
        <v>153</v>
      </c>
      <c r="C14">
        <v>1</v>
      </c>
      <c r="D14" s="10" t="s">
        <v>232</v>
      </c>
      <c r="E14">
        <v>1</v>
      </c>
      <c r="F14" s="10" t="s">
        <v>1331</v>
      </c>
      <c r="G14">
        <v>7</v>
      </c>
      <c r="H14" s="10" t="s">
        <v>1331</v>
      </c>
      <c r="I14" s="10" t="s">
        <v>1160</v>
      </c>
      <c r="J14">
        <v>0</v>
      </c>
      <c r="K14" s="10" t="s">
        <v>231</v>
      </c>
      <c r="L14" t="s">
        <v>568</v>
      </c>
      <c r="M14" s="10" t="s">
        <v>442</v>
      </c>
      <c r="N14" s="10" t="s">
        <v>28</v>
      </c>
      <c r="O14" s="10"/>
      <c r="P14" s="10" t="s">
        <v>1331</v>
      </c>
      <c r="Q14" t="s">
        <v>496</v>
      </c>
    </row>
    <row r="15" spans="1:17" x14ac:dyDescent="0.3">
      <c r="A15">
        <v>295</v>
      </c>
      <c r="B15" s="10" t="s">
        <v>153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1448</v>
      </c>
      <c r="I15" s="10" t="s">
        <v>1161</v>
      </c>
      <c r="J15">
        <v>1</v>
      </c>
      <c r="K15" s="10" t="s">
        <v>231</v>
      </c>
      <c r="L15" t="s">
        <v>568</v>
      </c>
      <c r="M15" s="10" t="s">
        <v>235</v>
      </c>
      <c r="N15" s="10" t="s">
        <v>25</v>
      </c>
      <c r="O15" s="10" t="s">
        <v>495</v>
      </c>
      <c r="P15" s="10" t="s">
        <v>1448</v>
      </c>
    </row>
    <row r="16" spans="1:17" x14ac:dyDescent="0.3">
      <c r="A16">
        <v>193</v>
      </c>
      <c r="B16" s="10" t="s">
        <v>90</v>
      </c>
      <c r="C16">
        <v>1</v>
      </c>
      <c r="D16" s="10" t="s">
        <v>232</v>
      </c>
      <c r="E16">
        <v>1</v>
      </c>
      <c r="F16" s="10" t="s">
        <v>936</v>
      </c>
      <c r="G16">
        <v>7</v>
      </c>
      <c r="H16" s="10" t="s">
        <v>936</v>
      </c>
      <c r="I16" s="10" t="s">
        <v>549</v>
      </c>
      <c r="J16">
        <v>0</v>
      </c>
      <c r="K16" s="10" t="s">
        <v>231</v>
      </c>
      <c r="L16" t="s">
        <v>568</v>
      </c>
      <c r="M16" s="10" t="s">
        <v>442</v>
      </c>
      <c r="N16" s="10" t="s">
        <v>28</v>
      </c>
      <c r="O16" s="10"/>
      <c r="P16" s="10" t="s">
        <v>936</v>
      </c>
      <c r="Q16" t="s">
        <v>1658</v>
      </c>
    </row>
    <row r="17" spans="1:17" x14ac:dyDescent="0.3">
      <c r="A17">
        <v>193</v>
      </c>
      <c r="B17" s="10" t="s">
        <v>90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984</v>
      </c>
      <c r="I17" s="10" t="s">
        <v>550</v>
      </c>
      <c r="J17">
        <v>1</v>
      </c>
      <c r="K17" s="10" t="s">
        <v>231</v>
      </c>
      <c r="L17" t="s">
        <v>568</v>
      </c>
      <c r="M17" s="10" t="s">
        <v>235</v>
      </c>
      <c r="N17" s="10" t="s">
        <v>25</v>
      </c>
      <c r="O17" s="10" t="s">
        <v>1628</v>
      </c>
      <c r="P17" s="10" t="s">
        <v>984</v>
      </c>
    </row>
    <row r="18" spans="1:17" x14ac:dyDescent="0.3">
      <c r="A18">
        <v>185</v>
      </c>
      <c r="B18" s="10" t="s">
        <v>84</v>
      </c>
      <c r="C18">
        <v>1</v>
      </c>
      <c r="D18" s="10" t="s">
        <v>232</v>
      </c>
      <c r="E18">
        <v>1</v>
      </c>
      <c r="F18" s="10" t="s">
        <v>928</v>
      </c>
      <c r="G18">
        <v>7</v>
      </c>
      <c r="H18" s="10" t="s">
        <v>928</v>
      </c>
      <c r="I18" s="10" t="s">
        <v>533</v>
      </c>
      <c r="J18">
        <v>0</v>
      </c>
      <c r="K18" s="10" t="s">
        <v>231</v>
      </c>
      <c r="L18" t="s">
        <v>568</v>
      </c>
      <c r="M18" s="10" t="s">
        <v>442</v>
      </c>
      <c r="N18" s="10" t="s">
        <v>28</v>
      </c>
      <c r="O18" s="10"/>
      <c r="P18" s="10" t="s">
        <v>928</v>
      </c>
      <c r="Q18" t="s">
        <v>1651</v>
      </c>
    </row>
    <row r="19" spans="1:17" x14ac:dyDescent="0.3">
      <c r="A19">
        <v>185</v>
      </c>
      <c r="B19" s="10" t="s">
        <v>84</v>
      </c>
      <c r="C19">
        <v>5</v>
      </c>
      <c r="D19" s="10" t="s">
        <v>235</v>
      </c>
      <c r="E19">
        <v>1</v>
      </c>
      <c r="F19" s="10" t="s">
        <v>433</v>
      </c>
      <c r="G19">
        <v>3</v>
      </c>
      <c r="H19" s="10" t="s">
        <v>976</v>
      </c>
      <c r="I19" s="10" t="s">
        <v>534</v>
      </c>
      <c r="J19">
        <v>1</v>
      </c>
      <c r="K19" s="10" t="s">
        <v>231</v>
      </c>
      <c r="L19" t="s">
        <v>568</v>
      </c>
      <c r="M19" s="10" t="s">
        <v>235</v>
      </c>
      <c r="N19" s="10" t="s">
        <v>25</v>
      </c>
      <c r="O19" s="10" t="s">
        <v>1622</v>
      </c>
      <c r="P19" s="10" t="s">
        <v>976</v>
      </c>
    </row>
    <row r="20" spans="1:17" x14ac:dyDescent="0.3">
      <c r="A20">
        <v>204</v>
      </c>
      <c r="B20" s="10" t="s">
        <v>82</v>
      </c>
      <c r="C20">
        <v>1</v>
      </c>
      <c r="D20" s="10" t="s">
        <v>232</v>
      </c>
      <c r="E20">
        <v>1</v>
      </c>
      <c r="F20" s="10" t="s">
        <v>778</v>
      </c>
      <c r="G20">
        <v>7</v>
      </c>
      <c r="H20" s="10" t="s">
        <v>778</v>
      </c>
      <c r="I20" s="10" t="s">
        <v>814</v>
      </c>
      <c r="J20">
        <v>0</v>
      </c>
      <c r="K20" s="10" t="s">
        <v>231</v>
      </c>
      <c r="L20" t="s">
        <v>568</v>
      </c>
      <c r="M20" s="10" t="s">
        <v>442</v>
      </c>
      <c r="N20" s="10" t="s">
        <v>28</v>
      </c>
      <c r="O20" s="10"/>
      <c r="P20" s="10" t="s">
        <v>778</v>
      </c>
      <c r="Q20" t="s">
        <v>1664</v>
      </c>
    </row>
    <row r="21" spans="1:17" x14ac:dyDescent="0.3">
      <c r="A21">
        <v>204</v>
      </c>
      <c r="B21" s="10" t="s">
        <v>82</v>
      </c>
      <c r="C21">
        <v>5</v>
      </c>
      <c r="D21" s="10" t="s">
        <v>235</v>
      </c>
      <c r="E21">
        <v>1</v>
      </c>
      <c r="F21" s="10" t="s">
        <v>433</v>
      </c>
      <c r="G21">
        <v>3</v>
      </c>
      <c r="H21" s="10" t="s">
        <v>816</v>
      </c>
      <c r="I21" s="10" t="s">
        <v>815</v>
      </c>
      <c r="J21">
        <v>1</v>
      </c>
      <c r="K21" s="10" t="s">
        <v>231</v>
      </c>
      <c r="L21" t="s">
        <v>568</v>
      </c>
      <c r="M21" s="10" t="s">
        <v>235</v>
      </c>
      <c r="N21" s="10" t="s">
        <v>25</v>
      </c>
      <c r="O21" s="10" t="s">
        <v>1635</v>
      </c>
      <c r="P21" s="10" t="s">
        <v>816</v>
      </c>
    </row>
    <row r="22" spans="1:17" x14ac:dyDescent="0.3">
      <c r="A22">
        <v>273</v>
      </c>
      <c r="B22" s="10" t="s">
        <v>107</v>
      </c>
      <c r="C22">
        <v>1</v>
      </c>
      <c r="D22" s="10" t="s">
        <v>232</v>
      </c>
      <c r="E22">
        <v>1</v>
      </c>
      <c r="F22" s="10" t="s">
        <v>1309</v>
      </c>
      <c r="G22">
        <v>7</v>
      </c>
      <c r="H22" s="10" t="s">
        <v>1309</v>
      </c>
      <c r="I22" s="10" t="s">
        <v>1116</v>
      </c>
      <c r="J22">
        <v>0</v>
      </c>
      <c r="K22" s="10" t="s">
        <v>231</v>
      </c>
      <c r="L22" t="s">
        <v>568</v>
      </c>
      <c r="M22" s="10" t="s">
        <v>442</v>
      </c>
      <c r="N22" s="10" t="s">
        <v>28</v>
      </c>
      <c r="O22" s="10"/>
      <c r="P22" s="10" t="s">
        <v>1309</v>
      </c>
      <c r="Q22" t="s">
        <v>1563</v>
      </c>
    </row>
    <row r="23" spans="1:17" x14ac:dyDescent="0.3">
      <c r="A23">
        <v>273</v>
      </c>
      <c r="B23" s="10" t="s">
        <v>107</v>
      </c>
      <c r="C23">
        <v>5</v>
      </c>
      <c r="D23" s="10" t="s">
        <v>235</v>
      </c>
      <c r="E23">
        <v>1</v>
      </c>
      <c r="F23" s="10" t="s">
        <v>433</v>
      </c>
      <c r="G23">
        <v>3</v>
      </c>
      <c r="H23" s="10" t="s">
        <v>1426</v>
      </c>
      <c r="I23" s="10" t="s">
        <v>1117</v>
      </c>
      <c r="J23">
        <v>1</v>
      </c>
      <c r="K23" s="10" t="s">
        <v>231</v>
      </c>
      <c r="L23" t="s">
        <v>568</v>
      </c>
      <c r="M23" s="10" t="s">
        <v>235</v>
      </c>
      <c r="N23" s="10" t="s">
        <v>25</v>
      </c>
      <c r="O23" s="10" t="s">
        <v>1031</v>
      </c>
      <c r="P23" s="10" t="s">
        <v>1426</v>
      </c>
    </row>
    <row r="24" spans="1:17" x14ac:dyDescent="0.3">
      <c r="A24">
        <v>187</v>
      </c>
      <c r="B24" s="10" t="s">
        <v>91</v>
      </c>
      <c r="C24">
        <v>1</v>
      </c>
      <c r="D24" s="10" t="s">
        <v>232</v>
      </c>
      <c r="E24">
        <v>1</v>
      </c>
      <c r="F24" s="10" t="s">
        <v>930</v>
      </c>
      <c r="G24">
        <v>7</v>
      </c>
      <c r="H24" s="10" t="s">
        <v>930</v>
      </c>
      <c r="I24" s="10" t="s">
        <v>537</v>
      </c>
      <c r="J24">
        <v>0</v>
      </c>
      <c r="K24" s="10" t="s">
        <v>231</v>
      </c>
      <c r="L24" t="s">
        <v>568</v>
      </c>
      <c r="M24" s="10" t="s">
        <v>442</v>
      </c>
      <c r="N24" s="10" t="s">
        <v>28</v>
      </c>
      <c r="O24" s="10"/>
      <c r="P24" s="10" t="s">
        <v>930</v>
      </c>
      <c r="Q24" t="s">
        <v>1653</v>
      </c>
    </row>
    <row r="25" spans="1:17" x14ac:dyDescent="0.3">
      <c r="A25">
        <v>187</v>
      </c>
      <c r="B25" s="10" t="s">
        <v>91</v>
      </c>
      <c r="C25">
        <v>5</v>
      </c>
      <c r="D25" s="10" t="s">
        <v>235</v>
      </c>
      <c r="E25">
        <v>1</v>
      </c>
      <c r="F25" s="10" t="s">
        <v>433</v>
      </c>
      <c r="G25">
        <v>3</v>
      </c>
      <c r="H25" s="10" t="s">
        <v>978</v>
      </c>
      <c r="I25" s="10" t="s">
        <v>538</v>
      </c>
      <c r="J25">
        <v>1</v>
      </c>
      <c r="K25" s="10" t="s">
        <v>231</v>
      </c>
      <c r="L25" t="s">
        <v>568</v>
      </c>
      <c r="M25" s="10" t="s">
        <v>235</v>
      </c>
      <c r="N25" s="10" t="s">
        <v>25</v>
      </c>
      <c r="O25" s="10" t="s">
        <v>1624</v>
      </c>
      <c r="P25" s="10" t="s">
        <v>978</v>
      </c>
    </row>
    <row r="26" spans="1:17" x14ac:dyDescent="0.3">
      <c r="A26">
        <v>205</v>
      </c>
      <c r="B26" s="10" t="s">
        <v>99</v>
      </c>
      <c r="C26">
        <v>1</v>
      </c>
      <c r="D26" s="10" t="s">
        <v>232</v>
      </c>
      <c r="E26">
        <v>1</v>
      </c>
      <c r="F26" s="10" t="s">
        <v>779</v>
      </c>
      <c r="G26">
        <v>7</v>
      </c>
      <c r="H26" s="10" t="s">
        <v>779</v>
      </c>
      <c r="I26" s="10" t="s">
        <v>817</v>
      </c>
      <c r="J26">
        <v>0</v>
      </c>
      <c r="K26" s="10" t="s">
        <v>231</v>
      </c>
      <c r="L26" t="s">
        <v>568</v>
      </c>
      <c r="M26" s="10" t="s">
        <v>442</v>
      </c>
      <c r="N26" s="10" t="s">
        <v>28</v>
      </c>
      <c r="O26" s="10"/>
      <c r="P26" s="10" t="s">
        <v>779</v>
      </c>
      <c r="Q26" t="s">
        <v>1665</v>
      </c>
    </row>
    <row r="27" spans="1:17" x14ac:dyDescent="0.3">
      <c r="A27">
        <v>205</v>
      </c>
      <c r="B27" s="10" t="s">
        <v>99</v>
      </c>
      <c r="C27">
        <v>5</v>
      </c>
      <c r="D27" s="10" t="s">
        <v>235</v>
      </c>
      <c r="E27">
        <v>1</v>
      </c>
      <c r="F27" s="10" t="s">
        <v>433</v>
      </c>
      <c r="G27">
        <v>3</v>
      </c>
      <c r="H27" s="10" t="s">
        <v>819</v>
      </c>
      <c r="I27" s="10" t="s">
        <v>818</v>
      </c>
      <c r="J27">
        <v>1</v>
      </c>
      <c r="K27" s="10" t="s">
        <v>231</v>
      </c>
      <c r="L27" t="s">
        <v>568</v>
      </c>
      <c r="M27" s="10" t="s">
        <v>235</v>
      </c>
      <c r="N27" s="10" t="s">
        <v>25</v>
      </c>
      <c r="O27" s="10" t="s">
        <v>1636</v>
      </c>
      <c r="P27" s="10" t="s">
        <v>819</v>
      </c>
    </row>
    <row r="28" spans="1:17" x14ac:dyDescent="0.3">
      <c r="A28">
        <v>245</v>
      </c>
      <c r="B28" s="10" t="s">
        <v>113</v>
      </c>
      <c r="C28">
        <v>1</v>
      </c>
      <c r="D28" s="10" t="s">
        <v>232</v>
      </c>
      <c r="E28">
        <v>1</v>
      </c>
      <c r="F28" s="10" t="s">
        <v>1282</v>
      </c>
      <c r="G28">
        <v>7</v>
      </c>
      <c r="H28" s="10" t="s">
        <v>1282</v>
      </c>
      <c r="I28" s="10" t="s">
        <v>1060</v>
      </c>
      <c r="J28">
        <v>0</v>
      </c>
      <c r="K28" s="10" t="s">
        <v>231</v>
      </c>
      <c r="L28" t="s">
        <v>568</v>
      </c>
      <c r="M28" s="10" t="s">
        <v>442</v>
      </c>
      <c r="N28" s="10" t="s">
        <v>28</v>
      </c>
      <c r="O28" s="10"/>
      <c r="P28" s="10" t="s">
        <v>1282</v>
      </c>
      <c r="Q28" t="s">
        <v>1695</v>
      </c>
    </row>
    <row r="29" spans="1:17" x14ac:dyDescent="0.3">
      <c r="A29">
        <v>245</v>
      </c>
      <c r="B29" s="10" t="s">
        <v>113</v>
      </c>
      <c r="C29">
        <v>5</v>
      </c>
      <c r="D29" s="10" t="s">
        <v>235</v>
      </c>
      <c r="E29">
        <v>1</v>
      </c>
      <c r="F29" s="10" t="s">
        <v>433</v>
      </c>
      <c r="G29">
        <v>3</v>
      </c>
      <c r="H29" s="10" t="s">
        <v>1399</v>
      </c>
      <c r="I29" s="10" t="s">
        <v>1061</v>
      </c>
      <c r="J29">
        <v>1</v>
      </c>
      <c r="K29" s="10" t="s">
        <v>231</v>
      </c>
      <c r="L29" t="s">
        <v>568</v>
      </c>
      <c r="M29" s="10" t="s">
        <v>235</v>
      </c>
      <c r="N29" s="10" t="s">
        <v>25</v>
      </c>
      <c r="O29" s="10" t="s">
        <v>1680</v>
      </c>
      <c r="P29" s="10" t="s">
        <v>1399</v>
      </c>
    </row>
    <row r="30" spans="1:17" x14ac:dyDescent="0.3">
      <c r="A30">
        <v>186</v>
      </c>
      <c r="B30" s="10" t="s">
        <v>81</v>
      </c>
      <c r="C30">
        <v>1</v>
      </c>
      <c r="D30" s="10" t="s">
        <v>232</v>
      </c>
      <c r="E30">
        <v>1</v>
      </c>
      <c r="F30" s="10" t="s">
        <v>929</v>
      </c>
      <c r="G30">
        <v>7</v>
      </c>
      <c r="H30" s="10" t="s">
        <v>929</v>
      </c>
      <c r="I30" s="10" t="s">
        <v>535</v>
      </c>
      <c r="J30">
        <v>0</v>
      </c>
      <c r="K30" s="10" t="s">
        <v>231</v>
      </c>
      <c r="L30" t="s">
        <v>568</v>
      </c>
      <c r="M30" s="10" t="s">
        <v>442</v>
      </c>
      <c r="N30" s="10" t="s">
        <v>28</v>
      </c>
      <c r="O30" s="10"/>
      <c r="P30" s="10" t="s">
        <v>929</v>
      </c>
      <c r="Q30" t="s">
        <v>1652</v>
      </c>
    </row>
    <row r="31" spans="1:17" x14ac:dyDescent="0.3">
      <c r="A31">
        <v>186</v>
      </c>
      <c r="B31" s="10" t="s">
        <v>81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977</v>
      </c>
      <c r="I31" s="10" t="s">
        <v>536</v>
      </c>
      <c r="J31">
        <v>1</v>
      </c>
      <c r="K31" s="10" t="s">
        <v>231</v>
      </c>
      <c r="L31" t="s">
        <v>568</v>
      </c>
      <c r="M31" s="10" t="s">
        <v>235</v>
      </c>
      <c r="N31" s="10" t="s">
        <v>25</v>
      </c>
      <c r="O31" s="10" t="s">
        <v>1623</v>
      </c>
      <c r="P31" s="10" t="s">
        <v>977</v>
      </c>
    </row>
    <row r="32" spans="1:17" x14ac:dyDescent="0.3">
      <c r="A32">
        <v>272</v>
      </c>
      <c r="B32" s="10" t="s">
        <v>196</v>
      </c>
      <c r="C32">
        <v>1</v>
      </c>
      <c r="D32" s="10" t="s">
        <v>232</v>
      </c>
      <c r="E32">
        <v>1</v>
      </c>
      <c r="F32" s="10" t="s">
        <v>1308</v>
      </c>
      <c r="G32">
        <v>7</v>
      </c>
      <c r="H32" s="10" t="s">
        <v>1308</v>
      </c>
      <c r="I32" s="10" t="s">
        <v>1114</v>
      </c>
      <c r="J32">
        <v>0</v>
      </c>
      <c r="K32" s="10" t="s">
        <v>231</v>
      </c>
      <c r="L32" t="s">
        <v>568</v>
      </c>
      <c r="M32" s="10" t="s">
        <v>442</v>
      </c>
      <c r="N32" s="10" t="s">
        <v>28</v>
      </c>
      <c r="O32" s="10"/>
      <c r="P32" s="10" t="s">
        <v>1308</v>
      </c>
      <c r="Q32" t="s">
        <v>1562</v>
      </c>
    </row>
    <row r="33" spans="1:17" x14ac:dyDescent="0.3">
      <c r="A33">
        <v>272</v>
      </c>
      <c r="B33" s="10" t="s">
        <v>196</v>
      </c>
      <c r="C33">
        <v>5</v>
      </c>
      <c r="D33" s="10" t="s">
        <v>235</v>
      </c>
      <c r="E33">
        <v>1</v>
      </c>
      <c r="F33" s="10" t="s">
        <v>433</v>
      </c>
      <c r="G33">
        <v>3</v>
      </c>
      <c r="H33" s="10" t="s">
        <v>1425</v>
      </c>
      <c r="I33" s="10" t="s">
        <v>1115</v>
      </c>
      <c r="J33">
        <v>1</v>
      </c>
      <c r="K33" s="10" t="s">
        <v>231</v>
      </c>
      <c r="L33" t="s">
        <v>568</v>
      </c>
      <c r="M33" s="10" t="s">
        <v>235</v>
      </c>
      <c r="N33" s="10" t="s">
        <v>25</v>
      </c>
      <c r="O33" s="10" t="s">
        <v>1512</v>
      </c>
      <c r="P33" s="10" t="s">
        <v>1425</v>
      </c>
    </row>
    <row r="34" spans="1:17" x14ac:dyDescent="0.3">
      <c r="A34">
        <v>309</v>
      </c>
      <c r="B34" s="10" t="s">
        <v>453</v>
      </c>
      <c r="C34">
        <v>1</v>
      </c>
      <c r="D34" s="10" t="s">
        <v>232</v>
      </c>
      <c r="E34">
        <v>1</v>
      </c>
      <c r="F34" s="10" t="s">
        <v>1345</v>
      </c>
      <c r="G34">
        <v>7</v>
      </c>
      <c r="H34" s="10" t="s">
        <v>1345</v>
      </c>
      <c r="I34" s="10" t="s">
        <v>1188</v>
      </c>
      <c r="J34">
        <v>0</v>
      </c>
      <c r="K34" s="10" t="s">
        <v>231</v>
      </c>
      <c r="L34" t="s">
        <v>568</v>
      </c>
      <c r="M34" s="10" t="s">
        <v>442</v>
      </c>
      <c r="N34" s="10" t="s">
        <v>28</v>
      </c>
      <c r="O34" s="10"/>
      <c r="P34" s="10" t="s">
        <v>1345</v>
      </c>
      <c r="Q34" t="s">
        <v>496</v>
      </c>
    </row>
    <row r="35" spans="1:17" x14ac:dyDescent="0.3">
      <c r="A35">
        <v>309</v>
      </c>
      <c r="B35" s="10" t="s">
        <v>453</v>
      </c>
      <c r="C35">
        <v>5</v>
      </c>
      <c r="D35" s="10" t="s">
        <v>235</v>
      </c>
      <c r="E35">
        <v>1</v>
      </c>
      <c r="F35" s="10" t="s">
        <v>433</v>
      </c>
      <c r="G35">
        <v>3</v>
      </c>
      <c r="H35" s="10" t="s">
        <v>1462</v>
      </c>
      <c r="I35" s="10" t="s">
        <v>1189</v>
      </c>
      <c r="J35">
        <v>1</v>
      </c>
      <c r="K35" s="10" t="s">
        <v>231</v>
      </c>
      <c r="L35" t="s">
        <v>568</v>
      </c>
      <c r="M35" s="10" t="s">
        <v>235</v>
      </c>
      <c r="N35" s="10" t="s">
        <v>25</v>
      </c>
      <c r="O35" s="10" t="s">
        <v>495</v>
      </c>
      <c r="P35" s="10" t="s">
        <v>1462</v>
      </c>
    </row>
    <row r="36" spans="1:17" x14ac:dyDescent="0.3">
      <c r="A36">
        <v>364</v>
      </c>
      <c r="B36" s="10" t="s">
        <v>203</v>
      </c>
      <c r="C36">
        <v>1</v>
      </c>
      <c r="D36" s="10" t="s">
        <v>232</v>
      </c>
      <c r="E36">
        <v>1</v>
      </c>
      <c r="F36" s="10" t="s">
        <v>1353</v>
      </c>
      <c r="G36">
        <v>7</v>
      </c>
      <c r="H36" s="10" t="s">
        <v>1353</v>
      </c>
      <c r="I36" s="10" t="s">
        <v>1204</v>
      </c>
      <c r="J36">
        <v>0</v>
      </c>
      <c r="K36" s="10" t="s">
        <v>231</v>
      </c>
      <c r="L36" t="s">
        <v>568</v>
      </c>
      <c r="M36" s="10" t="s">
        <v>442</v>
      </c>
      <c r="N36" s="10" t="s">
        <v>28</v>
      </c>
      <c r="O36" s="10"/>
      <c r="P36" s="10" t="s">
        <v>1353</v>
      </c>
      <c r="Q36" t="s">
        <v>496</v>
      </c>
    </row>
    <row r="37" spans="1:17" x14ac:dyDescent="0.3">
      <c r="A37">
        <v>364</v>
      </c>
      <c r="B37" s="10" t="s">
        <v>203</v>
      </c>
      <c r="C37">
        <v>5</v>
      </c>
      <c r="D37" s="10" t="s">
        <v>235</v>
      </c>
      <c r="E37">
        <v>1</v>
      </c>
      <c r="F37" s="10" t="s">
        <v>433</v>
      </c>
      <c r="G37">
        <v>3</v>
      </c>
      <c r="H37" s="10" t="s">
        <v>1470</v>
      </c>
      <c r="I37" s="10" t="s">
        <v>1205</v>
      </c>
      <c r="J37">
        <v>1</v>
      </c>
      <c r="K37" s="10" t="s">
        <v>231</v>
      </c>
      <c r="L37" t="s">
        <v>568</v>
      </c>
      <c r="M37" s="10" t="s">
        <v>235</v>
      </c>
      <c r="N37" s="10" t="s">
        <v>25</v>
      </c>
      <c r="O37" s="10" t="s">
        <v>495</v>
      </c>
      <c r="P37" s="10" t="s">
        <v>1470</v>
      </c>
    </row>
    <row r="38" spans="1:17" x14ac:dyDescent="0.3">
      <c r="A38">
        <v>369</v>
      </c>
      <c r="B38" s="10" t="s">
        <v>209</v>
      </c>
      <c r="C38">
        <v>1</v>
      </c>
      <c r="D38" s="10" t="s">
        <v>232</v>
      </c>
      <c r="E38">
        <v>1</v>
      </c>
      <c r="F38" s="10" t="s">
        <v>1358</v>
      </c>
      <c r="G38">
        <v>7</v>
      </c>
      <c r="H38" s="10" t="s">
        <v>1358</v>
      </c>
      <c r="I38" s="10" t="s">
        <v>1214</v>
      </c>
      <c r="J38">
        <v>0</v>
      </c>
      <c r="K38" s="10" t="s">
        <v>231</v>
      </c>
      <c r="L38" t="s">
        <v>568</v>
      </c>
      <c r="M38" s="10" t="s">
        <v>442</v>
      </c>
      <c r="N38" s="10" t="s">
        <v>28</v>
      </c>
      <c r="O38" s="10"/>
      <c r="P38" s="10" t="s">
        <v>1358</v>
      </c>
      <c r="Q38" t="s">
        <v>496</v>
      </c>
    </row>
    <row r="39" spans="1:17" x14ac:dyDescent="0.3">
      <c r="A39">
        <v>369</v>
      </c>
      <c r="B39" s="10" t="s">
        <v>209</v>
      </c>
      <c r="C39">
        <v>5</v>
      </c>
      <c r="D39" s="10" t="s">
        <v>235</v>
      </c>
      <c r="E39">
        <v>1</v>
      </c>
      <c r="F39" s="10" t="s">
        <v>433</v>
      </c>
      <c r="G39">
        <v>3</v>
      </c>
      <c r="H39" s="10" t="s">
        <v>1475</v>
      </c>
      <c r="I39" s="10" t="s">
        <v>1215</v>
      </c>
      <c r="J39">
        <v>1</v>
      </c>
      <c r="K39" s="10" t="s">
        <v>231</v>
      </c>
      <c r="L39" t="s">
        <v>568</v>
      </c>
      <c r="M39" s="10" t="s">
        <v>235</v>
      </c>
      <c r="N39" s="10" t="s">
        <v>25</v>
      </c>
      <c r="O39" s="10" t="s">
        <v>495</v>
      </c>
      <c r="P39" s="10" t="s">
        <v>1475</v>
      </c>
    </row>
    <row r="40" spans="1:17" x14ac:dyDescent="0.3">
      <c r="A40">
        <v>379</v>
      </c>
      <c r="B40" s="10" t="s">
        <v>210</v>
      </c>
      <c r="C40">
        <v>1</v>
      </c>
      <c r="D40" s="10" t="s">
        <v>232</v>
      </c>
      <c r="E40">
        <v>1</v>
      </c>
      <c r="F40" s="10" t="s">
        <v>1368</v>
      </c>
      <c r="G40">
        <v>7</v>
      </c>
      <c r="H40" s="10" t="s">
        <v>1368</v>
      </c>
      <c r="I40" s="10" t="s">
        <v>1234</v>
      </c>
      <c r="J40">
        <v>0</v>
      </c>
      <c r="K40" s="10" t="s">
        <v>231</v>
      </c>
      <c r="L40" t="s">
        <v>568</v>
      </c>
      <c r="M40" s="10" t="s">
        <v>442</v>
      </c>
      <c r="N40" s="10" t="s">
        <v>28</v>
      </c>
      <c r="O40" s="10"/>
      <c r="P40" s="10" t="s">
        <v>1368</v>
      </c>
      <c r="Q40" t="s">
        <v>496</v>
      </c>
    </row>
    <row r="41" spans="1:17" x14ac:dyDescent="0.3">
      <c r="A41">
        <v>379</v>
      </c>
      <c r="B41" s="10" t="s">
        <v>210</v>
      </c>
      <c r="C41">
        <v>5</v>
      </c>
      <c r="D41" s="10" t="s">
        <v>235</v>
      </c>
      <c r="E41">
        <v>1</v>
      </c>
      <c r="F41" s="10" t="s">
        <v>433</v>
      </c>
      <c r="G41">
        <v>3</v>
      </c>
      <c r="H41" s="10" t="s">
        <v>1485</v>
      </c>
      <c r="I41" s="10" t="s">
        <v>1235</v>
      </c>
      <c r="J41">
        <v>1</v>
      </c>
      <c r="K41" s="10" t="s">
        <v>231</v>
      </c>
      <c r="L41" t="s">
        <v>568</v>
      </c>
      <c r="M41" s="10" t="s">
        <v>235</v>
      </c>
      <c r="N41" s="10" t="s">
        <v>25</v>
      </c>
      <c r="O41" s="10" t="s">
        <v>495</v>
      </c>
      <c r="P41" s="10" t="s">
        <v>1485</v>
      </c>
    </row>
    <row r="42" spans="1:17" x14ac:dyDescent="0.3">
      <c r="A42">
        <v>382</v>
      </c>
      <c r="B42" s="10" t="s">
        <v>208</v>
      </c>
      <c r="C42">
        <v>1</v>
      </c>
      <c r="D42" s="10" t="s">
        <v>232</v>
      </c>
      <c r="E42">
        <v>1</v>
      </c>
      <c r="F42" s="10" t="s">
        <v>1371</v>
      </c>
      <c r="G42">
        <v>7</v>
      </c>
      <c r="H42" s="10" t="s">
        <v>1371</v>
      </c>
      <c r="I42" s="10" t="s">
        <v>1240</v>
      </c>
      <c r="J42">
        <v>0</v>
      </c>
      <c r="K42" s="10" t="s">
        <v>231</v>
      </c>
      <c r="L42" t="s">
        <v>568</v>
      </c>
      <c r="M42" s="10" t="s">
        <v>442</v>
      </c>
      <c r="N42" s="10" t="s">
        <v>28</v>
      </c>
      <c r="O42" s="10"/>
      <c r="P42" s="10" t="s">
        <v>1371</v>
      </c>
      <c r="Q42" t="s">
        <v>496</v>
      </c>
    </row>
    <row r="43" spans="1:17" x14ac:dyDescent="0.3">
      <c r="A43">
        <v>382</v>
      </c>
      <c r="B43" s="10" t="s">
        <v>208</v>
      </c>
      <c r="C43">
        <v>5</v>
      </c>
      <c r="D43" s="10" t="s">
        <v>235</v>
      </c>
      <c r="E43">
        <v>1</v>
      </c>
      <c r="F43" s="10" t="s">
        <v>433</v>
      </c>
      <c r="G43">
        <v>3</v>
      </c>
      <c r="H43" s="10" t="s">
        <v>1488</v>
      </c>
      <c r="I43" s="10" t="s">
        <v>1241</v>
      </c>
      <c r="J43">
        <v>1</v>
      </c>
      <c r="K43" s="10" t="s">
        <v>231</v>
      </c>
      <c r="L43" t="s">
        <v>568</v>
      </c>
      <c r="M43" s="10" t="s">
        <v>235</v>
      </c>
      <c r="N43" s="10" t="s">
        <v>25</v>
      </c>
      <c r="O43" s="10" t="s">
        <v>495</v>
      </c>
      <c r="P43" s="10" t="s">
        <v>1488</v>
      </c>
    </row>
    <row r="44" spans="1:17" x14ac:dyDescent="0.3">
      <c r="A44">
        <v>313</v>
      </c>
      <c r="B44" s="10" t="s">
        <v>201</v>
      </c>
      <c r="C44">
        <v>1</v>
      </c>
      <c r="D44" s="10" t="s">
        <v>232</v>
      </c>
      <c r="E44">
        <v>1</v>
      </c>
      <c r="F44" s="10" t="s">
        <v>1349</v>
      </c>
      <c r="G44">
        <v>7</v>
      </c>
      <c r="H44" s="10" t="s">
        <v>1349</v>
      </c>
      <c r="I44" s="10" t="s">
        <v>1196</v>
      </c>
      <c r="J44">
        <v>0</v>
      </c>
      <c r="K44" s="10" t="s">
        <v>231</v>
      </c>
      <c r="L44" t="s">
        <v>568</v>
      </c>
      <c r="M44" s="10" t="s">
        <v>442</v>
      </c>
      <c r="N44" s="10" t="s">
        <v>28</v>
      </c>
      <c r="O44" s="10"/>
      <c r="P44" s="10" t="s">
        <v>1349</v>
      </c>
      <c r="Q44" t="s">
        <v>496</v>
      </c>
    </row>
    <row r="45" spans="1:17" x14ac:dyDescent="0.3">
      <c r="A45">
        <v>313</v>
      </c>
      <c r="B45" s="10" t="s">
        <v>201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1466</v>
      </c>
      <c r="I45" s="10" t="s">
        <v>1197</v>
      </c>
      <c r="J45">
        <v>1</v>
      </c>
      <c r="K45" s="10" t="s">
        <v>231</v>
      </c>
      <c r="L45" t="s">
        <v>568</v>
      </c>
      <c r="M45" s="10" t="s">
        <v>235</v>
      </c>
      <c r="N45" s="10" t="s">
        <v>25</v>
      </c>
      <c r="O45" s="10" t="s">
        <v>495</v>
      </c>
      <c r="P45" s="10" t="s">
        <v>1466</v>
      </c>
    </row>
    <row r="46" spans="1:17" x14ac:dyDescent="0.3">
      <c r="A46">
        <v>365</v>
      </c>
      <c r="B46" s="10" t="s">
        <v>206</v>
      </c>
      <c r="C46">
        <v>1</v>
      </c>
      <c r="D46" s="10" t="s">
        <v>232</v>
      </c>
      <c r="E46">
        <v>1</v>
      </c>
      <c r="F46" s="10" t="s">
        <v>1354</v>
      </c>
      <c r="G46">
        <v>7</v>
      </c>
      <c r="H46" s="10" t="s">
        <v>1354</v>
      </c>
      <c r="I46" s="10" t="s">
        <v>1206</v>
      </c>
      <c r="J46">
        <v>0</v>
      </c>
      <c r="K46" s="10" t="s">
        <v>231</v>
      </c>
      <c r="L46" t="s">
        <v>568</v>
      </c>
      <c r="M46" s="10" t="s">
        <v>442</v>
      </c>
      <c r="N46" s="10" t="s">
        <v>28</v>
      </c>
      <c r="O46" s="10"/>
      <c r="P46" s="10" t="s">
        <v>1354</v>
      </c>
      <c r="Q46" t="s">
        <v>496</v>
      </c>
    </row>
    <row r="47" spans="1:17" x14ac:dyDescent="0.3">
      <c r="A47">
        <v>365</v>
      </c>
      <c r="B47" s="10" t="s">
        <v>206</v>
      </c>
      <c r="C47">
        <v>5</v>
      </c>
      <c r="D47" s="10" t="s">
        <v>235</v>
      </c>
      <c r="E47">
        <v>1</v>
      </c>
      <c r="F47" s="10" t="s">
        <v>433</v>
      </c>
      <c r="G47">
        <v>3</v>
      </c>
      <c r="H47" s="10" t="s">
        <v>1471</v>
      </c>
      <c r="I47" s="10" t="s">
        <v>1207</v>
      </c>
      <c r="J47">
        <v>1</v>
      </c>
      <c r="K47" s="10" t="s">
        <v>231</v>
      </c>
      <c r="L47" t="s">
        <v>568</v>
      </c>
      <c r="M47" s="10" t="s">
        <v>235</v>
      </c>
      <c r="N47" s="10" t="s">
        <v>25</v>
      </c>
      <c r="O47" s="10" t="s">
        <v>495</v>
      </c>
      <c r="P47" s="10" t="s">
        <v>1471</v>
      </c>
    </row>
    <row r="48" spans="1:17" x14ac:dyDescent="0.3">
      <c r="A48">
        <v>378</v>
      </c>
      <c r="B48" s="10" t="s">
        <v>202</v>
      </c>
      <c r="C48">
        <v>1</v>
      </c>
      <c r="D48" s="10" t="s">
        <v>232</v>
      </c>
      <c r="E48">
        <v>1</v>
      </c>
      <c r="F48" s="10" t="s">
        <v>1367</v>
      </c>
      <c r="G48">
        <v>7</v>
      </c>
      <c r="H48" s="10" t="s">
        <v>1367</v>
      </c>
      <c r="I48" s="10" t="s">
        <v>1232</v>
      </c>
      <c r="J48">
        <v>0</v>
      </c>
      <c r="K48" s="10" t="s">
        <v>231</v>
      </c>
      <c r="L48" t="s">
        <v>568</v>
      </c>
      <c r="M48" s="10" t="s">
        <v>442</v>
      </c>
      <c r="N48" s="10" t="s">
        <v>28</v>
      </c>
      <c r="O48" s="10"/>
      <c r="P48" s="10" t="s">
        <v>1367</v>
      </c>
      <c r="Q48" t="s">
        <v>496</v>
      </c>
    </row>
    <row r="49" spans="1:17" x14ac:dyDescent="0.3">
      <c r="A49">
        <v>378</v>
      </c>
      <c r="B49" s="10" t="s">
        <v>202</v>
      </c>
      <c r="C49">
        <v>5</v>
      </c>
      <c r="D49" s="10" t="s">
        <v>235</v>
      </c>
      <c r="E49">
        <v>1</v>
      </c>
      <c r="F49" s="10" t="s">
        <v>433</v>
      </c>
      <c r="G49">
        <v>3</v>
      </c>
      <c r="H49" s="10" t="s">
        <v>1484</v>
      </c>
      <c r="I49" s="10" t="s">
        <v>1233</v>
      </c>
      <c r="J49">
        <v>1</v>
      </c>
      <c r="K49" s="10" t="s">
        <v>231</v>
      </c>
      <c r="L49" t="s">
        <v>568</v>
      </c>
      <c r="M49" s="10" t="s">
        <v>235</v>
      </c>
      <c r="N49" s="10" t="s">
        <v>25</v>
      </c>
      <c r="O49" s="10" t="s">
        <v>495</v>
      </c>
      <c r="P49" s="10" t="s">
        <v>1484</v>
      </c>
    </row>
    <row r="50" spans="1:17" x14ac:dyDescent="0.3">
      <c r="A50">
        <v>226</v>
      </c>
      <c r="B50" s="10" t="s">
        <v>127</v>
      </c>
      <c r="C50">
        <v>1</v>
      </c>
      <c r="D50" s="10" t="s">
        <v>232</v>
      </c>
      <c r="E50">
        <v>1</v>
      </c>
      <c r="F50" s="10" t="s">
        <v>800</v>
      </c>
      <c r="G50">
        <v>7</v>
      </c>
      <c r="H50" s="10" t="s">
        <v>800</v>
      </c>
      <c r="I50" s="10" t="s">
        <v>880</v>
      </c>
      <c r="J50">
        <v>0</v>
      </c>
      <c r="K50" s="10" t="s">
        <v>231</v>
      </c>
      <c r="L50" t="s">
        <v>568</v>
      </c>
      <c r="M50" s="10" t="s">
        <v>442</v>
      </c>
      <c r="N50" s="10" t="s">
        <v>28</v>
      </c>
      <c r="O50" s="10"/>
      <c r="P50" s="10" t="s">
        <v>800</v>
      </c>
      <c r="Q50" t="s">
        <v>1685</v>
      </c>
    </row>
    <row r="51" spans="1:17" x14ac:dyDescent="0.3">
      <c r="A51">
        <v>226</v>
      </c>
      <c r="B51" s="10" t="s">
        <v>127</v>
      </c>
      <c r="C51">
        <v>5</v>
      </c>
      <c r="D51" s="10" t="s">
        <v>235</v>
      </c>
      <c r="E51">
        <v>1</v>
      </c>
      <c r="F51" s="10" t="s">
        <v>433</v>
      </c>
      <c r="G51">
        <v>3</v>
      </c>
      <c r="H51" s="10" t="s">
        <v>882</v>
      </c>
      <c r="I51" s="10" t="s">
        <v>881</v>
      </c>
      <c r="J51">
        <v>1</v>
      </c>
      <c r="K51" s="10" t="s">
        <v>231</v>
      </c>
      <c r="L51" t="s">
        <v>568</v>
      </c>
      <c r="M51" s="10" t="s">
        <v>235</v>
      </c>
      <c r="N51" s="10" t="s">
        <v>25</v>
      </c>
      <c r="O51" s="10" t="s">
        <v>1670</v>
      </c>
      <c r="P51" s="10" t="s">
        <v>882</v>
      </c>
    </row>
    <row r="52" spans="1:17" x14ac:dyDescent="0.3">
      <c r="A52">
        <v>218</v>
      </c>
      <c r="B52" s="10" t="s">
        <v>123</v>
      </c>
      <c r="C52">
        <v>1</v>
      </c>
      <c r="D52" s="10" t="s">
        <v>232</v>
      </c>
      <c r="E52">
        <v>1</v>
      </c>
      <c r="F52" s="10" t="s">
        <v>792</v>
      </c>
      <c r="G52">
        <v>7</v>
      </c>
      <c r="H52" s="10" t="s">
        <v>792</v>
      </c>
      <c r="I52" s="10" t="s">
        <v>856</v>
      </c>
      <c r="J52">
        <v>0</v>
      </c>
      <c r="K52" s="10" t="s">
        <v>231</v>
      </c>
      <c r="L52" t="s">
        <v>568</v>
      </c>
      <c r="M52" s="10" t="s">
        <v>442</v>
      </c>
      <c r="N52" s="10" t="s">
        <v>28</v>
      </c>
      <c r="O52" s="10"/>
      <c r="P52" s="10" t="s">
        <v>792</v>
      </c>
      <c r="Q52" t="s">
        <v>1016</v>
      </c>
    </row>
    <row r="53" spans="1:17" x14ac:dyDescent="0.3">
      <c r="A53">
        <v>218</v>
      </c>
      <c r="B53" s="10" t="s">
        <v>123</v>
      </c>
      <c r="C53">
        <v>5</v>
      </c>
      <c r="D53" s="10" t="s">
        <v>235</v>
      </c>
      <c r="E53">
        <v>1</v>
      </c>
      <c r="F53" s="10" t="s">
        <v>433</v>
      </c>
      <c r="G53">
        <v>3</v>
      </c>
      <c r="H53" s="10" t="s">
        <v>858</v>
      </c>
      <c r="I53" s="10" t="s">
        <v>857</v>
      </c>
      <c r="J53">
        <v>1</v>
      </c>
      <c r="K53" s="10" t="s">
        <v>231</v>
      </c>
      <c r="L53" t="s">
        <v>568</v>
      </c>
      <c r="M53" s="10" t="s">
        <v>235</v>
      </c>
      <c r="N53" s="10" t="s">
        <v>25</v>
      </c>
      <c r="O53" s="10" t="s">
        <v>1015</v>
      </c>
      <c r="P53" s="10" t="s">
        <v>858</v>
      </c>
    </row>
    <row r="54" spans="1:17" x14ac:dyDescent="0.3">
      <c r="A54">
        <v>190</v>
      </c>
      <c r="B54" s="10" t="s">
        <v>118</v>
      </c>
      <c r="C54">
        <v>1</v>
      </c>
      <c r="D54" s="10" t="s">
        <v>232</v>
      </c>
      <c r="E54">
        <v>1</v>
      </c>
      <c r="F54" s="10" t="s">
        <v>933</v>
      </c>
      <c r="G54">
        <v>7</v>
      </c>
      <c r="H54" s="10" t="s">
        <v>933</v>
      </c>
      <c r="I54" s="10" t="s">
        <v>543</v>
      </c>
      <c r="J54">
        <v>0</v>
      </c>
      <c r="K54" s="10" t="s">
        <v>231</v>
      </c>
      <c r="L54" t="s">
        <v>568</v>
      </c>
      <c r="M54" s="10" t="s">
        <v>442</v>
      </c>
      <c r="N54" s="10" t="s">
        <v>28</v>
      </c>
      <c r="O54" s="10"/>
      <c r="P54" s="10" t="s">
        <v>933</v>
      </c>
      <c r="Q54" t="s">
        <v>1655</v>
      </c>
    </row>
    <row r="55" spans="1:17" x14ac:dyDescent="0.3">
      <c r="A55">
        <v>190</v>
      </c>
      <c r="B55" s="10" t="s">
        <v>118</v>
      </c>
      <c r="C55">
        <v>5</v>
      </c>
      <c r="D55" s="10" t="s">
        <v>235</v>
      </c>
      <c r="E55">
        <v>1</v>
      </c>
      <c r="F55" s="10" t="s">
        <v>433</v>
      </c>
      <c r="G55">
        <v>3</v>
      </c>
      <c r="H55" s="10" t="s">
        <v>981</v>
      </c>
      <c r="I55" s="10" t="s">
        <v>544</v>
      </c>
      <c r="J55">
        <v>1</v>
      </c>
      <c r="K55" s="10" t="s">
        <v>231</v>
      </c>
      <c r="L55" t="s">
        <v>568</v>
      </c>
      <c r="M55" s="10" t="s">
        <v>235</v>
      </c>
      <c r="N55" s="10" t="s">
        <v>25</v>
      </c>
      <c r="O55" s="10" t="s">
        <v>1626</v>
      </c>
      <c r="P55" s="10" t="s">
        <v>981</v>
      </c>
    </row>
    <row r="56" spans="1:17" x14ac:dyDescent="0.3">
      <c r="A56">
        <v>212</v>
      </c>
      <c r="B56" s="10" t="s">
        <v>138</v>
      </c>
      <c r="C56">
        <v>1</v>
      </c>
      <c r="D56" s="10" t="s">
        <v>232</v>
      </c>
      <c r="E56">
        <v>1</v>
      </c>
      <c r="F56" s="10" t="s">
        <v>786</v>
      </c>
      <c r="G56">
        <v>7</v>
      </c>
      <c r="H56" s="10" t="s">
        <v>786</v>
      </c>
      <c r="I56" s="10" t="s">
        <v>838</v>
      </c>
      <c r="J56">
        <v>0</v>
      </c>
      <c r="K56" s="10" t="s">
        <v>231</v>
      </c>
      <c r="L56" t="s">
        <v>568</v>
      </c>
      <c r="M56" s="10" t="s">
        <v>442</v>
      </c>
      <c r="N56" s="10" t="s">
        <v>28</v>
      </c>
      <c r="O56" s="10"/>
      <c r="P56" s="10" t="s">
        <v>786</v>
      </c>
      <c r="Q56" t="s">
        <v>1004</v>
      </c>
    </row>
    <row r="57" spans="1:17" x14ac:dyDescent="0.3">
      <c r="A57">
        <v>212</v>
      </c>
      <c r="B57" s="10" t="s">
        <v>138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840</v>
      </c>
      <c r="I57" s="10" t="s">
        <v>839</v>
      </c>
      <c r="J57">
        <v>1</v>
      </c>
      <c r="K57" s="10" t="s">
        <v>231</v>
      </c>
      <c r="L57" t="s">
        <v>568</v>
      </c>
      <c r="M57" s="10" t="s">
        <v>235</v>
      </c>
      <c r="N57" s="10" t="s">
        <v>25</v>
      </c>
      <c r="O57" s="10" t="s">
        <v>1003</v>
      </c>
      <c r="P57" s="10" t="s">
        <v>840</v>
      </c>
    </row>
    <row r="58" spans="1:17" x14ac:dyDescent="0.3">
      <c r="A58">
        <v>275</v>
      </c>
      <c r="B58" s="10" t="s">
        <v>183</v>
      </c>
      <c r="C58">
        <v>1</v>
      </c>
      <c r="D58" s="10" t="s">
        <v>232</v>
      </c>
      <c r="E58">
        <v>1</v>
      </c>
      <c r="F58" s="10" t="s">
        <v>1311</v>
      </c>
      <c r="G58">
        <v>7</v>
      </c>
      <c r="H58" s="10" t="s">
        <v>1311</v>
      </c>
      <c r="I58" s="10" t="s">
        <v>1120</v>
      </c>
      <c r="J58">
        <v>0</v>
      </c>
      <c r="K58" s="10" t="s">
        <v>231</v>
      </c>
      <c r="L58" t="s">
        <v>568</v>
      </c>
      <c r="M58" s="10" t="s">
        <v>442</v>
      </c>
      <c r="N58" s="10" t="s">
        <v>28</v>
      </c>
      <c r="O58" s="10"/>
      <c r="P58" s="10" t="s">
        <v>1311</v>
      </c>
      <c r="Q58" t="s">
        <v>1565</v>
      </c>
    </row>
    <row r="59" spans="1:17" x14ac:dyDescent="0.3">
      <c r="A59">
        <v>275</v>
      </c>
      <c r="B59" s="10" t="s">
        <v>183</v>
      </c>
      <c r="C59">
        <v>5</v>
      </c>
      <c r="D59" s="10" t="s">
        <v>235</v>
      </c>
      <c r="E59">
        <v>1</v>
      </c>
      <c r="F59" s="10" t="s">
        <v>433</v>
      </c>
      <c r="G59">
        <v>3</v>
      </c>
      <c r="H59" s="10" t="s">
        <v>1428</v>
      </c>
      <c r="I59" s="10" t="s">
        <v>1121</v>
      </c>
      <c r="J59">
        <v>1</v>
      </c>
      <c r="K59" s="10" t="s">
        <v>231</v>
      </c>
      <c r="L59" t="s">
        <v>568</v>
      </c>
      <c r="M59" s="10" t="s">
        <v>235</v>
      </c>
      <c r="N59" s="10" t="s">
        <v>25</v>
      </c>
      <c r="O59" s="10" t="s">
        <v>1510</v>
      </c>
      <c r="P59" s="10" t="s">
        <v>1428</v>
      </c>
    </row>
    <row r="60" spans="1:17" x14ac:dyDescent="0.3">
      <c r="A60">
        <v>249</v>
      </c>
      <c r="B60" s="10" t="s">
        <v>124</v>
      </c>
      <c r="C60">
        <v>1</v>
      </c>
      <c r="D60" s="10" t="s">
        <v>232</v>
      </c>
      <c r="E60">
        <v>1</v>
      </c>
      <c r="F60" s="10" t="s">
        <v>1286</v>
      </c>
      <c r="G60">
        <v>7</v>
      </c>
      <c r="H60" s="10" t="s">
        <v>1286</v>
      </c>
      <c r="I60" s="10" t="s">
        <v>1068</v>
      </c>
      <c r="J60">
        <v>0</v>
      </c>
      <c r="K60" s="10" t="s">
        <v>231</v>
      </c>
      <c r="L60" t="s">
        <v>568</v>
      </c>
      <c r="M60" s="10" t="s">
        <v>442</v>
      </c>
      <c r="N60" s="10" t="s">
        <v>28</v>
      </c>
      <c r="O60" s="10"/>
      <c r="P60" s="10" t="s">
        <v>1286</v>
      </c>
      <c r="Q60" t="s">
        <v>1548</v>
      </c>
    </row>
    <row r="61" spans="1:17" x14ac:dyDescent="0.3">
      <c r="A61">
        <v>249</v>
      </c>
      <c r="B61" s="10" t="s">
        <v>124</v>
      </c>
      <c r="C61">
        <v>5</v>
      </c>
      <c r="D61" s="10" t="s">
        <v>235</v>
      </c>
      <c r="E61">
        <v>1</v>
      </c>
      <c r="F61" s="10" t="s">
        <v>433</v>
      </c>
      <c r="G61">
        <v>3</v>
      </c>
      <c r="H61" s="10" t="s">
        <v>1403</v>
      </c>
      <c r="I61" s="10" t="s">
        <v>1069</v>
      </c>
      <c r="J61">
        <v>1</v>
      </c>
      <c r="K61" s="10" t="s">
        <v>231</v>
      </c>
      <c r="L61" t="s">
        <v>568</v>
      </c>
      <c r="M61" s="10" t="s">
        <v>235</v>
      </c>
      <c r="N61" s="10" t="s">
        <v>25</v>
      </c>
      <c r="O61" s="10" t="s">
        <v>1527</v>
      </c>
      <c r="P61" s="10" t="s">
        <v>1403</v>
      </c>
    </row>
    <row r="62" spans="1:17" x14ac:dyDescent="0.3">
      <c r="A62">
        <v>252</v>
      </c>
      <c r="B62" s="10" t="s">
        <v>111</v>
      </c>
      <c r="C62">
        <v>1</v>
      </c>
      <c r="D62" s="10" t="s">
        <v>232</v>
      </c>
      <c r="E62">
        <v>1</v>
      </c>
      <c r="F62" s="10" t="s">
        <v>1289</v>
      </c>
      <c r="G62">
        <v>7</v>
      </c>
      <c r="H62" s="10" t="s">
        <v>1289</v>
      </c>
      <c r="I62" s="10" t="s">
        <v>1074</v>
      </c>
      <c r="J62">
        <v>0</v>
      </c>
      <c r="K62" s="10" t="s">
        <v>231</v>
      </c>
      <c r="L62" t="s">
        <v>568</v>
      </c>
      <c r="M62" s="10" t="s">
        <v>442</v>
      </c>
      <c r="N62" s="10" t="s">
        <v>28</v>
      </c>
      <c r="O62" s="10"/>
      <c r="P62" s="10" t="s">
        <v>1289</v>
      </c>
      <c r="Q62" t="s">
        <v>1551</v>
      </c>
    </row>
    <row r="63" spans="1:17" x14ac:dyDescent="0.3">
      <c r="A63">
        <v>252</v>
      </c>
      <c r="B63" s="10" t="s">
        <v>111</v>
      </c>
      <c r="C63">
        <v>5</v>
      </c>
      <c r="D63" s="10" t="s">
        <v>235</v>
      </c>
      <c r="E63">
        <v>1</v>
      </c>
      <c r="F63" s="10" t="s">
        <v>433</v>
      </c>
      <c r="G63">
        <v>3</v>
      </c>
      <c r="H63" s="10" t="s">
        <v>1406</v>
      </c>
      <c r="I63" s="10" t="s">
        <v>1075</v>
      </c>
      <c r="J63">
        <v>1</v>
      </c>
      <c r="K63" s="10" t="s">
        <v>231</v>
      </c>
      <c r="L63" t="s">
        <v>568</v>
      </c>
      <c r="M63" s="10" t="s">
        <v>235</v>
      </c>
      <c r="N63" s="10" t="s">
        <v>25</v>
      </c>
      <c r="O63" s="10" t="s">
        <v>1524</v>
      </c>
      <c r="P63" s="10" t="s">
        <v>1406</v>
      </c>
    </row>
    <row r="64" spans="1:17" x14ac:dyDescent="0.3">
      <c r="A64">
        <v>294</v>
      </c>
      <c r="B64" s="10" t="s">
        <v>115</v>
      </c>
      <c r="C64">
        <v>1</v>
      </c>
      <c r="D64" s="10" t="s">
        <v>232</v>
      </c>
      <c r="E64">
        <v>1</v>
      </c>
      <c r="F64" s="10" t="s">
        <v>1330</v>
      </c>
      <c r="G64">
        <v>7</v>
      </c>
      <c r="H64" s="10" t="s">
        <v>1330</v>
      </c>
      <c r="I64" s="10" t="s">
        <v>1158</v>
      </c>
      <c r="J64">
        <v>0</v>
      </c>
      <c r="K64" s="10" t="s">
        <v>231</v>
      </c>
      <c r="L64" t="s">
        <v>568</v>
      </c>
      <c r="M64" s="10" t="s">
        <v>442</v>
      </c>
      <c r="N64" s="10" t="s">
        <v>28</v>
      </c>
      <c r="O64" s="10"/>
      <c r="P64" s="10" t="s">
        <v>1330</v>
      </c>
      <c r="Q64" t="s">
        <v>496</v>
      </c>
    </row>
    <row r="65" spans="1:17" x14ac:dyDescent="0.3">
      <c r="A65">
        <v>294</v>
      </c>
      <c r="B65" s="10" t="s">
        <v>115</v>
      </c>
      <c r="C65">
        <v>5</v>
      </c>
      <c r="D65" s="10" t="s">
        <v>235</v>
      </c>
      <c r="E65">
        <v>1</v>
      </c>
      <c r="F65" s="10" t="s">
        <v>433</v>
      </c>
      <c r="G65">
        <v>3</v>
      </c>
      <c r="H65" s="10" t="s">
        <v>1447</v>
      </c>
      <c r="I65" s="10" t="s">
        <v>1159</v>
      </c>
      <c r="J65">
        <v>1</v>
      </c>
      <c r="K65" s="10" t="s">
        <v>231</v>
      </c>
      <c r="L65" t="s">
        <v>568</v>
      </c>
      <c r="M65" s="10" t="s">
        <v>235</v>
      </c>
      <c r="N65" s="10" t="s">
        <v>25</v>
      </c>
      <c r="O65" s="10" t="s">
        <v>495</v>
      </c>
      <c r="P65" s="10" t="s">
        <v>1447</v>
      </c>
    </row>
    <row r="66" spans="1:17" x14ac:dyDescent="0.3">
      <c r="A66">
        <v>266</v>
      </c>
      <c r="B66" s="10" t="s">
        <v>161</v>
      </c>
      <c r="C66">
        <v>1</v>
      </c>
      <c r="D66" s="10" t="s">
        <v>232</v>
      </c>
      <c r="E66">
        <v>1</v>
      </c>
      <c r="F66" s="10" t="s">
        <v>1302</v>
      </c>
      <c r="G66">
        <v>7</v>
      </c>
      <c r="H66" s="10" t="s">
        <v>1302</v>
      </c>
      <c r="I66" s="10" t="s">
        <v>1102</v>
      </c>
      <c r="J66">
        <v>0</v>
      </c>
      <c r="K66" s="10" t="s">
        <v>231</v>
      </c>
      <c r="L66" t="s">
        <v>568</v>
      </c>
      <c r="M66" s="10" t="s">
        <v>442</v>
      </c>
      <c r="N66" s="10" t="s">
        <v>28</v>
      </c>
      <c r="O66" s="10"/>
      <c r="P66" s="10" t="s">
        <v>1302</v>
      </c>
      <c r="Q66" t="s">
        <v>1556</v>
      </c>
    </row>
    <row r="67" spans="1:17" x14ac:dyDescent="0.3">
      <c r="A67">
        <v>266</v>
      </c>
      <c r="B67" s="10" t="s">
        <v>161</v>
      </c>
      <c r="C67">
        <v>5</v>
      </c>
      <c r="D67" s="10" t="s">
        <v>235</v>
      </c>
      <c r="E67">
        <v>1</v>
      </c>
      <c r="F67" s="10" t="s">
        <v>433</v>
      </c>
      <c r="G67">
        <v>3</v>
      </c>
      <c r="H67" s="10" t="s">
        <v>1419</v>
      </c>
      <c r="I67" s="10" t="s">
        <v>1103</v>
      </c>
      <c r="J67">
        <v>1</v>
      </c>
      <c r="K67" s="10" t="s">
        <v>231</v>
      </c>
      <c r="L67" t="s">
        <v>568</v>
      </c>
      <c r="M67" s="10" t="s">
        <v>235</v>
      </c>
      <c r="N67" s="10" t="s">
        <v>25</v>
      </c>
      <c r="O67" s="10" t="s">
        <v>1518</v>
      </c>
      <c r="P67" s="10" t="s">
        <v>1419</v>
      </c>
    </row>
    <row r="68" spans="1:17" x14ac:dyDescent="0.3">
      <c r="A68">
        <v>202</v>
      </c>
      <c r="B68" s="10" t="s">
        <v>70</v>
      </c>
      <c r="C68">
        <v>1</v>
      </c>
      <c r="D68" s="10" t="s">
        <v>232</v>
      </c>
      <c r="E68">
        <v>1</v>
      </c>
      <c r="F68" s="10" t="s">
        <v>776</v>
      </c>
      <c r="G68">
        <v>7</v>
      </c>
      <c r="H68" s="10" t="s">
        <v>776</v>
      </c>
      <c r="I68" s="10" t="s">
        <v>808</v>
      </c>
      <c r="J68">
        <v>0</v>
      </c>
      <c r="K68" s="10" t="s">
        <v>231</v>
      </c>
      <c r="L68" t="s">
        <v>568</v>
      </c>
      <c r="M68" s="10" t="s">
        <v>442</v>
      </c>
      <c r="N68" s="10" t="s">
        <v>28</v>
      </c>
      <c r="O68" s="10"/>
      <c r="P68" s="10" t="s">
        <v>776</v>
      </c>
      <c r="Q68" t="s">
        <v>1662</v>
      </c>
    </row>
    <row r="69" spans="1:17" x14ac:dyDescent="0.3">
      <c r="A69">
        <v>202</v>
      </c>
      <c r="B69" s="10" t="s">
        <v>70</v>
      </c>
      <c r="C69">
        <v>5</v>
      </c>
      <c r="D69" s="10" t="s">
        <v>235</v>
      </c>
      <c r="E69">
        <v>1</v>
      </c>
      <c r="F69" s="10" t="s">
        <v>433</v>
      </c>
      <c r="G69">
        <v>3</v>
      </c>
      <c r="H69" s="10" t="s">
        <v>810</v>
      </c>
      <c r="I69" s="10" t="s">
        <v>809</v>
      </c>
      <c r="J69">
        <v>1</v>
      </c>
      <c r="K69" s="10" t="s">
        <v>231</v>
      </c>
      <c r="L69" t="s">
        <v>568</v>
      </c>
      <c r="M69" s="10" t="s">
        <v>235</v>
      </c>
      <c r="N69" s="10" t="s">
        <v>25</v>
      </c>
      <c r="O69" s="10" t="s">
        <v>1633</v>
      </c>
      <c r="P69" s="10" t="s">
        <v>810</v>
      </c>
    </row>
    <row r="70" spans="1:17" x14ac:dyDescent="0.3">
      <c r="A70">
        <v>216</v>
      </c>
      <c r="B70" s="10" t="s">
        <v>129</v>
      </c>
      <c r="C70">
        <v>1</v>
      </c>
      <c r="D70" s="10" t="s">
        <v>232</v>
      </c>
      <c r="E70">
        <v>1</v>
      </c>
      <c r="F70" s="10" t="s">
        <v>790</v>
      </c>
      <c r="G70">
        <v>7</v>
      </c>
      <c r="H70" s="10" t="s">
        <v>790</v>
      </c>
      <c r="I70" s="10" t="s">
        <v>850</v>
      </c>
      <c r="J70">
        <v>0</v>
      </c>
      <c r="K70" s="10" t="s">
        <v>231</v>
      </c>
      <c r="L70" t="s">
        <v>568</v>
      </c>
      <c r="M70" s="10" t="s">
        <v>442</v>
      </c>
      <c r="N70" s="10" t="s">
        <v>28</v>
      </c>
      <c r="O70" s="10"/>
      <c r="P70" s="10" t="s">
        <v>790</v>
      </c>
      <c r="Q70" t="s">
        <v>1012</v>
      </c>
    </row>
    <row r="71" spans="1:17" x14ac:dyDescent="0.3">
      <c r="A71">
        <v>216</v>
      </c>
      <c r="B71" s="10" t="s">
        <v>129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852</v>
      </c>
      <c r="I71" s="10" t="s">
        <v>851</v>
      </c>
      <c r="J71">
        <v>1</v>
      </c>
      <c r="K71" s="10" t="s">
        <v>231</v>
      </c>
      <c r="L71" t="s">
        <v>568</v>
      </c>
      <c r="M71" s="10" t="s">
        <v>235</v>
      </c>
      <c r="N71" s="10" t="s">
        <v>25</v>
      </c>
      <c r="O71" s="10" t="s">
        <v>1011</v>
      </c>
      <c r="P71" s="10" t="s">
        <v>852</v>
      </c>
    </row>
    <row r="72" spans="1:17" x14ac:dyDescent="0.3">
      <c r="A72">
        <v>256</v>
      </c>
      <c r="B72" s="10" t="s">
        <v>139</v>
      </c>
      <c r="C72">
        <v>1</v>
      </c>
      <c r="D72" s="10" t="s">
        <v>232</v>
      </c>
      <c r="E72">
        <v>1</v>
      </c>
      <c r="F72" s="10" t="s">
        <v>1293</v>
      </c>
      <c r="G72">
        <v>7</v>
      </c>
      <c r="H72" s="10" t="s">
        <v>1293</v>
      </c>
      <c r="I72" s="10" t="s">
        <v>1082</v>
      </c>
      <c r="J72">
        <v>0</v>
      </c>
      <c r="K72" s="10" t="s">
        <v>231</v>
      </c>
      <c r="L72" t="s">
        <v>568</v>
      </c>
      <c r="M72" s="10" t="s">
        <v>442</v>
      </c>
      <c r="N72" s="10" t="s">
        <v>28</v>
      </c>
      <c r="O72" s="10"/>
      <c r="P72" s="10" t="s">
        <v>1293</v>
      </c>
      <c r="Q72" t="s">
        <v>1555</v>
      </c>
    </row>
    <row r="73" spans="1:17" x14ac:dyDescent="0.3">
      <c r="A73">
        <v>256</v>
      </c>
      <c r="B73" s="10" t="s">
        <v>139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1410</v>
      </c>
      <c r="I73" s="10" t="s">
        <v>1083</v>
      </c>
      <c r="J73">
        <v>1</v>
      </c>
      <c r="K73" s="10" t="s">
        <v>231</v>
      </c>
      <c r="L73" t="s">
        <v>568</v>
      </c>
      <c r="M73" s="10" t="s">
        <v>235</v>
      </c>
      <c r="N73" s="10" t="s">
        <v>25</v>
      </c>
      <c r="O73" s="10" t="s">
        <v>1520</v>
      </c>
      <c r="P73" s="10" t="s">
        <v>1410</v>
      </c>
    </row>
    <row r="74" spans="1:17" x14ac:dyDescent="0.3">
      <c r="A74">
        <v>231</v>
      </c>
      <c r="B74" s="10" t="s">
        <v>147</v>
      </c>
      <c r="C74">
        <v>1</v>
      </c>
      <c r="D74" s="10" t="s">
        <v>232</v>
      </c>
      <c r="E74">
        <v>1</v>
      </c>
      <c r="F74" s="10" t="s">
        <v>1268</v>
      </c>
      <c r="G74">
        <v>7</v>
      </c>
      <c r="H74" s="10" t="s">
        <v>1268</v>
      </c>
      <c r="I74" s="10" t="s">
        <v>1032</v>
      </c>
      <c r="J74">
        <v>0</v>
      </c>
      <c r="K74" s="10" t="s">
        <v>231</v>
      </c>
      <c r="L74" t="s">
        <v>568</v>
      </c>
      <c r="M74" s="10" t="s">
        <v>442</v>
      </c>
      <c r="N74" s="10" t="s">
        <v>28</v>
      </c>
      <c r="O74" s="10"/>
      <c r="P74" s="10" t="s">
        <v>1268</v>
      </c>
      <c r="Q74" t="s">
        <v>1688</v>
      </c>
    </row>
    <row r="75" spans="1:17" x14ac:dyDescent="0.3">
      <c r="A75">
        <v>257</v>
      </c>
      <c r="B75" s="10" t="s">
        <v>147</v>
      </c>
      <c r="C75">
        <v>1</v>
      </c>
      <c r="D75" s="10" t="s">
        <v>232</v>
      </c>
      <c r="E75">
        <v>1</v>
      </c>
      <c r="F75" s="10" t="s">
        <v>1268</v>
      </c>
      <c r="G75">
        <v>7</v>
      </c>
      <c r="H75" s="10" t="s">
        <v>1268</v>
      </c>
      <c r="I75" s="10" t="s">
        <v>1084</v>
      </c>
      <c r="J75">
        <v>0</v>
      </c>
      <c r="K75" s="10" t="s">
        <v>231</v>
      </c>
      <c r="L75" t="s">
        <v>568</v>
      </c>
      <c r="M75" s="10" t="s">
        <v>442</v>
      </c>
      <c r="N75" s="10" t="s">
        <v>28</v>
      </c>
      <c r="O75" s="10"/>
      <c r="P75" s="10" t="s">
        <v>1268</v>
      </c>
      <c r="Q75" t="s">
        <v>496</v>
      </c>
    </row>
    <row r="76" spans="1:17" x14ac:dyDescent="0.3">
      <c r="A76">
        <v>231</v>
      </c>
      <c r="B76" s="10" t="s">
        <v>147</v>
      </c>
      <c r="C76">
        <v>5</v>
      </c>
      <c r="D76" s="10" t="s">
        <v>235</v>
      </c>
      <c r="E76">
        <v>1</v>
      </c>
      <c r="F76" s="10" t="s">
        <v>433</v>
      </c>
      <c r="G76">
        <v>3</v>
      </c>
      <c r="H76" s="10" t="s">
        <v>1385</v>
      </c>
      <c r="I76" s="10" t="s">
        <v>1033</v>
      </c>
      <c r="J76">
        <v>1</v>
      </c>
      <c r="K76" s="10" t="s">
        <v>231</v>
      </c>
      <c r="L76" t="s">
        <v>568</v>
      </c>
      <c r="M76" s="10" t="s">
        <v>235</v>
      </c>
      <c r="N76" s="10" t="s">
        <v>25</v>
      </c>
      <c r="O76" s="10" t="s">
        <v>1673</v>
      </c>
      <c r="P76" s="10" t="s">
        <v>1385</v>
      </c>
    </row>
    <row r="77" spans="1:17" x14ac:dyDescent="0.3">
      <c r="A77">
        <v>257</v>
      </c>
      <c r="B77" s="10" t="s">
        <v>147</v>
      </c>
      <c r="C77">
        <v>5</v>
      </c>
      <c r="D77" s="10" t="s">
        <v>235</v>
      </c>
      <c r="E77">
        <v>1</v>
      </c>
      <c r="F77" s="10" t="s">
        <v>433</v>
      </c>
      <c r="G77">
        <v>3</v>
      </c>
      <c r="H77" s="10" t="s">
        <v>1385</v>
      </c>
      <c r="I77" s="10" t="s">
        <v>1085</v>
      </c>
      <c r="J77">
        <v>1</v>
      </c>
      <c r="K77" s="10" t="s">
        <v>231</v>
      </c>
      <c r="L77" t="s">
        <v>568</v>
      </c>
      <c r="M77" s="10" t="s">
        <v>235</v>
      </c>
      <c r="N77" s="10" t="s">
        <v>25</v>
      </c>
      <c r="O77" s="10" t="s">
        <v>495</v>
      </c>
      <c r="P77" s="10" t="s">
        <v>1385</v>
      </c>
    </row>
    <row r="78" spans="1:17" x14ac:dyDescent="0.3">
      <c r="A78">
        <v>223</v>
      </c>
      <c r="B78" s="10" t="s">
        <v>156</v>
      </c>
      <c r="C78">
        <v>1</v>
      </c>
      <c r="D78" s="10" t="s">
        <v>232</v>
      </c>
      <c r="E78">
        <v>1</v>
      </c>
      <c r="F78" s="10" t="s">
        <v>797</v>
      </c>
      <c r="G78">
        <v>7</v>
      </c>
      <c r="H78" s="10" t="s">
        <v>797</v>
      </c>
      <c r="I78" s="10" t="s">
        <v>871</v>
      </c>
      <c r="J78">
        <v>0</v>
      </c>
      <c r="K78" s="10" t="s">
        <v>231</v>
      </c>
      <c r="L78" t="s">
        <v>568</v>
      </c>
      <c r="M78" s="10" t="s">
        <v>442</v>
      </c>
      <c r="N78" s="10" t="s">
        <v>28</v>
      </c>
      <c r="O78" s="10"/>
      <c r="P78" s="10" t="s">
        <v>797</v>
      </c>
      <c r="Q78" t="s">
        <v>1668</v>
      </c>
    </row>
    <row r="79" spans="1:17" x14ac:dyDescent="0.3">
      <c r="A79">
        <v>223</v>
      </c>
      <c r="B79" s="10" t="s">
        <v>156</v>
      </c>
      <c r="C79">
        <v>5</v>
      </c>
      <c r="D79" s="10" t="s">
        <v>235</v>
      </c>
      <c r="E79">
        <v>1</v>
      </c>
      <c r="F79" s="10" t="s">
        <v>433</v>
      </c>
      <c r="G79">
        <v>3</v>
      </c>
      <c r="H79" s="10" t="s">
        <v>873</v>
      </c>
      <c r="I79" s="10" t="s">
        <v>872</v>
      </c>
      <c r="J79">
        <v>1</v>
      </c>
      <c r="K79" s="10" t="s">
        <v>231</v>
      </c>
      <c r="L79" t="s">
        <v>568</v>
      </c>
      <c r="M79" s="10" t="s">
        <v>235</v>
      </c>
      <c r="N79" s="10" t="s">
        <v>25</v>
      </c>
      <c r="O79" s="10" t="s">
        <v>1639</v>
      </c>
      <c r="P79" s="10" t="s">
        <v>873</v>
      </c>
    </row>
    <row r="80" spans="1:17" x14ac:dyDescent="0.3">
      <c r="A80">
        <v>270</v>
      </c>
      <c r="B80" s="10" t="s">
        <v>143</v>
      </c>
      <c r="C80">
        <v>1</v>
      </c>
      <c r="D80" s="10" t="s">
        <v>232</v>
      </c>
      <c r="E80">
        <v>1</v>
      </c>
      <c r="F80" s="10" t="s">
        <v>1306</v>
      </c>
      <c r="G80">
        <v>7</v>
      </c>
      <c r="H80" s="10" t="s">
        <v>1306</v>
      </c>
      <c r="I80" s="10" t="s">
        <v>1110</v>
      </c>
      <c r="J80">
        <v>0</v>
      </c>
      <c r="K80" s="10" t="s">
        <v>231</v>
      </c>
      <c r="L80" t="s">
        <v>568</v>
      </c>
      <c r="M80" s="10" t="s">
        <v>442</v>
      </c>
      <c r="N80" s="10" t="s">
        <v>28</v>
      </c>
      <c r="O80" s="10"/>
      <c r="P80" s="10" t="s">
        <v>1306</v>
      </c>
      <c r="Q80" t="s">
        <v>1560</v>
      </c>
    </row>
    <row r="81" spans="1:17" x14ac:dyDescent="0.3">
      <c r="A81">
        <v>270</v>
      </c>
      <c r="B81" s="10" t="s">
        <v>143</v>
      </c>
      <c r="C81">
        <v>5</v>
      </c>
      <c r="D81" s="10" t="s">
        <v>235</v>
      </c>
      <c r="E81">
        <v>1</v>
      </c>
      <c r="F81" s="10" t="s">
        <v>433</v>
      </c>
      <c r="G81">
        <v>3</v>
      </c>
      <c r="H81" s="10" t="s">
        <v>1423</v>
      </c>
      <c r="I81" s="10" t="s">
        <v>1111</v>
      </c>
      <c r="J81">
        <v>1</v>
      </c>
      <c r="K81" s="10" t="s">
        <v>231</v>
      </c>
      <c r="L81" t="s">
        <v>568</v>
      </c>
      <c r="M81" s="10" t="s">
        <v>235</v>
      </c>
      <c r="N81" s="10" t="s">
        <v>25</v>
      </c>
      <c r="O81" s="10" t="s">
        <v>1514</v>
      </c>
      <c r="P81" s="10" t="s">
        <v>1423</v>
      </c>
    </row>
    <row r="82" spans="1:17" x14ac:dyDescent="0.3">
      <c r="A82">
        <v>255</v>
      </c>
      <c r="B82" s="10" t="s">
        <v>178</v>
      </c>
      <c r="C82">
        <v>1</v>
      </c>
      <c r="D82" s="10" t="s">
        <v>232</v>
      </c>
      <c r="E82">
        <v>1</v>
      </c>
      <c r="F82" s="10" t="s">
        <v>1292</v>
      </c>
      <c r="G82">
        <v>7</v>
      </c>
      <c r="H82" s="10" t="s">
        <v>1292</v>
      </c>
      <c r="I82" s="10" t="s">
        <v>1080</v>
      </c>
      <c r="J82">
        <v>0</v>
      </c>
      <c r="K82" s="10" t="s">
        <v>231</v>
      </c>
      <c r="L82" t="s">
        <v>568</v>
      </c>
      <c r="M82" s="10" t="s">
        <v>442</v>
      </c>
      <c r="N82" s="10" t="s">
        <v>28</v>
      </c>
      <c r="O82" s="10"/>
      <c r="P82" s="10" t="s">
        <v>1292</v>
      </c>
      <c r="Q82" t="s">
        <v>1554</v>
      </c>
    </row>
    <row r="83" spans="1:17" x14ac:dyDescent="0.3">
      <c r="A83">
        <v>255</v>
      </c>
      <c r="B83" s="10" t="s">
        <v>178</v>
      </c>
      <c r="C83">
        <v>5</v>
      </c>
      <c r="D83" s="10" t="s">
        <v>235</v>
      </c>
      <c r="E83">
        <v>1</v>
      </c>
      <c r="F83" s="10" t="s">
        <v>433</v>
      </c>
      <c r="G83">
        <v>3</v>
      </c>
      <c r="H83" s="10" t="s">
        <v>1409</v>
      </c>
      <c r="I83" s="10" t="s">
        <v>1081</v>
      </c>
      <c r="J83">
        <v>1</v>
      </c>
      <c r="K83" s="10" t="s">
        <v>231</v>
      </c>
      <c r="L83" t="s">
        <v>568</v>
      </c>
      <c r="M83" s="10" t="s">
        <v>235</v>
      </c>
      <c r="N83" s="10" t="s">
        <v>25</v>
      </c>
      <c r="O83" s="10" t="s">
        <v>1521</v>
      </c>
      <c r="P83" s="10" t="s">
        <v>1409</v>
      </c>
    </row>
    <row r="84" spans="1:17" x14ac:dyDescent="0.3">
      <c r="A84">
        <v>250</v>
      </c>
      <c r="B84" s="10" t="s">
        <v>175</v>
      </c>
      <c r="C84">
        <v>1</v>
      </c>
      <c r="D84" s="10" t="s">
        <v>232</v>
      </c>
      <c r="E84">
        <v>1</v>
      </c>
      <c r="F84" s="10" t="s">
        <v>1287</v>
      </c>
      <c r="G84">
        <v>7</v>
      </c>
      <c r="H84" s="10" t="s">
        <v>1287</v>
      </c>
      <c r="I84" s="10" t="s">
        <v>1070</v>
      </c>
      <c r="J84">
        <v>0</v>
      </c>
      <c r="K84" s="10" t="s">
        <v>231</v>
      </c>
      <c r="L84" t="s">
        <v>568</v>
      </c>
      <c r="M84" s="10" t="s">
        <v>442</v>
      </c>
      <c r="N84" s="10" t="s">
        <v>28</v>
      </c>
      <c r="O84" s="10"/>
      <c r="P84" s="10" t="s">
        <v>1287</v>
      </c>
      <c r="Q84" t="s">
        <v>1549</v>
      </c>
    </row>
    <row r="85" spans="1:17" x14ac:dyDescent="0.3">
      <c r="A85">
        <v>250</v>
      </c>
      <c r="B85" s="10" t="s">
        <v>175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1404</v>
      </c>
      <c r="I85" s="10" t="s">
        <v>1071</v>
      </c>
      <c r="J85">
        <v>1</v>
      </c>
      <c r="K85" s="10" t="s">
        <v>231</v>
      </c>
      <c r="L85" t="s">
        <v>568</v>
      </c>
      <c r="M85" s="10" t="s">
        <v>235</v>
      </c>
      <c r="N85" s="10" t="s">
        <v>25</v>
      </c>
      <c r="O85" s="10" t="s">
        <v>1526</v>
      </c>
      <c r="P85" s="10" t="s">
        <v>1404</v>
      </c>
    </row>
    <row r="86" spans="1:17" x14ac:dyDescent="0.3">
      <c r="A86">
        <v>239</v>
      </c>
      <c r="B86" s="10" t="s">
        <v>181</v>
      </c>
      <c r="C86">
        <v>1</v>
      </c>
      <c r="D86" s="10" t="s">
        <v>232</v>
      </c>
      <c r="E86">
        <v>1</v>
      </c>
      <c r="F86" s="10" t="s">
        <v>1276</v>
      </c>
      <c r="G86">
        <v>7</v>
      </c>
      <c r="H86" s="10" t="s">
        <v>1276</v>
      </c>
      <c r="I86" s="10" t="s">
        <v>1048</v>
      </c>
      <c r="J86">
        <v>0</v>
      </c>
      <c r="K86" s="10" t="s">
        <v>231</v>
      </c>
      <c r="L86" t="s">
        <v>568</v>
      </c>
      <c r="M86" s="10" t="s">
        <v>442</v>
      </c>
      <c r="N86" s="10" t="s">
        <v>28</v>
      </c>
      <c r="O86" s="10"/>
      <c r="P86" s="10" t="s">
        <v>1276</v>
      </c>
      <c r="Q86" t="s">
        <v>1540</v>
      </c>
    </row>
    <row r="87" spans="1:17" x14ac:dyDescent="0.3">
      <c r="A87">
        <v>239</v>
      </c>
      <c r="B87" s="10" t="s">
        <v>181</v>
      </c>
      <c r="C87">
        <v>5</v>
      </c>
      <c r="D87" s="10" t="s">
        <v>235</v>
      </c>
      <c r="E87">
        <v>1</v>
      </c>
      <c r="F87" s="10" t="s">
        <v>433</v>
      </c>
      <c r="G87">
        <v>3</v>
      </c>
      <c r="H87" s="10" t="s">
        <v>1393</v>
      </c>
      <c r="I87" s="10" t="s">
        <v>1049</v>
      </c>
      <c r="J87">
        <v>1</v>
      </c>
      <c r="K87" s="10" t="s">
        <v>231</v>
      </c>
      <c r="L87" t="s">
        <v>568</v>
      </c>
      <c r="M87" s="10" t="s">
        <v>235</v>
      </c>
      <c r="N87" s="10" t="s">
        <v>25</v>
      </c>
      <c r="O87" s="10" t="s">
        <v>1535</v>
      </c>
      <c r="P87" s="10" t="s">
        <v>1393</v>
      </c>
    </row>
    <row r="88" spans="1:17" x14ac:dyDescent="0.3">
      <c r="A88">
        <v>282</v>
      </c>
      <c r="B88" s="10" t="s">
        <v>170</v>
      </c>
      <c r="C88">
        <v>1</v>
      </c>
      <c r="D88" s="10" t="s">
        <v>232</v>
      </c>
      <c r="E88">
        <v>1</v>
      </c>
      <c r="F88" s="10" t="s">
        <v>1318</v>
      </c>
      <c r="G88">
        <v>7</v>
      </c>
      <c r="H88" s="10" t="s">
        <v>1318</v>
      </c>
      <c r="I88" s="10" t="s">
        <v>1134</v>
      </c>
      <c r="J88">
        <v>0</v>
      </c>
      <c r="K88" s="10" t="s">
        <v>231</v>
      </c>
      <c r="L88" t="s">
        <v>568</v>
      </c>
      <c r="M88" s="10" t="s">
        <v>442</v>
      </c>
      <c r="N88" s="10" t="s">
        <v>28</v>
      </c>
      <c r="O88" s="10"/>
      <c r="P88" s="10" t="s">
        <v>1318</v>
      </c>
      <c r="Q88" t="s">
        <v>1571</v>
      </c>
    </row>
    <row r="89" spans="1:17" x14ac:dyDescent="0.3">
      <c r="A89">
        <v>282</v>
      </c>
      <c r="B89" s="10" t="s">
        <v>170</v>
      </c>
      <c r="C89">
        <v>5</v>
      </c>
      <c r="D89" s="10" t="s">
        <v>235</v>
      </c>
      <c r="E89">
        <v>1</v>
      </c>
      <c r="F89" s="10" t="s">
        <v>433</v>
      </c>
      <c r="G89">
        <v>3</v>
      </c>
      <c r="H89" s="10" t="s">
        <v>1435</v>
      </c>
      <c r="I89" s="10" t="s">
        <v>1135</v>
      </c>
      <c r="J89">
        <v>1</v>
      </c>
      <c r="K89" s="10" t="s">
        <v>231</v>
      </c>
      <c r="L89" t="s">
        <v>568</v>
      </c>
      <c r="M89" s="10" t="s">
        <v>235</v>
      </c>
      <c r="N89" s="10" t="s">
        <v>25</v>
      </c>
      <c r="O89" s="10" t="s">
        <v>1504</v>
      </c>
      <c r="P89" s="10" t="s">
        <v>1435</v>
      </c>
    </row>
    <row r="90" spans="1:17" x14ac:dyDescent="0.3">
      <c r="A90">
        <v>308</v>
      </c>
      <c r="B90" s="10" t="s">
        <v>200</v>
      </c>
      <c r="C90">
        <v>1</v>
      </c>
      <c r="D90" s="10" t="s">
        <v>232</v>
      </c>
      <c r="E90">
        <v>1</v>
      </c>
      <c r="F90" s="10" t="s">
        <v>1344</v>
      </c>
      <c r="G90">
        <v>7</v>
      </c>
      <c r="H90" s="10" t="s">
        <v>1344</v>
      </c>
      <c r="I90" s="10" t="s">
        <v>1186</v>
      </c>
      <c r="J90">
        <v>0</v>
      </c>
      <c r="K90" s="10" t="s">
        <v>231</v>
      </c>
      <c r="L90" t="s">
        <v>568</v>
      </c>
      <c r="M90" s="10" t="s">
        <v>442</v>
      </c>
      <c r="N90" s="10" t="s">
        <v>28</v>
      </c>
      <c r="O90" s="10"/>
      <c r="P90" s="10" t="s">
        <v>1344</v>
      </c>
      <c r="Q90" t="s">
        <v>1574</v>
      </c>
    </row>
    <row r="91" spans="1:17" x14ac:dyDescent="0.3">
      <c r="A91">
        <v>308</v>
      </c>
      <c r="B91" s="10" t="s">
        <v>200</v>
      </c>
      <c r="C91">
        <v>5</v>
      </c>
      <c r="D91" s="10" t="s">
        <v>235</v>
      </c>
      <c r="E91">
        <v>1</v>
      </c>
      <c r="F91" s="10" t="s">
        <v>433</v>
      </c>
      <c r="G91">
        <v>3</v>
      </c>
      <c r="H91" s="10" t="s">
        <v>1461</v>
      </c>
      <c r="I91" s="10" t="s">
        <v>1187</v>
      </c>
      <c r="J91">
        <v>1</v>
      </c>
      <c r="K91" s="10" t="s">
        <v>231</v>
      </c>
      <c r="L91" t="s">
        <v>568</v>
      </c>
      <c r="M91" s="10" t="s">
        <v>235</v>
      </c>
      <c r="N91" s="10" t="s">
        <v>25</v>
      </c>
      <c r="O91" s="10" t="s">
        <v>1519</v>
      </c>
      <c r="P91" s="10" t="s">
        <v>1461</v>
      </c>
    </row>
    <row r="92" spans="1:17" x14ac:dyDescent="0.3">
      <c r="A92">
        <v>237</v>
      </c>
      <c r="B92" s="10" t="s">
        <v>165</v>
      </c>
      <c r="C92">
        <v>1</v>
      </c>
      <c r="D92" s="10" t="s">
        <v>232</v>
      </c>
      <c r="E92">
        <v>1</v>
      </c>
      <c r="F92" s="10" t="s">
        <v>1274</v>
      </c>
      <c r="G92">
        <v>7</v>
      </c>
      <c r="H92" s="10" t="s">
        <v>1274</v>
      </c>
      <c r="I92" s="10" t="s">
        <v>1044</v>
      </c>
      <c r="J92">
        <v>0</v>
      </c>
      <c r="K92" s="10" t="s">
        <v>231</v>
      </c>
      <c r="L92" t="s">
        <v>568</v>
      </c>
      <c r="M92" s="10" t="s">
        <v>442</v>
      </c>
      <c r="N92" s="10" t="s">
        <v>28</v>
      </c>
      <c r="O92" s="10"/>
      <c r="P92" s="10" t="s">
        <v>1274</v>
      </c>
      <c r="Q92" t="s">
        <v>1538</v>
      </c>
    </row>
    <row r="93" spans="1:17" x14ac:dyDescent="0.3">
      <c r="A93">
        <v>237</v>
      </c>
      <c r="B93" s="10" t="s">
        <v>165</v>
      </c>
      <c r="C93">
        <v>5</v>
      </c>
      <c r="D93" s="10" t="s">
        <v>235</v>
      </c>
      <c r="E93">
        <v>1</v>
      </c>
      <c r="F93" s="10" t="s">
        <v>433</v>
      </c>
      <c r="G93">
        <v>3</v>
      </c>
      <c r="H93" s="10" t="s">
        <v>1391</v>
      </c>
      <c r="I93" s="10" t="s">
        <v>1045</v>
      </c>
      <c r="J93">
        <v>1</v>
      </c>
      <c r="K93" s="10" t="s">
        <v>231</v>
      </c>
      <c r="L93" t="s">
        <v>568</v>
      </c>
      <c r="M93" s="10" t="s">
        <v>235</v>
      </c>
      <c r="N93" s="10" t="s">
        <v>25</v>
      </c>
      <c r="O93" s="10" t="s">
        <v>1537</v>
      </c>
      <c r="P93" s="10" t="s">
        <v>1391</v>
      </c>
    </row>
    <row r="94" spans="1:17" x14ac:dyDescent="0.3">
      <c r="A94">
        <v>215</v>
      </c>
      <c r="B94" s="10" t="s">
        <v>108</v>
      </c>
      <c r="C94">
        <v>1</v>
      </c>
      <c r="D94" s="10" t="s">
        <v>232</v>
      </c>
      <c r="E94">
        <v>1</v>
      </c>
      <c r="F94" s="10" t="s">
        <v>789</v>
      </c>
      <c r="G94">
        <v>7</v>
      </c>
      <c r="H94" s="10" t="s">
        <v>789</v>
      </c>
      <c r="I94" s="10" t="s">
        <v>847</v>
      </c>
      <c r="J94">
        <v>0</v>
      </c>
      <c r="K94" s="10" t="s">
        <v>231</v>
      </c>
      <c r="L94" t="s">
        <v>568</v>
      </c>
      <c r="M94" s="10" t="s">
        <v>442</v>
      </c>
      <c r="N94" s="10" t="s">
        <v>28</v>
      </c>
      <c r="O94" s="10"/>
      <c r="P94" s="10" t="s">
        <v>789</v>
      </c>
      <c r="Q94" t="s">
        <v>1010</v>
      </c>
    </row>
    <row r="95" spans="1:17" x14ac:dyDescent="0.3">
      <c r="A95">
        <v>215</v>
      </c>
      <c r="B95" s="10" t="s">
        <v>108</v>
      </c>
      <c r="C95">
        <v>5</v>
      </c>
      <c r="D95" s="10" t="s">
        <v>235</v>
      </c>
      <c r="E95">
        <v>1</v>
      </c>
      <c r="F95" s="10" t="s">
        <v>433</v>
      </c>
      <c r="G95">
        <v>3</v>
      </c>
      <c r="H95" s="10" t="s">
        <v>849</v>
      </c>
      <c r="I95" s="10" t="s">
        <v>848</v>
      </c>
      <c r="J95">
        <v>1</v>
      </c>
      <c r="K95" s="10" t="s">
        <v>231</v>
      </c>
      <c r="L95" t="s">
        <v>568</v>
      </c>
      <c r="M95" s="10" t="s">
        <v>235</v>
      </c>
      <c r="N95" s="10" t="s">
        <v>25</v>
      </c>
      <c r="O95" s="10" t="s">
        <v>1009</v>
      </c>
      <c r="P95" s="10" t="s">
        <v>849</v>
      </c>
    </row>
    <row r="96" spans="1:17" x14ac:dyDescent="0.3">
      <c r="A96">
        <v>253</v>
      </c>
      <c r="B96" s="10" t="s">
        <v>166</v>
      </c>
      <c r="C96">
        <v>1</v>
      </c>
      <c r="D96" s="10" t="s">
        <v>232</v>
      </c>
      <c r="E96">
        <v>1</v>
      </c>
      <c r="F96" s="10" t="s">
        <v>1290</v>
      </c>
      <c r="G96">
        <v>7</v>
      </c>
      <c r="H96" s="10" t="s">
        <v>1290</v>
      </c>
      <c r="I96" s="10" t="s">
        <v>1076</v>
      </c>
      <c r="J96">
        <v>0</v>
      </c>
      <c r="K96" s="10" t="s">
        <v>231</v>
      </c>
      <c r="L96" t="s">
        <v>568</v>
      </c>
      <c r="M96" s="10" t="s">
        <v>442</v>
      </c>
      <c r="N96" s="10" t="s">
        <v>28</v>
      </c>
      <c r="O96" s="10"/>
      <c r="P96" s="10" t="s">
        <v>1290</v>
      </c>
      <c r="Q96" t="s">
        <v>1552</v>
      </c>
    </row>
    <row r="97" spans="1:17" x14ac:dyDescent="0.3">
      <c r="A97">
        <v>253</v>
      </c>
      <c r="B97" s="10" t="s">
        <v>166</v>
      </c>
      <c r="C97">
        <v>5</v>
      </c>
      <c r="D97" s="10" t="s">
        <v>235</v>
      </c>
      <c r="E97">
        <v>1</v>
      </c>
      <c r="F97" s="10" t="s">
        <v>433</v>
      </c>
      <c r="G97">
        <v>3</v>
      </c>
      <c r="H97" s="10" t="s">
        <v>1407</v>
      </c>
      <c r="I97" s="10" t="s">
        <v>1077</v>
      </c>
      <c r="J97">
        <v>1</v>
      </c>
      <c r="K97" s="10" t="s">
        <v>231</v>
      </c>
      <c r="L97" t="s">
        <v>568</v>
      </c>
      <c r="M97" s="10" t="s">
        <v>235</v>
      </c>
      <c r="N97" s="10" t="s">
        <v>25</v>
      </c>
      <c r="O97" s="10" t="s">
        <v>1523</v>
      </c>
      <c r="P97" s="10" t="s">
        <v>1407</v>
      </c>
    </row>
    <row r="98" spans="1:17" x14ac:dyDescent="0.3">
      <c r="A98">
        <v>233</v>
      </c>
      <c r="B98" s="10" t="s">
        <v>136</v>
      </c>
      <c r="C98">
        <v>1</v>
      </c>
      <c r="D98" s="10" t="s">
        <v>232</v>
      </c>
      <c r="E98">
        <v>1</v>
      </c>
      <c r="F98" s="10" t="s">
        <v>1270</v>
      </c>
      <c r="G98">
        <v>7</v>
      </c>
      <c r="H98" s="10" t="s">
        <v>1270</v>
      </c>
      <c r="I98" s="10" t="s">
        <v>1036</v>
      </c>
      <c r="J98">
        <v>0</v>
      </c>
      <c r="K98" s="10" t="s">
        <v>231</v>
      </c>
      <c r="L98" t="s">
        <v>568</v>
      </c>
      <c r="M98" s="10" t="s">
        <v>442</v>
      </c>
      <c r="N98" s="10" t="s">
        <v>28</v>
      </c>
      <c r="O98" s="10"/>
      <c r="P98" s="10" t="s">
        <v>1270</v>
      </c>
      <c r="Q98" t="s">
        <v>1690</v>
      </c>
    </row>
    <row r="99" spans="1:17" x14ac:dyDescent="0.3">
      <c r="A99">
        <v>233</v>
      </c>
      <c r="B99" s="10" t="s">
        <v>136</v>
      </c>
      <c r="C99">
        <v>5</v>
      </c>
      <c r="D99" s="10" t="s">
        <v>235</v>
      </c>
      <c r="E99">
        <v>1</v>
      </c>
      <c r="F99" s="10" t="s">
        <v>433</v>
      </c>
      <c r="G99">
        <v>3</v>
      </c>
      <c r="H99" s="10" t="s">
        <v>1387</v>
      </c>
      <c r="I99" s="10" t="s">
        <v>1037</v>
      </c>
      <c r="J99">
        <v>1</v>
      </c>
      <c r="K99" s="10" t="s">
        <v>231</v>
      </c>
      <c r="L99" t="s">
        <v>568</v>
      </c>
      <c r="M99" s="10" t="s">
        <v>235</v>
      </c>
      <c r="N99" s="10" t="s">
        <v>25</v>
      </c>
      <c r="O99" s="10" t="s">
        <v>1675</v>
      </c>
      <c r="P99" s="10" t="s">
        <v>1387</v>
      </c>
    </row>
    <row r="100" spans="1:17" x14ac:dyDescent="0.3">
      <c r="A100">
        <v>302</v>
      </c>
      <c r="B100" s="10" t="s">
        <v>146</v>
      </c>
      <c r="C100">
        <v>1</v>
      </c>
      <c r="D100" s="10" t="s">
        <v>232</v>
      </c>
      <c r="E100">
        <v>1</v>
      </c>
      <c r="F100" s="10" t="s">
        <v>1338</v>
      </c>
      <c r="G100">
        <v>7</v>
      </c>
      <c r="H100" s="10" t="s">
        <v>1338</v>
      </c>
      <c r="I100" s="10" t="s">
        <v>1174</v>
      </c>
      <c r="J100">
        <v>0</v>
      </c>
      <c r="K100" s="10" t="s">
        <v>231</v>
      </c>
      <c r="L100" t="s">
        <v>568</v>
      </c>
      <c r="M100" s="10" t="s">
        <v>442</v>
      </c>
      <c r="N100" s="10" t="s">
        <v>28</v>
      </c>
      <c r="O100" s="10"/>
      <c r="P100" s="10" t="s">
        <v>1338</v>
      </c>
      <c r="Q100" t="s">
        <v>496</v>
      </c>
    </row>
    <row r="101" spans="1:17" x14ac:dyDescent="0.3">
      <c r="A101">
        <v>302</v>
      </c>
      <c r="B101" s="10" t="s">
        <v>146</v>
      </c>
      <c r="C101">
        <v>5</v>
      </c>
      <c r="D101" s="10" t="s">
        <v>235</v>
      </c>
      <c r="E101">
        <v>1</v>
      </c>
      <c r="F101" s="10" t="s">
        <v>433</v>
      </c>
      <c r="G101">
        <v>3</v>
      </c>
      <c r="H101" s="10" t="s">
        <v>1455</v>
      </c>
      <c r="I101" s="10" t="s">
        <v>1175</v>
      </c>
      <c r="J101">
        <v>1</v>
      </c>
      <c r="K101" s="10" t="s">
        <v>231</v>
      </c>
      <c r="L101" t="s">
        <v>568</v>
      </c>
      <c r="M101" s="10" t="s">
        <v>235</v>
      </c>
      <c r="N101" s="10" t="s">
        <v>25</v>
      </c>
      <c r="O101" s="10" t="s">
        <v>495</v>
      </c>
      <c r="P101" s="10" t="s">
        <v>1455</v>
      </c>
    </row>
    <row r="102" spans="1:17" x14ac:dyDescent="0.3">
      <c r="A102">
        <v>207</v>
      </c>
      <c r="B102" s="10" t="s">
        <v>87</v>
      </c>
      <c r="C102">
        <v>1</v>
      </c>
      <c r="D102" s="10" t="s">
        <v>232</v>
      </c>
      <c r="E102">
        <v>1</v>
      </c>
      <c r="F102" s="10" t="s">
        <v>781</v>
      </c>
      <c r="G102">
        <v>7</v>
      </c>
      <c r="H102" s="10" t="s">
        <v>781</v>
      </c>
      <c r="I102" s="10" t="s">
        <v>823</v>
      </c>
      <c r="J102">
        <v>0</v>
      </c>
      <c r="K102" s="10" t="s">
        <v>231</v>
      </c>
      <c r="L102" t="s">
        <v>568</v>
      </c>
      <c r="M102" s="10" t="s">
        <v>442</v>
      </c>
      <c r="N102" s="10" t="s">
        <v>28</v>
      </c>
      <c r="O102" s="10"/>
      <c r="P102" s="10" t="s">
        <v>781</v>
      </c>
      <c r="Q102" t="s">
        <v>994</v>
      </c>
    </row>
    <row r="103" spans="1:17" x14ac:dyDescent="0.3">
      <c r="A103">
        <v>207</v>
      </c>
      <c r="B103" s="10" t="s">
        <v>87</v>
      </c>
      <c r="C103">
        <v>5</v>
      </c>
      <c r="D103" s="10" t="s">
        <v>235</v>
      </c>
      <c r="E103">
        <v>1</v>
      </c>
      <c r="F103" s="10" t="s">
        <v>433</v>
      </c>
      <c r="G103">
        <v>3</v>
      </c>
      <c r="H103" s="10" t="s">
        <v>825</v>
      </c>
      <c r="I103" s="10" t="s">
        <v>824</v>
      </c>
      <c r="J103">
        <v>1</v>
      </c>
      <c r="K103" s="10" t="s">
        <v>231</v>
      </c>
      <c r="L103" t="s">
        <v>568</v>
      </c>
      <c r="M103" s="10" t="s">
        <v>235</v>
      </c>
      <c r="N103" s="10" t="s">
        <v>25</v>
      </c>
      <c r="O103" s="10" t="s">
        <v>993</v>
      </c>
      <c r="P103" s="10" t="s">
        <v>825</v>
      </c>
    </row>
    <row r="104" spans="1:17" x14ac:dyDescent="0.3">
      <c r="A104">
        <v>248</v>
      </c>
      <c r="B104" s="10" t="s">
        <v>126</v>
      </c>
      <c r="C104">
        <v>1</v>
      </c>
      <c r="D104" s="10" t="s">
        <v>232</v>
      </c>
      <c r="E104">
        <v>1</v>
      </c>
      <c r="F104" s="10" t="s">
        <v>1285</v>
      </c>
      <c r="G104">
        <v>7</v>
      </c>
      <c r="H104" s="10" t="s">
        <v>1285</v>
      </c>
      <c r="I104" s="10" t="s">
        <v>1066</v>
      </c>
      <c r="J104">
        <v>0</v>
      </c>
      <c r="K104" s="10" t="s">
        <v>231</v>
      </c>
      <c r="L104" t="s">
        <v>568</v>
      </c>
      <c r="M104" s="10" t="s">
        <v>442</v>
      </c>
      <c r="N104" s="10" t="s">
        <v>28</v>
      </c>
      <c r="O104" s="10"/>
      <c r="P104" s="10" t="s">
        <v>1285</v>
      </c>
      <c r="Q104" t="s">
        <v>1547</v>
      </c>
    </row>
    <row r="105" spans="1:17" x14ac:dyDescent="0.3">
      <c r="A105">
        <v>248</v>
      </c>
      <c r="B105" s="10" t="s">
        <v>126</v>
      </c>
      <c r="C105">
        <v>5</v>
      </c>
      <c r="D105" s="10" t="s">
        <v>235</v>
      </c>
      <c r="E105">
        <v>1</v>
      </c>
      <c r="F105" s="10" t="s">
        <v>433</v>
      </c>
      <c r="G105">
        <v>3</v>
      </c>
      <c r="H105" s="10" t="s">
        <v>1402</v>
      </c>
      <c r="I105" s="10" t="s">
        <v>1067</v>
      </c>
      <c r="J105">
        <v>1</v>
      </c>
      <c r="K105" s="10" t="s">
        <v>231</v>
      </c>
      <c r="L105" t="s">
        <v>568</v>
      </c>
      <c r="M105" s="10" t="s">
        <v>235</v>
      </c>
      <c r="N105" s="10" t="s">
        <v>25</v>
      </c>
      <c r="O105" s="10" t="s">
        <v>1528</v>
      </c>
      <c r="P105" s="10" t="s">
        <v>1402</v>
      </c>
    </row>
    <row r="106" spans="1:17" x14ac:dyDescent="0.3">
      <c r="A106">
        <v>258</v>
      </c>
      <c r="B106" s="10" t="s">
        <v>174</v>
      </c>
      <c r="C106">
        <v>1</v>
      </c>
      <c r="D106" s="10" t="s">
        <v>232</v>
      </c>
      <c r="E106">
        <v>1</v>
      </c>
      <c r="F106" s="10" t="s">
        <v>1294</v>
      </c>
      <c r="G106">
        <v>7</v>
      </c>
      <c r="H106" s="10" t="s">
        <v>1294</v>
      </c>
      <c r="I106" s="10" t="s">
        <v>1086</v>
      </c>
      <c r="J106">
        <v>0</v>
      </c>
      <c r="K106" s="10" t="s">
        <v>231</v>
      </c>
      <c r="L106" t="s">
        <v>568</v>
      </c>
      <c r="M106" s="10" t="s">
        <v>442</v>
      </c>
      <c r="N106" s="10" t="s">
        <v>28</v>
      </c>
      <c r="O106" s="10"/>
      <c r="P106" s="10" t="s">
        <v>1294</v>
      </c>
      <c r="Q106" t="s">
        <v>1696</v>
      </c>
    </row>
    <row r="107" spans="1:17" x14ac:dyDescent="0.3">
      <c r="A107">
        <v>258</v>
      </c>
      <c r="B107" s="10" t="s">
        <v>174</v>
      </c>
      <c r="C107">
        <v>5</v>
      </c>
      <c r="D107" s="10" t="s">
        <v>235</v>
      </c>
      <c r="E107">
        <v>1</v>
      </c>
      <c r="F107" s="10" t="s">
        <v>433</v>
      </c>
      <c r="G107">
        <v>3</v>
      </c>
      <c r="H107" s="10" t="s">
        <v>1411</v>
      </c>
      <c r="I107" s="10" t="s">
        <v>1087</v>
      </c>
      <c r="J107">
        <v>1</v>
      </c>
      <c r="K107" s="10" t="s">
        <v>231</v>
      </c>
      <c r="L107" t="s">
        <v>568</v>
      </c>
      <c r="M107" s="10" t="s">
        <v>235</v>
      </c>
      <c r="N107" s="10" t="s">
        <v>25</v>
      </c>
      <c r="O107" s="10" t="s">
        <v>1681</v>
      </c>
      <c r="P107" s="10" t="s">
        <v>1411</v>
      </c>
    </row>
    <row r="108" spans="1:17" x14ac:dyDescent="0.3">
      <c r="A108">
        <v>199</v>
      </c>
      <c r="B108" s="10" t="s">
        <v>92</v>
      </c>
      <c r="C108">
        <v>1</v>
      </c>
      <c r="D108" s="10" t="s">
        <v>232</v>
      </c>
      <c r="E108">
        <v>1</v>
      </c>
      <c r="F108" s="10" t="s">
        <v>941</v>
      </c>
      <c r="G108">
        <v>7</v>
      </c>
      <c r="H108" s="10" t="s">
        <v>941</v>
      </c>
      <c r="I108" s="10" t="s">
        <v>561</v>
      </c>
      <c r="J108">
        <v>0</v>
      </c>
      <c r="K108" s="10" t="s">
        <v>231</v>
      </c>
      <c r="L108" t="s">
        <v>568</v>
      </c>
      <c r="M108" s="10" t="s">
        <v>442</v>
      </c>
      <c r="N108" s="10" t="s">
        <v>28</v>
      </c>
      <c r="O108" s="10"/>
      <c r="P108" s="10" t="s">
        <v>941</v>
      </c>
      <c r="Q108" t="s">
        <v>1661</v>
      </c>
    </row>
    <row r="109" spans="1:17" x14ac:dyDescent="0.3">
      <c r="A109">
        <v>199</v>
      </c>
      <c r="B109" s="10" t="s">
        <v>92</v>
      </c>
      <c r="C109">
        <v>5</v>
      </c>
      <c r="D109" s="10" t="s">
        <v>235</v>
      </c>
      <c r="E109">
        <v>1</v>
      </c>
      <c r="F109" s="10" t="s">
        <v>433</v>
      </c>
      <c r="G109">
        <v>3</v>
      </c>
      <c r="H109" s="10" t="s">
        <v>989</v>
      </c>
      <c r="I109" s="10" t="s">
        <v>562</v>
      </c>
      <c r="J109">
        <v>1</v>
      </c>
      <c r="K109" s="10" t="s">
        <v>231</v>
      </c>
      <c r="L109" t="s">
        <v>568</v>
      </c>
      <c r="M109" s="10" t="s">
        <v>235</v>
      </c>
      <c r="N109" s="10" t="s">
        <v>25</v>
      </c>
      <c r="O109" s="10" t="s">
        <v>1632</v>
      </c>
      <c r="P109" s="10" t="s">
        <v>989</v>
      </c>
    </row>
    <row r="110" spans="1:17" x14ac:dyDescent="0.3">
      <c r="A110">
        <v>238</v>
      </c>
      <c r="B110" s="10" t="s">
        <v>148</v>
      </c>
      <c r="C110">
        <v>1</v>
      </c>
      <c r="D110" s="10" t="s">
        <v>232</v>
      </c>
      <c r="E110">
        <v>1</v>
      </c>
      <c r="F110" s="10" t="s">
        <v>1275</v>
      </c>
      <c r="G110">
        <v>7</v>
      </c>
      <c r="H110" s="10" t="s">
        <v>1275</v>
      </c>
      <c r="I110" s="10" t="s">
        <v>1046</v>
      </c>
      <c r="J110">
        <v>0</v>
      </c>
      <c r="K110" s="10" t="s">
        <v>231</v>
      </c>
      <c r="L110" t="s">
        <v>568</v>
      </c>
      <c r="M110" s="10" t="s">
        <v>442</v>
      </c>
      <c r="N110" s="10" t="s">
        <v>28</v>
      </c>
      <c r="O110" s="10"/>
      <c r="P110" s="10" t="s">
        <v>1275</v>
      </c>
      <c r="Q110" t="s">
        <v>1539</v>
      </c>
    </row>
    <row r="111" spans="1:17" x14ac:dyDescent="0.3">
      <c r="A111">
        <v>238</v>
      </c>
      <c r="B111" s="10" t="s">
        <v>148</v>
      </c>
      <c r="C111">
        <v>5</v>
      </c>
      <c r="D111" s="10" t="s">
        <v>235</v>
      </c>
      <c r="E111">
        <v>1</v>
      </c>
      <c r="F111" s="10" t="s">
        <v>433</v>
      </c>
      <c r="G111">
        <v>3</v>
      </c>
      <c r="H111" s="10" t="s">
        <v>1392</v>
      </c>
      <c r="I111" s="10" t="s">
        <v>1047</v>
      </c>
      <c r="J111">
        <v>1</v>
      </c>
      <c r="K111" s="10" t="s">
        <v>231</v>
      </c>
      <c r="L111" t="s">
        <v>568</v>
      </c>
      <c r="M111" s="10" t="s">
        <v>235</v>
      </c>
      <c r="N111" s="10" t="s">
        <v>25</v>
      </c>
      <c r="O111" s="10" t="s">
        <v>1536</v>
      </c>
      <c r="P111" s="10" t="s">
        <v>1392</v>
      </c>
    </row>
    <row r="112" spans="1:17" x14ac:dyDescent="0.3">
      <c r="A112">
        <v>265</v>
      </c>
      <c r="B112" s="10" t="s">
        <v>176</v>
      </c>
      <c r="C112">
        <v>1</v>
      </c>
      <c r="D112" s="10" t="s">
        <v>232</v>
      </c>
      <c r="E112">
        <v>1</v>
      </c>
      <c r="F112" s="10" t="s">
        <v>1301</v>
      </c>
      <c r="G112">
        <v>7</v>
      </c>
      <c r="H112" s="10" t="s">
        <v>1301</v>
      </c>
      <c r="I112" s="10" t="s">
        <v>1100</v>
      </c>
      <c r="J112">
        <v>0</v>
      </c>
      <c r="K112" s="10" t="s">
        <v>231</v>
      </c>
      <c r="L112" t="s">
        <v>568</v>
      </c>
      <c r="M112" s="10" t="s">
        <v>442</v>
      </c>
      <c r="N112" s="10" t="s">
        <v>28</v>
      </c>
      <c r="O112" s="10"/>
      <c r="P112" s="10" t="s">
        <v>1301</v>
      </c>
      <c r="Q112" t="s">
        <v>496</v>
      </c>
    </row>
    <row r="113" spans="1:17" x14ac:dyDescent="0.3">
      <c r="A113">
        <v>265</v>
      </c>
      <c r="B113" s="10" t="s">
        <v>176</v>
      </c>
      <c r="C113">
        <v>5</v>
      </c>
      <c r="D113" s="10" t="s">
        <v>235</v>
      </c>
      <c r="E113">
        <v>1</v>
      </c>
      <c r="F113" s="10" t="s">
        <v>433</v>
      </c>
      <c r="G113">
        <v>3</v>
      </c>
      <c r="H113" s="10" t="s">
        <v>1418</v>
      </c>
      <c r="I113" s="10" t="s">
        <v>1101</v>
      </c>
      <c r="J113">
        <v>1</v>
      </c>
      <c r="K113" s="10" t="s">
        <v>231</v>
      </c>
      <c r="L113" t="s">
        <v>568</v>
      </c>
      <c r="M113" s="10" t="s">
        <v>235</v>
      </c>
      <c r="N113" s="10" t="s">
        <v>25</v>
      </c>
      <c r="O113" s="10" t="s">
        <v>495</v>
      </c>
      <c r="P113" s="10" t="s">
        <v>1418</v>
      </c>
    </row>
    <row r="114" spans="1:17" x14ac:dyDescent="0.3">
      <c r="A114">
        <v>268</v>
      </c>
      <c r="B114" s="10" t="s">
        <v>177</v>
      </c>
      <c r="C114">
        <v>1</v>
      </c>
      <c r="D114" s="10" t="s">
        <v>232</v>
      </c>
      <c r="E114">
        <v>1</v>
      </c>
      <c r="F114" s="10" t="s">
        <v>1304</v>
      </c>
      <c r="G114">
        <v>7</v>
      </c>
      <c r="H114" s="10" t="s">
        <v>1304</v>
      </c>
      <c r="I114" s="10" t="s">
        <v>1106</v>
      </c>
      <c r="J114">
        <v>0</v>
      </c>
      <c r="K114" s="10" t="s">
        <v>231</v>
      </c>
      <c r="L114" t="s">
        <v>568</v>
      </c>
      <c r="M114" s="10" t="s">
        <v>442</v>
      </c>
      <c r="N114" s="10" t="s">
        <v>28</v>
      </c>
      <c r="O114" s="10"/>
      <c r="P114" s="10" t="s">
        <v>1304</v>
      </c>
      <c r="Q114" t="s">
        <v>1558</v>
      </c>
    </row>
    <row r="115" spans="1:17" x14ac:dyDescent="0.3">
      <c r="A115">
        <v>268</v>
      </c>
      <c r="B115" s="10" t="s">
        <v>177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1421</v>
      </c>
      <c r="I115" s="10" t="s">
        <v>1107</v>
      </c>
      <c r="J115">
        <v>1</v>
      </c>
      <c r="K115" s="10" t="s">
        <v>231</v>
      </c>
      <c r="L115" t="s">
        <v>568</v>
      </c>
      <c r="M115" s="10" t="s">
        <v>235</v>
      </c>
      <c r="N115" s="10" t="s">
        <v>25</v>
      </c>
      <c r="O115" s="10" t="s">
        <v>1516</v>
      </c>
      <c r="P115" s="10" t="s">
        <v>1421</v>
      </c>
    </row>
    <row r="116" spans="1:17" x14ac:dyDescent="0.3">
      <c r="A116">
        <v>236</v>
      </c>
      <c r="B116" s="10" t="s">
        <v>173</v>
      </c>
      <c r="C116">
        <v>1</v>
      </c>
      <c r="D116" s="10" t="s">
        <v>232</v>
      </c>
      <c r="E116">
        <v>1</v>
      </c>
      <c r="F116" s="10" t="s">
        <v>1273</v>
      </c>
      <c r="G116">
        <v>7</v>
      </c>
      <c r="H116" s="10" t="s">
        <v>1273</v>
      </c>
      <c r="I116" s="10" t="s">
        <v>1042</v>
      </c>
      <c r="J116">
        <v>0</v>
      </c>
      <c r="K116" s="10" t="s">
        <v>231</v>
      </c>
      <c r="L116" t="s">
        <v>568</v>
      </c>
      <c r="M116" s="10" t="s">
        <v>442</v>
      </c>
      <c r="N116" s="10" t="s">
        <v>28</v>
      </c>
      <c r="O116" s="10"/>
      <c r="P116" s="10" t="s">
        <v>1273</v>
      </c>
      <c r="Q116" t="s">
        <v>1693</v>
      </c>
    </row>
    <row r="117" spans="1:17" x14ac:dyDescent="0.3">
      <c r="A117">
        <v>236</v>
      </c>
      <c r="B117" s="10" t="s">
        <v>173</v>
      </c>
      <c r="C117">
        <v>5</v>
      </c>
      <c r="D117" s="10" t="s">
        <v>235</v>
      </c>
      <c r="E117">
        <v>1</v>
      </c>
      <c r="F117" s="10" t="s">
        <v>433</v>
      </c>
      <c r="G117">
        <v>3</v>
      </c>
      <c r="H117" s="10" t="s">
        <v>1390</v>
      </c>
      <c r="I117" s="10" t="s">
        <v>1043</v>
      </c>
      <c r="J117">
        <v>1</v>
      </c>
      <c r="K117" s="10" t="s">
        <v>231</v>
      </c>
      <c r="L117" t="s">
        <v>568</v>
      </c>
      <c r="M117" s="10" t="s">
        <v>235</v>
      </c>
      <c r="N117" s="10" t="s">
        <v>25</v>
      </c>
      <c r="O117" s="10" t="s">
        <v>1678</v>
      </c>
      <c r="P117" s="10" t="s">
        <v>1390</v>
      </c>
    </row>
    <row r="118" spans="1:17" x14ac:dyDescent="0.3">
      <c r="A118">
        <v>278</v>
      </c>
      <c r="B118" s="10" t="s">
        <v>180</v>
      </c>
      <c r="C118">
        <v>1</v>
      </c>
      <c r="D118" s="10" t="s">
        <v>232</v>
      </c>
      <c r="E118">
        <v>1</v>
      </c>
      <c r="F118" s="10" t="s">
        <v>1314</v>
      </c>
      <c r="G118">
        <v>7</v>
      </c>
      <c r="H118" s="10" t="s">
        <v>1314</v>
      </c>
      <c r="I118" s="10" t="s">
        <v>1126</v>
      </c>
      <c r="J118">
        <v>0</v>
      </c>
      <c r="K118" s="10" t="s">
        <v>231</v>
      </c>
      <c r="L118" t="s">
        <v>568</v>
      </c>
      <c r="M118" s="10" t="s">
        <v>442</v>
      </c>
      <c r="N118" s="10" t="s">
        <v>28</v>
      </c>
      <c r="O118" s="10"/>
      <c r="P118" s="10" t="s">
        <v>1314</v>
      </c>
      <c r="Q118" t="s">
        <v>1568</v>
      </c>
    </row>
    <row r="119" spans="1:17" x14ac:dyDescent="0.3">
      <c r="A119">
        <v>278</v>
      </c>
      <c r="B119" s="10" t="s">
        <v>180</v>
      </c>
      <c r="C119">
        <v>5</v>
      </c>
      <c r="D119" s="10" t="s">
        <v>235</v>
      </c>
      <c r="E119">
        <v>1</v>
      </c>
      <c r="F119" s="10" t="s">
        <v>433</v>
      </c>
      <c r="G119">
        <v>3</v>
      </c>
      <c r="H119" s="10" t="s">
        <v>1431</v>
      </c>
      <c r="I119" s="10" t="s">
        <v>1127</v>
      </c>
      <c r="J119">
        <v>1</v>
      </c>
      <c r="K119" s="10" t="s">
        <v>231</v>
      </c>
      <c r="L119" t="s">
        <v>568</v>
      </c>
      <c r="M119" s="10" t="s">
        <v>235</v>
      </c>
      <c r="N119" s="10" t="s">
        <v>25</v>
      </c>
      <c r="O119" s="10" t="s">
        <v>1507</v>
      </c>
      <c r="P119" s="10" t="s">
        <v>1431</v>
      </c>
    </row>
    <row r="120" spans="1:17" x14ac:dyDescent="0.3">
      <c r="A120">
        <v>244</v>
      </c>
      <c r="B120" s="10" t="s">
        <v>172</v>
      </c>
      <c r="C120">
        <v>1</v>
      </c>
      <c r="D120" s="10" t="s">
        <v>232</v>
      </c>
      <c r="E120">
        <v>1</v>
      </c>
      <c r="F120" s="10" t="s">
        <v>1281</v>
      </c>
      <c r="G120">
        <v>7</v>
      </c>
      <c r="H120" s="10" t="s">
        <v>1281</v>
      </c>
      <c r="I120" s="10" t="s">
        <v>1058</v>
      </c>
      <c r="J120">
        <v>0</v>
      </c>
      <c r="K120" s="10" t="s">
        <v>231</v>
      </c>
      <c r="L120" t="s">
        <v>568</v>
      </c>
      <c r="M120" s="10" t="s">
        <v>442</v>
      </c>
      <c r="N120" s="10" t="s">
        <v>28</v>
      </c>
      <c r="O120" s="10"/>
      <c r="P120" s="10" t="s">
        <v>1281</v>
      </c>
      <c r="Q120" t="s">
        <v>1544</v>
      </c>
    </row>
    <row r="121" spans="1:17" x14ac:dyDescent="0.3">
      <c r="A121">
        <v>244</v>
      </c>
      <c r="B121" s="10" t="s">
        <v>172</v>
      </c>
      <c r="C121">
        <v>5</v>
      </c>
      <c r="D121" s="10" t="s">
        <v>235</v>
      </c>
      <c r="E121">
        <v>1</v>
      </c>
      <c r="F121" s="10" t="s">
        <v>433</v>
      </c>
      <c r="G121">
        <v>3</v>
      </c>
      <c r="H121" s="10" t="s">
        <v>1398</v>
      </c>
      <c r="I121" s="10" t="s">
        <v>1059</v>
      </c>
      <c r="J121">
        <v>1</v>
      </c>
      <c r="K121" s="10" t="s">
        <v>231</v>
      </c>
      <c r="L121" t="s">
        <v>568</v>
      </c>
      <c r="M121" s="10" t="s">
        <v>235</v>
      </c>
      <c r="N121" s="10" t="s">
        <v>25</v>
      </c>
      <c r="O121" s="10" t="s">
        <v>1531</v>
      </c>
      <c r="P121" s="10" t="s">
        <v>1398</v>
      </c>
    </row>
    <row r="122" spans="1:17" x14ac:dyDescent="0.3">
      <c r="A122">
        <v>307</v>
      </c>
      <c r="B122" s="10" t="s">
        <v>199</v>
      </c>
      <c r="C122">
        <v>1</v>
      </c>
      <c r="D122" s="10" t="s">
        <v>232</v>
      </c>
      <c r="E122">
        <v>1</v>
      </c>
      <c r="F122" s="10" t="s">
        <v>1343</v>
      </c>
      <c r="G122">
        <v>7</v>
      </c>
      <c r="H122" s="10" t="s">
        <v>1343</v>
      </c>
      <c r="I122" s="10" t="s">
        <v>1184</v>
      </c>
      <c r="J122">
        <v>0</v>
      </c>
      <c r="K122" s="10" t="s">
        <v>231</v>
      </c>
      <c r="L122" t="s">
        <v>568</v>
      </c>
      <c r="M122" s="10" t="s">
        <v>442</v>
      </c>
      <c r="N122" s="10" t="s">
        <v>28</v>
      </c>
      <c r="O122" s="10"/>
      <c r="P122" s="10" t="s">
        <v>1343</v>
      </c>
      <c r="Q122" t="s">
        <v>496</v>
      </c>
    </row>
    <row r="123" spans="1:17" x14ac:dyDescent="0.3">
      <c r="A123">
        <v>307</v>
      </c>
      <c r="B123" s="10" t="s">
        <v>199</v>
      </c>
      <c r="C123">
        <v>5</v>
      </c>
      <c r="D123" s="10" t="s">
        <v>235</v>
      </c>
      <c r="E123">
        <v>1</v>
      </c>
      <c r="F123" s="10" t="s">
        <v>433</v>
      </c>
      <c r="G123">
        <v>3</v>
      </c>
      <c r="H123" s="10" t="s">
        <v>1460</v>
      </c>
      <c r="I123" s="10" t="s">
        <v>1185</v>
      </c>
      <c r="J123">
        <v>1</v>
      </c>
      <c r="K123" s="10" t="s">
        <v>231</v>
      </c>
      <c r="L123" t="s">
        <v>568</v>
      </c>
      <c r="M123" s="10" t="s">
        <v>235</v>
      </c>
      <c r="N123" s="10" t="s">
        <v>25</v>
      </c>
      <c r="O123" s="10" t="s">
        <v>495</v>
      </c>
      <c r="P123" s="10" t="s">
        <v>1460</v>
      </c>
    </row>
    <row r="124" spans="1:17" x14ac:dyDescent="0.3">
      <c r="A124">
        <v>246</v>
      </c>
      <c r="B124" s="10" t="s">
        <v>140</v>
      </c>
      <c r="C124">
        <v>1</v>
      </c>
      <c r="D124" s="10" t="s">
        <v>232</v>
      </c>
      <c r="E124">
        <v>1</v>
      </c>
      <c r="F124" s="10" t="s">
        <v>1283</v>
      </c>
      <c r="G124">
        <v>7</v>
      </c>
      <c r="H124" s="10" t="s">
        <v>1283</v>
      </c>
      <c r="I124" s="10" t="s">
        <v>1062</v>
      </c>
      <c r="J124">
        <v>0</v>
      </c>
      <c r="K124" s="10" t="s">
        <v>231</v>
      </c>
      <c r="L124" t="s">
        <v>568</v>
      </c>
      <c r="M124" s="10" t="s">
        <v>442</v>
      </c>
      <c r="N124" s="10" t="s">
        <v>28</v>
      </c>
      <c r="O124" s="10"/>
      <c r="P124" s="10" t="s">
        <v>1283</v>
      </c>
      <c r="Q124" t="s">
        <v>1545</v>
      </c>
    </row>
    <row r="125" spans="1:17" x14ac:dyDescent="0.3">
      <c r="A125">
        <v>246</v>
      </c>
      <c r="B125" s="10" t="s">
        <v>140</v>
      </c>
      <c r="C125">
        <v>5</v>
      </c>
      <c r="D125" s="10" t="s">
        <v>235</v>
      </c>
      <c r="E125">
        <v>1</v>
      </c>
      <c r="F125" s="10" t="s">
        <v>433</v>
      </c>
      <c r="G125">
        <v>3</v>
      </c>
      <c r="H125" s="10" t="s">
        <v>1400</v>
      </c>
      <c r="I125" s="10" t="s">
        <v>1063</v>
      </c>
      <c r="J125">
        <v>1</v>
      </c>
      <c r="K125" s="10" t="s">
        <v>231</v>
      </c>
      <c r="L125" t="s">
        <v>568</v>
      </c>
      <c r="M125" s="10" t="s">
        <v>235</v>
      </c>
      <c r="N125" s="10" t="s">
        <v>25</v>
      </c>
      <c r="O125" s="10" t="s">
        <v>1530</v>
      </c>
      <c r="P125" s="10" t="s">
        <v>1400</v>
      </c>
    </row>
    <row r="126" spans="1:17" x14ac:dyDescent="0.3">
      <c r="A126">
        <v>304</v>
      </c>
      <c r="B126" s="10" t="s">
        <v>187</v>
      </c>
      <c r="C126">
        <v>1</v>
      </c>
      <c r="D126" s="10" t="s">
        <v>232</v>
      </c>
      <c r="E126">
        <v>1</v>
      </c>
      <c r="F126" s="10" t="s">
        <v>1340</v>
      </c>
      <c r="G126">
        <v>7</v>
      </c>
      <c r="H126" s="10" t="s">
        <v>1340</v>
      </c>
      <c r="I126" s="10" t="s">
        <v>1178</v>
      </c>
      <c r="J126">
        <v>0</v>
      </c>
      <c r="K126" s="10" t="s">
        <v>231</v>
      </c>
      <c r="L126" t="s">
        <v>568</v>
      </c>
      <c r="M126" s="10" t="s">
        <v>442</v>
      </c>
      <c r="N126" s="10" t="s">
        <v>28</v>
      </c>
      <c r="O126" s="10"/>
      <c r="P126" s="10" t="s">
        <v>1340</v>
      </c>
      <c r="Q126" t="s">
        <v>496</v>
      </c>
    </row>
    <row r="127" spans="1:17" x14ac:dyDescent="0.3">
      <c r="A127">
        <v>304</v>
      </c>
      <c r="B127" s="10" t="s">
        <v>187</v>
      </c>
      <c r="C127">
        <v>5</v>
      </c>
      <c r="D127" s="10" t="s">
        <v>235</v>
      </c>
      <c r="E127">
        <v>1</v>
      </c>
      <c r="F127" s="10" t="s">
        <v>433</v>
      </c>
      <c r="G127">
        <v>3</v>
      </c>
      <c r="H127" s="10" t="s">
        <v>1457</v>
      </c>
      <c r="I127" s="10" t="s">
        <v>1179</v>
      </c>
      <c r="J127">
        <v>1</v>
      </c>
      <c r="K127" s="10" t="s">
        <v>231</v>
      </c>
      <c r="L127" t="s">
        <v>568</v>
      </c>
      <c r="M127" s="10" t="s">
        <v>235</v>
      </c>
      <c r="N127" s="10" t="s">
        <v>25</v>
      </c>
      <c r="O127" s="10" t="s">
        <v>495</v>
      </c>
      <c r="P127" s="10" t="s">
        <v>1457</v>
      </c>
    </row>
    <row r="128" spans="1:17" x14ac:dyDescent="0.3">
      <c r="A128">
        <v>242</v>
      </c>
      <c r="B128" s="10" t="s">
        <v>125</v>
      </c>
      <c r="C128">
        <v>1</v>
      </c>
      <c r="D128" s="10" t="s">
        <v>232</v>
      </c>
      <c r="E128">
        <v>1</v>
      </c>
      <c r="F128" s="10" t="s">
        <v>1279</v>
      </c>
      <c r="G128">
        <v>7</v>
      </c>
      <c r="H128" s="10" t="s">
        <v>1279</v>
      </c>
      <c r="I128" s="10" t="s">
        <v>1054</v>
      </c>
      <c r="J128">
        <v>0</v>
      </c>
      <c r="K128" s="10" t="s">
        <v>231</v>
      </c>
      <c r="L128" t="s">
        <v>568</v>
      </c>
      <c r="M128" s="10" t="s">
        <v>442</v>
      </c>
      <c r="N128" s="10" t="s">
        <v>28</v>
      </c>
      <c r="O128" s="10"/>
      <c r="P128" s="10" t="s">
        <v>1279</v>
      </c>
      <c r="Q128" t="s">
        <v>1542</v>
      </c>
    </row>
    <row r="129" spans="1:17" x14ac:dyDescent="0.3">
      <c r="A129">
        <v>242</v>
      </c>
      <c r="B129" s="10" t="s">
        <v>125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1396</v>
      </c>
      <c r="I129" s="10" t="s">
        <v>1055</v>
      </c>
      <c r="J129">
        <v>1</v>
      </c>
      <c r="K129" s="10" t="s">
        <v>231</v>
      </c>
      <c r="L129" t="s">
        <v>568</v>
      </c>
      <c r="M129" s="10" t="s">
        <v>235</v>
      </c>
      <c r="N129" s="10" t="s">
        <v>25</v>
      </c>
      <c r="O129" s="10" t="s">
        <v>1533</v>
      </c>
      <c r="P129" s="10" t="s">
        <v>1396</v>
      </c>
    </row>
    <row r="130" spans="1:17" x14ac:dyDescent="0.3">
      <c r="A130">
        <v>402</v>
      </c>
      <c r="B130" s="10" t="s">
        <v>228</v>
      </c>
      <c r="C130">
        <v>1</v>
      </c>
      <c r="D130" s="10" t="s">
        <v>232</v>
      </c>
      <c r="E130">
        <v>1</v>
      </c>
      <c r="F130" s="10" t="s">
        <v>1382</v>
      </c>
      <c r="G130">
        <v>7</v>
      </c>
      <c r="H130" s="10" t="s">
        <v>1382</v>
      </c>
      <c r="I130" s="10" t="s">
        <v>1262</v>
      </c>
      <c r="J130">
        <v>0</v>
      </c>
      <c r="K130" s="10" t="s">
        <v>231</v>
      </c>
      <c r="L130" t="s">
        <v>568</v>
      </c>
      <c r="M130" s="10" t="s">
        <v>442</v>
      </c>
      <c r="N130" s="10" t="s">
        <v>28</v>
      </c>
      <c r="O130" s="10"/>
      <c r="P130" s="10" t="s">
        <v>1382</v>
      </c>
      <c r="Q130" t="s">
        <v>496</v>
      </c>
    </row>
    <row r="131" spans="1:17" x14ac:dyDescent="0.3">
      <c r="A131">
        <v>402</v>
      </c>
      <c r="B131" s="10" t="s">
        <v>228</v>
      </c>
      <c r="C131">
        <v>5</v>
      </c>
      <c r="D131" s="10" t="s">
        <v>235</v>
      </c>
      <c r="E131">
        <v>1</v>
      </c>
      <c r="F131" s="10" t="s">
        <v>433</v>
      </c>
      <c r="G131">
        <v>3</v>
      </c>
      <c r="H131" s="10" t="s">
        <v>1499</v>
      </c>
      <c r="I131" s="10" t="s">
        <v>1263</v>
      </c>
      <c r="J131">
        <v>1</v>
      </c>
      <c r="K131" s="10" t="s">
        <v>231</v>
      </c>
      <c r="L131" t="s">
        <v>568</v>
      </c>
      <c r="M131" s="10" t="s">
        <v>235</v>
      </c>
      <c r="N131" s="10" t="s">
        <v>25</v>
      </c>
      <c r="O131" s="10" t="s">
        <v>495</v>
      </c>
      <c r="P131" s="10" t="s">
        <v>1499</v>
      </c>
    </row>
    <row r="132" spans="1:17" x14ac:dyDescent="0.3">
      <c r="A132">
        <v>404</v>
      </c>
      <c r="B132" s="10" t="s">
        <v>230</v>
      </c>
      <c r="C132">
        <v>1</v>
      </c>
      <c r="D132" s="10" t="s">
        <v>232</v>
      </c>
      <c r="E132">
        <v>1</v>
      </c>
      <c r="F132" s="10" t="s">
        <v>1384</v>
      </c>
      <c r="G132">
        <v>7</v>
      </c>
      <c r="H132" s="10" t="s">
        <v>1384</v>
      </c>
      <c r="I132" s="10" t="s">
        <v>1266</v>
      </c>
      <c r="J132">
        <v>0</v>
      </c>
      <c r="K132" s="10" t="s">
        <v>231</v>
      </c>
      <c r="L132" t="s">
        <v>568</v>
      </c>
      <c r="M132" s="10" t="s">
        <v>442</v>
      </c>
      <c r="N132" s="10" t="s">
        <v>28</v>
      </c>
      <c r="O132" s="10"/>
      <c r="P132" s="10" t="s">
        <v>1384</v>
      </c>
      <c r="Q132" t="s">
        <v>496</v>
      </c>
    </row>
    <row r="133" spans="1:17" x14ac:dyDescent="0.3">
      <c r="A133">
        <v>404</v>
      </c>
      <c r="B133" s="10" t="s">
        <v>230</v>
      </c>
      <c r="C133">
        <v>5</v>
      </c>
      <c r="D133" s="10" t="s">
        <v>235</v>
      </c>
      <c r="E133">
        <v>1</v>
      </c>
      <c r="F133" s="10" t="s">
        <v>433</v>
      </c>
      <c r="G133">
        <v>3</v>
      </c>
      <c r="H133" s="10" t="s">
        <v>1501</v>
      </c>
      <c r="I133" s="10" t="s">
        <v>1267</v>
      </c>
      <c r="J133">
        <v>1</v>
      </c>
      <c r="K133" s="10" t="s">
        <v>231</v>
      </c>
      <c r="L133" t="s">
        <v>568</v>
      </c>
      <c r="M133" s="10" t="s">
        <v>235</v>
      </c>
      <c r="N133" s="10" t="s">
        <v>25</v>
      </c>
      <c r="O133" s="10" t="s">
        <v>495</v>
      </c>
      <c r="P133" s="10" t="s">
        <v>1501</v>
      </c>
    </row>
    <row r="134" spans="1:17" x14ac:dyDescent="0.3">
      <c r="A134">
        <v>401</v>
      </c>
      <c r="B134" s="10" t="s">
        <v>227</v>
      </c>
      <c r="C134">
        <v>1</v>
      </c>
      <c r="D134" s="10" t="s">
        <v>232</v>
      </c>
      <c r="E134">
        <v>1</v>
      </c>
      <c r="F134" s="10" t="s">
        <v>1381</v>
      </c>
      <c r="G134">
        <v>7</v>
      </c>
      <c r="H134" s="10" t="s">
        <v>1381</v>
      </c>
      <c r="I134" s="10" t="s">
        <v>1260</v>
      </c>
      <c r="J134">
        <v>0</v>
      </c>
      <c r="K134" s="10" t="s">
        <v>231</v>
      </c>
      <c r="L134" t="s">
        <v>568</v>
      </c>
      <c r="M134" s="10" t="s">
        <v>442</v>
      </c>
      <c r="N134" s="10" t="s">
        <v>28</v>
      </c>
      <c r="O134" s="10"/>
      <c r="P134" s="10" t="s">
        <v>1381</v>
      </c>
      <c r="Q134" t="s">
        <v>496</v>
      </c>
    </row>
    <row r="135" spans="1:17" x14ac:dyDescent="0.3">
      <c r="A135">
        <v>401</v>
      </c>
      <c r="B135" s="10" t="s">
        <v>227</v>
      </c>
      <c r="C135">
        <v>5</v>
      </c>
      <c r="D135" s="10" t="s">
        <v>235</v>
      </c>
      <c r="E135">
        <v>1</v>
      </c>
      <c r="F135" s="10" t="s">
        <v>433</v>
      </c>
      <c r="G135">
        <v>3</v>
      </c>
      <c r="H135" s="10" t="s">
        <v>1498</v>
      </c>
      <c r="I135" s="10" t="s">
        <v>1261</v>
      </c>
      <c r="J135">
        <v>1</v>
      </c>
      <c r="K135" s="10" t="s">
        <v>231</v>
      </c>
      <c r="L135" t="s">
        <v>568</v>
      </c>
      <c r="M135" s="10" t="s">
        <v>235</v>
      </c>
      <c r="N135" s="10" t="s">
        <v>25</v>
      </c>
      <c r="O135" s="10" t="s">
        <v>495</v>
      </c>
      <c r="P135" s="10" t="s">
        <v>1498</v>
      </c>
    </row>
    <row r="136" spans="1:17" x14ac:dyDescent="0.3">
      <c r="A136">
        <v>403</v>
      </c>
      <c r="B136" s="10" t="s">
        <v>229</v>
      </c>
      <c r="C136">
        <v>1</v>
      </c>
      <c r="D136" s="10" t="s">
        <v>232</v>
      </c>
      <c r="E136">
        <v>1</v>
      </c>
      <c r="F136" s="10" t="s">
        <v>1383</v>
      </c>
      <c r="G136">
        <v>7</v>
      </c>
      <c r="H136" s="10" t="s">
        <v>1383</v>
      </c>
      <c r="I136" s="10" t="s">
        <v>1264</v>
      </c>
      <c r="J136">
        <v>0</v>
      </c>
      <c r="K136" s="10" t="s">
        <v>231</v>
      </c>
      <c r="L136" t="s">
        <v>568</v>
      </c>
      <c r="M136" s="10" t="s">
        <v>442</v>
      </c>
      <c r="N136" s="10" t="s">
        <v>28</v>
      </c>
      <c r="O136" s="10"/>
      <c r="P136" s="10" t="s">
        <v>1383</v>
      </c>
      <c r="Q136" t="s">
        <v>496</v>
      </c>
    </row>
    <row r="137" spans="1:17" x14ac:dyDescent="0.3">
      <c r="A137">
        <v>403</v>
      </c>
      <c r="B137" s="10" t="s">
        <v>229</v>
      </c>
      <c r="C137">
        <v>5</v>
      </c>
      <c r="D137" s="10" t="s">
        <v>235</v>
      </c>
      <c r="E137">
        <v>1</v>
      </c>
      <c r="F137" s="10" t="s">
        <v>433</v>
      </c>
      <c r="G137">
        <v>3</v>
      </c>
      <c r="H137" s="10" t="s">
        <v>1500</v>
      </c>
      <c r="I137" s="10" t="s">
        <v>1265</v>
      </c>
      <c r="J137">
        <v>1</v>
      </c>
      <c r="K137" s="10" t="s">
        <v>231</v>
      </c>
      <c r="L137" t="s">
        <v>568</v>
      </c>
      <c r="M137" s="10" t="s">
        <v>235</v>
      </c>
      <c r="N137" s="10" t="s">
        <v>25</v>
      </c>
      <c r="O137" s="10" t="s">
        <v>495</v>
      </c>
      <c r="P137" s="10" t="s">
        <v>1500</v>
      </c>
    </row>
    <row r="138" spans="1:17" x14ac:dyDescent="0.3">
      <c r="A138">
        <v>219</v>
      </c>
      <c r="B138" s="10" t="s">
        <v>86</v>
      </c>
      <c r="C138">
        <v>1</v>
      </c>
      <c r="D138" s="10" t="s">
        <v>232</v>
      </c>
      <c r="E138">
        <v>1</v>
      </c>
      <c r="F138" s="10" t="s">
        <v>793</v>
      </c>
      <c r="G138">
        <v>7</v>
      </c>
      <c r="H138" s="10" t="s">
        <v>793</v>
      </c>
      <c r="I138" s="10" t="s">
        <v>859</v>
      </c>
      <c r="J138">
        <v>0</v>
      </c>
      <c r="K138" s="10" t="s">
        <v>231</v>
      </c>
      <c r="L138" t="s">
        <v>568</v>
      </c>
      <c r="M138" s="10" t="s">
        <v>442</v>
      </c>
      <c r="N138" s="10" t="s">
        <v>28</v>
      </c>
      <c r="O138" s="10"/>
      <c r="P138" s="10" t="s">
        <v>793</v>
      </c>
      <c r="Q138" t="s">
        <v>1018</v>
      </c>
    </row>
    <row r="139" spans="1:17" x14ac:dyDescent="0.3">
      <c r="A139">
        <v>219</v>
      </c>
      <c r="B139" s="10" t="s">
        <v>86</v>
      </c>
      <c r="C139">
        <v>5</v>
      </c>
      <c r="D139" s="10" t="s">
        <v>235</v>
      </c>
      <c r="E139">
        <v>1</v>
      </c>
      <c r="F139" s="10" t="s">
        <v>433</v>
      </c>
      <c r="G139">
        <v>3</v>
      </c>
      <c r="H139" s="10" t="s">
        <v>861</v>
      </c>
      <c r="I139" s="10" t="s">
        <v>860</v>
      </c>
      <c r="J139">
        <v>1</v>
      </c>
      <c r="K139" s="10" t="s">
        <v>231</v>
      </c>
      <c r="L139" t="s">
        <v>568</v>
      </c>
      <c r="M139" s="10" t="s">
        <v>235</v>
      </c>
      <c r="N139" s="10" t="s">
        <v>25</v>
      </c>
      <c r="O139" s="10" t="s">
        <v>1017</v>
      </c>
      <c r="P139" s="10" t="s">
        <v>861</v>
      </c>
    </row>
    <row r="140" spans="1:17" x14ac:dyDescent="0.3">
      <c r="A140">
        <v>220</v>
      </c>
      <c r="B140" s="10" t="s">
        <v>190</v>
      </c>
      <c r="C140">
        <v>1</v>
      </c>
      <c r="D140" s="10" t="s">
        <v>232</v>
      </c>
      <c r="E140">
        <v>1</v>
      </c>
      <c r="F140" s="10" t="s">
        <v>794</v>
      </c>
      <c r="G140">
        <v>7</v>
      </c>
      <c r="H140" s="10" t="s">
        <v>794</v>
      </c>
      <c r="I140" s="10" t="s">
        <v>862</v>
      </c>
      <c r="J140">
        <v>0</v>
      </c>
      <c r="K140" s="10" t="s">
        <v>231</v>
      </c>
      <c r="L140" t="s">
        <v>568</v>
      </c>
      <c r="M140" s="10" t="s">
        <v>442</v>
      </c>
      <c r="N140" s="10" t="s">
        <v>28</v>
      </c>
      <c r="O140" s="10"/>
      <c r="P140" s="10" t="s">
        <v>794</v>
      </c>
      <c r="Q140" t="s">
        <v>1020</v>
      </c>
    </row>
    <row r="141" spans="1:17" x14ac:dyDescent="0.3">
      <c r="A141">
        <v>220</v>
      </c>
      <c r="B141" s="10" t="s">
        <v>190</v>
      </c>
      <c r="C141">
        <v>5</v>
      </c>
      <c r="D141" s="10" t="s">
        <v>235</v>
      </c>
      <c r="E141">
        <v>1</v>
      </c>
      <c r="F141" s="10" t="s">
        <v>433</v>
      </c>
      <c r="G141">
        <v>3</v>
      </c>
      <c r="H141" s="10" t="s">
        <v>864</v>
      </c>
      <c r="I141" s="10" t="s">
        <v>863</v>
      </c>
      <c r="J141">
        <v>1</v>
      </c>
      <c r="K141" s="10" t="s">
        <v>231</v>
      </c>
      <c r="L141" t="s">
        <v>568</v>
      </c>
      <c r="M141" s="10" t="s">
        <v>235</v>
      </c>
      <c r="N141" s="10" t="s">
        <v>25</v>
      </c>
      <c r="O141" s="10" t="s">
        <v>1019</v>
      </c>
      <c r="P141" s="10" t="s">
        <v>864</v>
      </c>
    </row>
    <row r="142" spans="1:17" x14ac:dyDescent="0.3">
      <c r="A142">
        <v>261</v>
      </c>
      <c r="B142" s="10" t="s">
        <v>73</v>
      </c>
      <c r="C142">
        <v>1</v>
      </c>
      <c r="D142" s="10" t="s">
        <v>232</v>
      </c>
      <c r="E142">
        <v>1</v>
      </c>
      <c r="F142" s="10" t="s">
        <v>1297</v>
      </c>
      <c r="G142">
        <v>7</v>
      </c>
      <c r="H142" s="10" t="s">
        <v>1297</v>
      </c>
      <c r="I142" s="10" t="s">
        <v>1092</v>
      </c>
      <c r="J142">
        <v>0</v>
      </c>
      <c r="K142" s="10" t="s">
        <v>231</v>
      </c>
      <c r="L142" t="s">
        <v>568</v>
      </c>
      <c r="M142" s="10" t="s">
        <v>442</v>
      </c>
      <c r="N142" s="10" t="s">
        <v>28</v>
      </c>
      <c r="O142" s="10"/>
      <c r="P142" s="10" t="s">
        <v>1297</v>
      </c>
      <c r="Q142" t="s">
        <v>1698</v>
      </c>
    </row>
    <row r="143" spans="1:17" x14ac:dyDescent="0.3">
      <c r="A143">
        <v>261</v>
      </c>
      <c r="B143" s="10" t="s">
        <v>73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1414</v>
      </c>
      <c r="I143" s="10" t="s">
        <v>1093</v>
      </c>
      <c r="J143">
        <v>1</v>
      </c>
      <c r="K143" s="10" t="s">
        <v>231</v>
      </c>
      <c r="L143" t="s">
        <v>568</v>
      </c>
      <c r="M143" s="10" t="s">
        <v>235</v>
      </c>
      <c r="N143" s="10" t="s">
        <v>25</v>
      </c>
      <c r="O143" s="10" t="s">
        <v>1683</v>
      </c>
      <c r="P143" s="10" t="s">
        <v>1414</v>
      </c>
    </row>
    <row r="144" spans="1:17" x14ac:dyDescent="0.3">
      <c r="A144">
        <v>224</v>
      </c>
      <c r="B144" s="10" t="s">
        <v>103</v>
      </c>
      <c r="C144">
        <v>1</v>
      </c>
      <c r="D144" s="10" t="s">
        <v>232</v>
      </c>
      <c r="E144">
        <v>1</v>
      </c>
      <c r="F144" s="10" t="s">
        <v>798</v>
      </c>
      <c r="G144">
        <v>7</v>
      </c>
      <c r="H144" s="10" t="s">
        <v>798</v>
      </c>
      <c r="I144" s="10" t="s">
        <v>874</v>
      </c>
      <c r="J144">
        <v>0</v>
      </c>
      <c r="K144" s="10" t="s">
        <v>231</v>
      </c>
      <c r="L144" t="s">
        <v>568</v>
      </c>
      <c r="M144" s="10" t="s">
        <v>442</v>
      </c>
      <c r="N144" s="10" t="s">
        <v>28</v>
      </c>
      <c r="O144" s="10"/>
      <c r="P144" s="10" t="s">
        <v>798</v>
      </c>
      <c r="Q144" t="s">
        <v>1669</v>
      </c>
    </row>
    <row r="145" spans="1:17" x14ac:dyDescent="0.3">
      <c r="A145">
        <v>224</v>
      </c>
      <c r="B145" s="10" t="s">
        <v>103</v>
      </c>
      <c r="C145">
        <v>5</v>
      </c>
      <c r="D145" s="10" t="s">
        <v>235</v>
      </c>
      <c r="E145">
        <v>1</v>
      </c>
      <c r="F145" s="10" t="s">
        <v>433</v>
      </c>
      <c r="G145">
        <v>3</v>
      </c>
      <c r="H145" s="10" t="s">
        <v>876</v>
      </c>
      <c r="I145" s="10" t="s">
        <v>875</v>
      </c>
      <c r="J145">
        <v>1</v>
      </c>
      <c r="K145" s="10" t="s">
        <v>231</v>
      </c>
      <c r="L145" t="s">
        <v>568</v>
      </c>
      <c r="M145" s="10" t="s">
        <v>235</v>
      </c>
      <c r="N145" s="10" t="s">
        <v>25</v>
      </c>
      <c r="O145" s="10" t="s">
        <v>1640</v>
      </c>
      <c r="P145" s="10" t="s">
        <v>876</v>
      </c>
    </row>
    <row r="146" spans="1:17" x14ac:dyDescent="0.3">
      <c r="A146">
        <v>284</v>
      </c>
      <c r="B146" s="10" t="s">
        <v>154</v>
      </c>
      <c r="C146">
        <v>1</v>
      </c>
      <c r="D146" s="10" t="s">
        <v>232</v>
      </c>
      <c r="E146">
        <v>1</v>
      </c>
      <c r="F146" s="10" t="s">
        <v>1320</v>
      </c>
      <c r="G146">
        <v>7</v>
      </c>
      <c r="H146" s="10" t="s">
        <v>1320</v>
      </c>
      <c r="I146" s="10" t="s">
        <v>1138</v>
      </c>
      <c r="J146">
        <v>0</v>
      </c>
      <c r="K146" s="10" t="s">
        <v>231</v>
      </c>
      <c r="L146" t="s">
        <v>568</v>
      </c>
      <c r="M146" s="10" t="s">
        <v>442</v>
      </c>
      <c r="N146" s="10" t="s">
        <v>28</v>
      </c>
      <c r="O146" s="10"/>
      <c r="P146" s="10" t="s">
        <v>1320</v>
      </c>
      <c r="Q146" t="s">
        <v>1573</v>
      </c>
    </row>
    <row r="147" spans="1:17" x14ac:dyDescent="0.3">
      <c r="A147">
        <v>284</v>
      </c>
      <c r="B147" s="10" t="s">
        <v>154</v>
      </c>
      <c r="C147">
        <v>5</v>
      </c>
      <c r="D147" s="10" t="s">
        <v>235</v>
      </c>
      <c r="E147">
        <v>1</v>
      </c>
      <c r="F147" s="10" t="s">
        <v>433</v>
      </c>
      <c r="G147">
        <v>3</v>
      </c>
      <c r="H147" s="10" t="s">
        <v>1437</v>
      </c>
      <c r="I147" s="10" t="s">
        <v>1139</v>
      </c>
      <c r="J147">
        <v>1</v>
      </c>
      <c r="K147" s="10" t="s">
        <v>231</v>
      </c>
      <c r="L147" t="s">
        <v>568</v>
      </c>
      <c r="M147" s="10" t="s">
        <v>235</v>
      </c>
      <c r="N147" s="10" t="s">
        <v>25</v>
      </c>
      <c r="O147" s="10" t="s">
        <v>1502</v>
      </c>
      <c r="P147" s="10" t="s">
        <v>1437</v>
      </c>
    </row>
    <row r="148" spans="1:17" x14ac:dyDescent="0.3">
      <c r="A148">
        <v>290</v>
      </c>
      <c r="B148" s="10" t="s">
        <v>162</v>
      </c>
      <c r="C148">
        <v>1</v>
      </c>
      <c r="D148" s="10" t="s">
        <v>232</v>
      </c>
      <c r="E148">
        <v>1</v>
      </c>
      <c r="F148" s="10" t="s">
        <v>1326</v>
      </c>
      <c r="G148">
        <v>7</v>
      </c>
      <c r="H148" s="10" t="s">
        <v>1326</v>
      </c>
      <c r="I148" s="10" t="s">
        <v>1150</v>
      </c>
      <c r="J148">
        <v>0</v>
      </c>
      <c r="K148" s="10" t="s">
        <v>231</v>
      </c>
      <c r="L148" t="s">
        <v>568</v>
      </c>
      <c r="M148" s="10" t="s">
        <v>442</v>
      </c>
      <c r="N148" s="10" t="s">
        <v>28</v>
      </c>
      <c r="O148" s="10"/>
      <c r="P148" s="10" t="s">
        <v>1326</v>
      </c>
      <c r="Q148" t="s">
        <v>496</v>
      </c>
    </row>
    <row r="149" spans="1:17" x14ac:dyDescent="0.3">
      <c r="A149">
        <v>290</v>
      </c>
      <c r="B149" s="10" t="s">
        <v>162</v>
      </c>
      <c r="C149">
        <v>5</v>
      </c>
      <c r="D149" s="10" t="s">
        <v>235</v>
      </c>
      <c r="E149">
        <v>1</v>
      </c>
      <c r="F149" s="10" t="s">
        <v>433</v>
      </c>
      <c r="G149">
        <v>3</v>
      </c>
      <c r="H149" s="10" t="s">
        <v>1443</v>
      </c>
      <c r="I149" s="10" t="s">
        <v>1151</v>
      </c>
      <c r="J149">
        <v>1</v>
      </c>
      <c r="K149" s="10" t="s">
        <v>231</v>
      </c>
      <c r="L149" t="s">
        <v>568</v>
      </c>
      <c r="M149" s="10" t="s">
        <v>235</v>
      </c>
      <c r="N149" s="10" t="s">
        <v>25</v>
      </c>
      <c r="O149" s="10" t="s">
        <v>495</v>
      </c>
      <c r="P149" s="10" t="s">
        <v>1443</v>
      </c>
    </row>
    <row r="150" spans="1:17" x14ac:dyDescent="0.3">
      <c r="A150">
        <v>23</v>
      </c>
      <c r="B150" s="10" t="s">
        <v>51</v>
      </c>
      <c r="C150">
        <v>1</v>
      </c>
      <c r="D150" s="10" t="s">
        <v>232</v>
      </c>
      <c r="E150">
        <v>1</v>
      </c>
      <c r="F150" s="10" t="s">
        <v>904</v>
      </c>
      <c r="G150">
        <v>7</v>
      </c>
      <c r="H150" s="10" t="s">
        <v>904</v>
      </c>
      <c r="I150" s="10" t="s">
        <v>477</v>
      </c>
      <c r="J150">
        <v>0</v>
      </c>
      <c r="K150" s="10" t="s">
        <v>231</v>
      </c>
      <c r="L150" t="s">
        <v>568</v>
      </c>
      <c r="M150" s="10" t="s">
        <v>442</v>
      </c>
      <c r="N150" s="10" t="s">
        <v>28</v>
      </c>
      <c r="O150" s="10"/>
      <c r="P150" s="10" t="s">
        <v>904</v>
      </c>
      <c r="Q150" t="s">
        <v>1594</v>
      </c>
    </row>
    <row r="151" spans="1:17" x14ac:dyDescent="0.3">
      <c r="A151">
        <v>23</v>
      </c>
      <c r="B151" s="10" t="s">
        <v>51</v>
      </c>
      <c r="C151">
        <v>5</v>
      </c>
      <c r="D151" s="10" t="s">
        <v>235</v>
      </c>
      <c r="E151">
        <v>1</v>
      </c>
      <c r="F151" s="10" t="s">
        <v>433</v>
      </c>
      <c r="G151">
        <v>3</v>
      </c>
      <c r="H151" s="10" t="s">
        <v>952</v>
      </c>
      <c r="I151" s="10" t="s">
        <v>478</v>
      </c>
      <c r="J151">
        <v>1</v>
      </c>
      <c r="K151" s="10" t="s">
        <v>231</v>
      </c>
      <c r="L151" t="s">
        <v>568</v>
      </c>
      <c r="M151" s="10" t="s">
        <v>235</v>
      </c>
      <c r="N151" s="10" t="s">
        <v>25</v>
      </c>
      <c r="O151" s="10" t="s">
        <v>1575</v>
      </c>
      <c r="P151" s="10" t="s">
        <v>952</v>
      </c>
    </row>
    <row r="152" spans="1:17" x14ac:dyDescent="0.3">
      <c r="A152">
        <v>30</v>
      </c>
      <c r="B152" s="10" t="s">
        <v>57</v>
      </c>
      <c r="C152">
        <v>1</v>
      </c>
      <c r="D152" s="10" t="s">
        <v>232</v>
      </c>
      <c r="E152">
        <v>1</v>
      </c>
      <c r="F152" s="10" t="s">
        <v>911</v>
      </c>
      <c r="G152">
        <v>7</v>
      </c>
      <c r="H152" s="10" t="s">
        <v>911</v>
      </c>
      <c r="I152" s="10" t="s">
        <v>497</v>
      </c>
      <c r="J152">
        <v>0</v>
      </c>
      <c r="K152" s="10" t="s">
        <v>231</v>
      </c>
      <c r="L152" t="s">
        <v>568</v>
      </c>
      <c r="M152" s="10" t="s">
        <v>442</v>
      </c>
      <c r="N152" s="10" t="s">
        <v>28</v>
      </c>
      <c r="O152" s="10"/>
      <c r="P152" s="10" t="s">
        <v>911</v>
      </c>
      <c r="Q152" t="s">
        <v>1601</v>
      </c>
    </row>
    <row r="153" spans="1:17" x14ac:dyDescent="0.3">
      <c r="A153">
        <v>30</v>
      </c>
      <c r="B153" s="10" t="s">
        <v>57</v>
      </c>
      <c r="C153">
        <v>5</v>
      </c>
      <c r="D153" s="10" t="s">
        <v>235</v>
      </c>
      <c r="E153">
        <v>1</v>
      </c>
      <c r="F153" s="10" t="s">
        <v>433</v>
      </c>
      <c r="G153">
        <v>3</v>
      </c>
      <c r="H153" s="10" t="s">
        <v>959</v>
      </c>
      <c r="I153" s="10" t="s">
        <v>498</v>
      </c>
      <c r="J153">
        <v>1</v>
      </c>
      <c r="K153" s="10" t="s">
        <v>231</v>
      </c>
      <c r="L153" t="s">
        <v>568</v>
      </c>
      <c r="M153" s="10" t="s">
        <v>235</v>
      </c>
      <c r="N153" s="10" t="s">
        <v>25</v>
      </c>
      <c r="O153" s="10" t="s">
        <v>1582</v>
      </c>
      <c r="P153" s="10" t="s">
        <v>959</v>
      </c>
    </row>
    <row r="154" spans="1:17" x14ac:dyDescent="0.3">
      <c r="A154">
        <v>25</v>
      </c>
      <c r="B154" s="10" t="s">
        <v>56</v>
      </c>
      <c r="C154">
        <v>1</v>
      </c>
      <c r="D154" s="10" t="s">
        <v>232</v>
      </c>
      <c r="E154">
        <v>1</v>
      </c>
      <c r="F154" s="10" t="s">
        <v>906</v>
      </c>
      <c r="G154">
        <v>7</v>
      </c>
      <c r="H154" s="10" t="s">
        <v>906</v>
      </c>
      <c r="I154" s="10" t="s">
        <v>481</v>
      </c>
      <c r="J154">
        <v>0</v>
      </c>
      <c r="K154" s="10" t="s">
        <v>231</v>
      </c>
      <c r="L154" t="s">
        <v>568</v>
      </c>
      <c r="M154" s="10" t="s">
        <v>442</v>
      </c>
      <c r="N154" s="10" t="s">
        <v>28</v>
      </c>
      <c r="O154" s="10"/>
      <c r="P154" s="10" t="s">
        <v>906</v>
      </c>
      <c r="Q154" t="s">
        <v>1596</v>
      </c>
    </row>
    <row r="155" spans="1:17" x14ac:dyDescent="0.3">
      <c r="A155">
        <v>25</v>
      </c>
      <c r="B155" s="10" t="s">
        <v>56</v>
      </c>
      <c r="C155">
        <v>5</v>
      </c>
      <c r="D155" s="10" t="s">
        <v>235</v>
      </c>
      <c r="E155">
        <v>1</v>
      </c>
      <c r="F155" s="10" t="s">
        <v>433</v>
      </c>
      <c r="G155">
        <v>3</v>
      </c>
      <c r="H155" s="10" t="s">
        <v>954</v>
      </c>
      <c r="I155" s="10" t="s">
        <v>482</v>
      </c>
      <c r="J155">
        <v>1</v>
      </c>
      <c r="K155" s="10" t="s">
        <v>231</v>
      </c>
      <c r="L155" t="s">
        <v>568</v>
      </c>
      <c r="M155" s="10" t="s">
        <v>235</v>
      </c>
      <c r="N155" s="10" t="s">
        <v>25</v>
      </c>
      <c r="O155" s="10" t="s">
        <v>1577</v>
      </c>
      <c r="P155" s="10" t="s">
        <v>954</v>
      </c>
    </row>
    <row r="156" spans="1:17" x14ac:dyDescent="0.3">
      <c r="A156">
        <v>28</v>
      </c>
      <c r="B156" s="10" t="s">
        <v>48</v>
      </c>
      <c r="C156">
        <v>1</v>
      </c>
      <c r="D156" s="10" t="s">
        <v>232</v>
      </c>
      <c r="E156">
        <v>1</v>
      </c>
      <c r="F156" s="10" t="s">
        <v>909</v>
      </c>
      <c r="G156">
        <v>7</v>
      </c>
      <c r="H156" s="10" t="s">
        <v>909</v>
      </c>
      <c r="I156" s="10" t="s">
        <v>487</v>
      </c>
      <c r="J156">
        <v>0</v>
      </c>
      <c r="K156" s="10" t="s">
        <v>231</v>
      </c>
      <c r="L156" t="s">
        <v>568</v>
      </c>
      <c r="M156" s="10" t="s">
        <v>442</v>
      </c>
      <c r="N156" s="10" t="s">
        <v>28</v>
      </c>
      <c r="O156" s="10"/>
      <c r="P156" s="10" t="s">
        <v>909</v>
      </c>
      <c r="Q156" t="s">
        <v>1599</v>
      </c>
    </row>
    <row r="157" spans="1:17" x14ac:dyDescent="0.3">
      <c r="A157">
        <v>28</v>
      </c>
      <c r="B157" s="10" t="s">
        <v>48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957</v>
      </c>
      <c r="I157" s="10" t="s">
        <v>488</v>
      </c>
      <c r="J157">
        <v>1</v>
      </c>
      <c r="K157" s="10" t="s">
        <v>231</v>
      </c>
      <c r="L157" t="s">
        <v>568</v>
      </c>
      <c r="M157" s="10" t="s">
        <v>235</v>
      </c>
      <c r="N157" s="10" t="s">
        <v>25</v>
      </c>
      <c r="O157" s="10" t="s">
        <v>1580</v>
      </c>
      <c r="P157" s="10" t="s">
        <v>957</v>
      </c>
    </row>
    <row r="158" spans="1:17" x14ac:dyDescent="0.3">
      <c r="A158">
        <v>22</v>
      </c>
      <c r="B158" s="10" t="s">
        <v>49</v>
      </c>
      <c r="C158">
        <v>1</v>
      </c>
      <c r="D158" s="10" t="s">
        <v>232</v>
      </c>
      <c r="E158">
        <v>1</v>
      </c>
      <c r="F158" s="10" t="s">
        <v>903</v>
      </c>
      <c r="G158">
        <v>7</v>
      </c>
      <c r="H158" s="10" t="s">
        <v>903</v>
      </c>
      <c r="I158" s="10" t="s">
        <v>475</v>
      </c>
      <c r="J158">
        <v>0</v>
      </c>
      <c r="K158" s="10" t="s">
        <v>231</v>
      </c>
      <c r="L158" t="s">
        <v>568</v>
      </c>
      <c r="M158" s="10" t="s">
        <v>442</v>
      </c>
      <c r="N158" s="10" t="s">
        <v>28</v>
      </c>
      <c r="O158" s="10"/>
      <c r="P158" s="10" t="s">
        <v>903</v>
      </c>
      <c r="Q158" t="s">
        <v>493</v>
      </c>
    </row>
    <row r="159" spans="1:17" x14ac:dyDescent="0.3">
      <c r="A159">
        <v>22</v>
      </c>
      <c r="B159" s="10" t="s">
        <v>49</v>
      </c>
      <c r="C159">
        <v>5</v>
      </c>
      <c r="D159" s="10" t="s">
        <v>235</v>
      </c>
      <c r="E159">
        <v>1</v>
      </c>
      <c r="F159" s="10" t="s">
        <v>433</v>
      </c>
      <c r="G159">
        <v>3</v>
      </c>
      <c r="H159" s="10" t="s">
        <v>951</v>
      </c>
      <c r="I159" s="10" t="s">
        <v>476</v>
      </c>
      <c r="J159">
        <v>1</v>
      </c>
      <c r="K159" s="10" t="s">
        <v>231</v>
      </c>
      <c r="L159" t="s">
        <v>568</v>
      </c>
      <c r="M159" s="10" t="s">
        <v>235</v>
      </c>
      <c r="N159" s="10" t="s">
        <v>25</v>
      </c>
      <c r="O159" s="10" t="s">
        <v>494</v>
      </c>
      <c r="P159" s="10" t="s">
        <v>951</v>
      </c>
    </row>
    <row r="160" spans="1:17" x14ac:dyDescent="0.3">
      <c r="A160">
        <v>21</v>
      </c>
      <c r="B160" s="10" t="s">
        <v>54</v>
      </c>
      <c r="C160">
        <v>1</v>
      </c>
      <c r="D160" s="10" t="s">
        <v>232</v>
      </c>
      <c r="E160">
        <v>1</v>
      </c>
      <c r="F160" s="10" t="s">
        <v>902</v>
      </c>
      <c r="G160">
        <v>7</v>
      </c>
      <c r="H160" s="10" t="s">
        <v>902</v>
      </c>
      <c r="I160" s="10" t="s">
        <v>473</v>
      </c>
      <c r="J160">
        <v>0</v>
      </c>
      <c r="K160" s="10" t="s">
        <v>231</v>
      </c>
      <c r="L160" t="s">
        <v>568</v>
      </c>
      <c r="M160" s="10" t="s">
        <v>442</v>
      </c>
      <c r="N160" s="10" t="s">
        <v>28</v>
      </c>
      <c r="O160" s="10"/>
      <c r="P160" s="10" t="s">
        <v>902</v>
      </c>
      <c r="Q160" t="s">
        <v>492</v>
      </c>
    </row>
    <row r="161" spans="1:17" x14ac:dyDescent="0.3">
      <c r="A161">
        <v>21</v>
      </c>
      <c r="B161" s="10" t="s">
        <v>54</v>
      </c>
      <c r="C161">
        <v>5</v>
      </c>
      <c r="D161" s="10" t="s">
        <v>235</v>
      </c>
      <c r="E161">
        <v>1</v>
      </c>
      <c r="F161" s="10" t="s">
        <v>433</v>
      </c>
      <c r="G161">
        <v>3</v>
      </c>
      <c r="H161" s="10" t="s">
        <v>950</v>
      </c>
      <c r="I161" s="10" t="s">
        <v>474</v>
      </c>
      <c r="J161">
        <v>1</v>
      </c>
      <c r="K161" s="10" t="s">
        <v>231</v>
      </c>
      <c r="L161" t="s">
        <v>568</v>
      </c>
      <c r="M161" s="10" t="s">
        <v>235</v>
      </c>
      <c r="N161" s="10" t="s">
        <v>25</v>
      </c>
      <c r="O161" s="10" t="s">
        <v>491</v>
      </c>
      <c r="P161" s="10" t="s">
        <v>950</v>
      </c>
    </row>
    <row r="162" spans="1:17" x14ac:dyDescent="0.3">
      <c r="A162">
        <v>24</v>
      </c>
      <c r="B162" s="10" t="s">
        <v>55</v>
      </c>
      <c r="C162">
        <v>1</v>
      </c>
      <c r="D162" s="10" t="s">
        <v>232</v>
      </c>
      <c r="E162">
        <v>1</v>
      </c>
      <c r="F162" s="10" t="s">
        <v>905</v>
      </c>
      <c r="G162">
        <v>7</v>
      </c>
      <c r="H162" s="10" t="s">
        <v>905</v>
      </c>
      <c r="I162" s="10" t="s">
        <v>479</v>
      </c>
      <c r="J162">
        <v>0</v>
      </c>
      <c r="K162" s="10" t="s">
        <v>231</v>
      </c>
      <c r="L162" t="s">
        <v>568</v>
      </c>
      <c r="M162" s="10" t="s">
        <v>442</v>
      </c>
      <c r="N162" s="10" t="s">
        <v>28</v>
      </c>
      <c r="O162" s="10"/>
      <c r="P162" s="10" t="s">
        <v>905</v>
      </c>
      <c r="Q162" t="s">
        <v>1595</v>
      </c>
    </row>
    <row r="163" spans="1:17" x14ac:dyDescent="0.3">
      <c r="A163">
        <v>24</v>
      </c>
      <c r="B163" s="10" t="s">
        <v>55</v>
      </c>
      <c r="C163">
        <v>5</v>
      </c>
      <c r="D163" s="10" t="s">
        <v>235</v>
      </c>
      <c r="E163">
        <v>1</v>
      </c>
      <c r="F163" s="10" t="s">
        <v>433</v>
      </c>
      <c r="G163">
        <v>3</v>
      </c>
      <c r="H163" s="10" t="s">
        <v>953</v>
      </c>
      <c r="I163" s="10" t="s">
        <v>480</v>
      </c>
      <c r="J163">
        <v>1</v>
      </c>
      <c r="K163" s="10" t="s">
        <v>231</v>
      </c>
      <c r="L163" t="s">
        <v>568</v>
      </c>
      <c r="M163" s="10" t="s">
        <v>235</v>
      </c>
      <c r="N163" s="10" t="s">
        <v>25</v>
      </c>
      <c r="O163" s="10" t="s">
        <v>1576</v>
      </c>
      <c r="P163" s="10" t="s">
        <v>953</v>
      </c>
    </row>
    <row r="164" spans="1:17" x14ac:dyDescent="0.3">
      <c r="A164">
        <v>29</v>
      </c>
      <c r="B164" s="10" t="s">
        <v>50</v>
      </c>
      <c r="C164">
        <v>1</v>
      </c>
      <c r="D164" s="10" t="s">
        <v>232</v>
      </c>
      <c r="E164">
        <v>1</v>
      </c>
      <c r="F164" s="10" t="s">
        <v>910</v>
      </c>
      <c r="G164">
        <v>7</v>
      </c>
      <c r="H164" s="10" t="s">
        <v>910</v>
      </c>
      <c r="I164" s="10" t="s">
        <v>489</v>
      </c>
      <c r="J164">
        <v>0</v>
      </c>
      <c r="K164" s="10" t="s">
        <v>231</v>
      </c>
      <c r="L164" t="s">
        <v>568</v>
      </c>
      <c r="M164" s="10" t="s">
        <v>442</v>
      </c>
      <c r="N164" s="10" t="s">
        <v>28</v>
      </c>
      <c r="O164" s="10"/>
      <c r="P164" s="10" t="s">
        <v>910</v>
      </c>
      <c r="Q164" t="s">
        <v>1600</v>
      </c>
    </row>
    <row r="165" spans="1:17" x14ac:dyDescent="0.3">
      <c r="A165">
        <v>29</v>
      </c>
      <c r="B165" s="10" t="s">
        <v>50</v>
      </c>
      <c r="C165">
        <v>5</v>
      </c>
      <c r="D165" s="10" t="s">
        <v>235</v>
      </c>
      <c r="E165">
        <v>1</v>
      </c>
      <c r="F165" s="10" t="s">
        <v>433</v>
      </c>
      <c r="G165">
        <v>3</v>
      </c>
      <c r="H165" s="10" t="s">
        <v>958</v>
      </c>
      <c r="I165" s="10" t="s">
        <v>490</v>
      </c>
      <c r="J165">
        <v>1</v>
      </c>
      <c r="K165" s="10" t="s">
        <v>231</v>
      </c>
      <c r="L165" t="s">
        <v>568</v>
      </c>
      <c r="M165" s="10" t="s">
        <v>235</v>
      </c>
      <c r="N165" s="10" t="s">
        <v>25</v>
      </c>
      <c r="O165" s="10" t="s">
        <v>1581</v>
      </c>
      <c r="P165" s="10" t="s">
        <v>958</v>
      </c>
    </row>
    <row r="166" spans="1:17" x14ac:dyDescent="0.3">
      <c r="A166">
        <v>27</v>
      </c>
      <c r="B166" s="10" t="s">
        <v>52</v>
      </c>
      <c r="C166">
        <v>1</v>
      </c>
      <c r="D166" s="10" t="s">
        <v>232</v>
      </c>
      <c r="E166">
        <v>1</v>
      </c>
      <c r="F166" s="10" t="s">
        <v>908</v>
      </c>
      <c r="G166">
        <v>7</v>
      </c>
      <c r="H166" s="10" t="s">
        <v>908</v>
      </c>
      <c r="I166" s="10" t="s">
        <v>485</v>
      </c>
      <c r="J166">
        <v>0</v>
      </c>
      <c r="K166" s="10" t="s">
        <v>231</v>
      </c>
      <c r="L166" t="s">
        <v>568</v>
      </c>
      <c r="M166" s="10" t="s">
        <v>442</v>
      </c>
      <c r="N166" s="10" t="s">
        <v>28</v>
      </c>
      <c r="O166" s="10"/>
      <c r="P166" s="10" t="s">
        <v>908</v>
      </c>
      <c r="Q166" t="s">
        <v>1598</v>
      </c>
    </row>
    <row r="167" spans="1:17" x14ac:dyDescent="0.3">
      <c r="A167">
        <v>27</v>
      </c>
      <c r="B167" s="10" t="s">
        <v>52</v>
      </c>
      <c r="C167">
        <v>5</v>
      </c>
      <c r="D167" s="10" t="s">
        <v>235</v>
      </c>
      <c r="E167">
        <v>1</v>
      </c>
      <c r="F167" s="10" t="s">
        <v>433</v>
      </c>
      <c r="G167">
        <v>3</v>
      </c>
      <c r="H167" s="10" t="s">
        <v>956</v>
      </c>
      <c r="I167" s="10" t="s">
        <v>486</v>
      </c>
      <c r="J167">
        <v>1</v>
      </c>
      <c r="K167" s="10" t="s">
        <v>231</v>
      </c>
      <c r="L167" t="s">
        <v>568</v>
      </c>
      <c r="M167" s="10" t="s">
        <v>235</v>
      </c>
      <c r="N167" s="10" t="s">
        <v>25</v>
      </c>
      <c r="O167" s="10" t="s">
        <v>1579</v>
      </c>
      <c r="P167" s="10" t="s">
        <v>956</v>
      </c>
    </row>
    <row r="168" spans="1:17" x14ac:dyDescent="0.3">
      <c r="A168">
        <v>26</v>
      </c>
      <c r="B168" s="10" t="s">
        <v>53</v>
      </c>
      <c r="C168">
        <v>1</v>
      </c>
      <c r="D168" s="10" t="s">
        <v>232</v>
      </c>
      <c r="E168">
        <v>1</v>
      </c>
      <c r="F168" s="10" t="s">
        <v>907</v>
      </c>
      <c r="G168">
        <v>7</v>
      </c>
      <c r="H168" s="10" t="s">
        <v>907</v>
      </c>
      <c r="I168" s="10" t="s">
        <v>483</v>
      </c>
      <c r="J168">
        <v>0</v>
      </c>
      <c r="K168" s="10" t="s">
        <v>231</v>
      </c>
      <c r="L168" t="s">
        <v>568</v>
      </c>
      <c r="M168" s="10" t="s">
        <v>442</v>
      </c>
      <c r="N168" s="10" t="s">
        <v>28</v>
      </c>
      <c r="O168" s="10"/>
      <c r="P168" s="10" t="s">
        <v>907</v>
      </c>
      <c r="Q168" t="s">
        <v>1597</v>
      </c>
    </row>
    <row r="169" spans="1:17" x14ac:dyDescent="0.3">
      <c r="A169">
        <v>26</v>
      </c>
      <c r="B169" s="10" t="s">
        <v>53</v>
      </c>
      <c r="C169">
        <v>5</v>
      </c>
      <c r="D169" s="10" t="s">
        <v>235</v>
      </c>
      <c r="E169">
        <v>1</v>
      </c>
      <c r="F169" s="10" t="s">
        <v>433</v>
      </c>
      <c r="G169">
        <v>3</v>
      </c>
      <c r="H169" s="10" t="s">
        <v>955</v>
      </c>
      <c r="I169" s="10" t="s">
        <v>484</v>
      </c>
      <c r="J169">
        <v>1</v>
      </c>
      <c r="K169" s="10" t="s">
        <v>231</v>
      </c>
      <c r="L169" t="s">
        <v>568</v>
      </c>
      <c r="M169" s="10" t="s">
        <v>235</v>
      </c>
      <c r="N169" s="10" t="s">
        <v>25</v>
      </c>
      <c r="O169" s="10" t="s">
        <v>1578</v>
      </c>
      <c r="P169" s="10" t="s">
        <v>955</v>
      </c>
    </row>
    <row r="170" spans="1:17" x14ac:dyDescent="0.3">
      <c r="A170">
        <v>9</v>
      </c>
      <c r="B170" s="10" t="s">
        <v>41</v>
      </c>
      <c r="C170">
        <v>1</v>
      </c>
      <c r="D170" s="10" t="s">
        <v>232</v>
      </c>
      <c r="E170">
        <v>1</v>
      </c>
      <c r="F170" s="10" t="s">
        <v>897</v>
      </c>
      <c r="G170">
        <v>7</v>
      </c>
      <c r="H170" s="10" t="s">
        <v>897</v>
      </c>
      <c r="I170" s="10" t="s">
        <v>436</v>
      </c>
      <c r="J170">
        <v>0</v>
      </c>
      <c r="K170" s="10" t="s">
        <v>231</v>
      </c>
      <c r="L170" t="s">
        <v>568</v>
      </c>
      <c r="M170" s="10" t="s">
        <v>442</v>
      </c>
      <c r="N170" s="10" t="s">
        <v>28</v>
      </c>
      <c r="O170" s="10"/>
      <c r="P170" s="10" t="s">
        <v>897</v>
      </c>
      <c r="Q170" t="s">
        <v>445</v>
      </c>
    </row>
    <row r="171" spans="1:17" x14ac:dyDescent="0.3">
      <c r="A171">
        <v>9</v>
      </c>
      <c r="B171" s="10" t="s">
        <v>41</v>
      </c>
      <c r="C171">
        <v>5</v>
      </c>
      <c r="D171" s="10" t="s">
        <v>235</v>
      </c>
      <c r="E171">
        <v>1</v>
      </c>
      <c r="F171" s="10" t="s">
        <v>433</v>
      </c>
      <c r="G171">
        <v>3</v>
      </c>
      <c r="H171" s="10" t="s">
        <v>945</v>
      </c>
      <c r="I171" s="10" t="s">
        <v>440</v>
      </c>
      <c r="J171">
        <v>1</v>
      </c>
      <c r="K171" s="10" t="s">
        <v>231</v>
      </c>
      <c r="L171" t="s">
        <v>568</v>
      </c>
      <c r="M171" s="10" t="s">
        <v>235</v>
      </c>
      <c r="N171" s="10" t="s">
        <v>25</v>
      </c>
      <c r="O171" s="10" t="s">
        <v>448</v>
      </c>
      <c r="P171" s="10" t="s">
        <v>945</v>
      </c>
    </row>
    <row r="172" spans="1:17" x14ac:dyDescent="0.3">
      <c r="A172">
        <v>7</v>
      </c>
      <c r="B172" s="10" t="s">
        <v>45</v>
      </c>
      <c r="C172">
        <v>1</v>
      </c>
      <c r="D172" s="10" t="s">
        <v>232</v>
      </c>
      <c r="E172">
        <v>1</v>
      </c>
      <c r="F172" s="10" t="s">
        <v>895</v>
      </c>
      <c r="G172">
        <v>7</v>
      </c>
      <c r="H172" s="10" t="s">
        <v>895</v>
      </c>
      <c r="I172" s="10" t="s">
        <v>434</v>
      </c>
      <c r="J172">
        <v>0</v>
      </c>
      <c r="K172" s="10" t="s">
        <v>231</v>
      </c>
      <c r="L172" t="s">
        <v>568</v>
      </c>
      <c r="M172" s="10" t="s">
        <v>442</v>
      </c>
      <c r="N172" s="10" t="s">
        <v>28</v>
      </c>
      <c r="O172" s="10"/>
      <c r="P172" s="10" t="s">
        <v>895</v>
      </c>
      <c r="Q172" t="s">
        <v>444</v>
      </c>
    </row>
    <row r="173" spans="1:17" x14ac:dyDescent="0.3">
      <c r="A173">
        <v>7</v>
      </c>
      <c r="B173" s="10" t="s">
        <v>45</v>
      </c>
      <c r="C173">
        <v>5</v>
      </c>
      <c r="D173" s="10" t="s">
        <v>235</v>
      </c>
      <c r="E173">
        <v>1</v>
      </c>
      <c r="F173" s="10" t="s">
        <v>433</v>
      </c>
      <c r="G173">
        <v>3</v>
      </c>
      <c r="H173" s="10" t="s">
        <v>943</v>
      </c>
      <c r="I173" s="10" t="s">
        <v>438</v>
      </c>
      <c r="J173">
        <v>1</v>
      </c>
      <c r="K173" s="10" t="s">
        <v>231</v>
      </c>
      <c r="L173" t="s">
        <v>568</v>
      </c>
      <c r="M173" s="10" t="s">
        <v>235</v>
      </c>
      <c r="N173" s="10" t="s">
        <v>25</v>
      </c>
      <c r="O173" s="10" t="s">
        <v>450</v>
      </c>
      <c r="P173" s="10" t="s">
        <v>943</v>
      </c>
    </row>
    <row r="174" spans="1:17" x14ac:dyDescent="0.3">
      <c r="A174">
        <v>8</v>
      </c>
      <c r="B174" s="10" t="s">
        <v>451</v>
      </c>
      <c r="C174">
        <v>1</v>
      </c>
      <c r="D174" s="10" t="s">
        <v>232</v>
      </c>
      <c r="E174">
        <v>1</v>
      </c>
      <c r="F174" s="10" t="s">
        <v>896</v>
      </c>
      <c r="G174">
        <v>7</v>
      </c>
      <c r="H174" s="10" t="s">
        <v>896</v>
      </c>
      <c r="I174" s="10" t="s">
        <v>435</v>
      </c>
      <c r="J174">
        <v>0</v>
      </c>
      <c r="K174" s="10" t="s">
        <v>231</v>
      </c>
      <c r="L174" t="s">
        <v>568</v>
      </c>
      <c r="M174" s="10" t="s">
        <v>442</v>
      </c>
      <c r="N174" s="10" t="s">
        <v>28</v>
      </c>
      <c r="O174" s="10"/>
      <c r="P174" s="10" t="s">
        <v>896</v>
      </c>
      <c r="Q174" t="s">
        <v>443</v>
      </c>
    </row>
    <row r="175" spans="1:17" x14ac:dyDescent="0.3">
      <c r="A175">
        <v>8</v>
      </c>
      <c r="B175" s="10" t="s">
        <v>451</v>
      </c>
      <c r="C175">
        <v>5</v>
      </c>
      <c r="D175" s="10" t="s">
        <v>235</v>
      </c>
      <c r="E175">
        <v>1</v>
      </c>
      <c r="F175" s="10" t="s">
        <v>433</v>
      </c>
      <c r="G175">
        <v>3</v>
      </c>
      <c r="H175" s="10" t="s">
        <v>944</v>
      </c>
      <c r="I175" s="10" t="s">
        <v>439</v>
      </c>
      <c r="J175">
        <v>1</v>
      </c>
      <c r="K175" s="10" t="s">
        <v>231</v>
      </c>
      <c r="L175" t="s">
        <v>568</v>
      </c>
      <c r="M175" s="10" t="s">
        <v>235</v>
      </c>
      <c r="N175" s="10" t="s">
        <v>25</v>
      </c>
      <c r="O175" s="10" t="s">
        <v>449</v>
      </c>
      <c r="P175" s="10" t="s">
        <v>944</v>
      </c>
    </row>
    <row r="176" spans="1:17" x14ac:dyDescent="0.3">
      <c r="A176">
        <v>12</v>
      </c>
      <c r="B176" s="10" t="s">
        <v>47</v>
      </c>
      <c r="C176">
        <v>1</v>
      </c>
      <c r="D176" s="10" t="s">
        <v>232</v>
      </c>
      <c r="E176">
        <v>1</v>
      </c>
      <c r="F176" s="10" t="s">
        <v>900</v>
      </c>
      <c r="G176">
        <v>7</v>
      </c>
      <c r="H176" s="10" t="s">
        <v>900</v>
      </c>
      <c r="I176" s="10" t="s">
        <v>461</v>
      </c>
      <c r="J176">
        <v>0</v>
      </c>
      <c r="K176" s="10" t="s">
        <v>231</v>
      </c>
      <c r="L176" t="s">
        <v>568</v>
      </c>
      <c r="M176" s="10" t="s">
        <v>442</v>
      </c>
      <c r="N176" s="10" t="s">
        <v>28</v>
      </c>
      <c r="O176" s="10"/>
      <c r="P176" s="10" t="s">
        <v>900</v>
      </c>
      <c r="Q176" t="s">
        <v>469</v>
      </c>
    </row>
    <row r="177" spans="1:17" x14ac:dyDescent="0.3">
      <c r="A177">
        <v>12</v>
      </c>
      <c r="B177" s="10" t="s">
        <v>47</v>
      </c>
      <c r="C177">
        <v>5</v>
      </c>
      <c r="D177" s="10" t="s">
        <v>235</v>
      </c>
      <c r="E177">
        <v>1</v>
      </c>
      <c r="F177" s="10" t="s">
        <v>433</v>
      </c>
      <c r="G177">
        <v>3</v>
      </c>
      <c r="H177" s="10" t="s">
        <v>948</v>
      </c>
      <c r="I177" s="10" t="s">
        <v>462</v>
      </c>
      <c r="J177">
        <v>1</v>
      </c>
      <c r="K177" s="10" t="s">
        <v>231</v>
      </c>
      <c r="L177" t="s">
        <v>568</v>
      </c>
      <c r="M177" s="10" t="s">
        <v>235</v>
      </c>
      <c r="N177" s="10" t="s">
        <v>25</v>
      </c>
      <c r="O177" s="10" t="s">
        <v>470</v>
      </c>
      <c r="P177" s="10" t="s">
        <v>948</v>
      </c>
    </row>
    <row r="178" spans="1:17" x14ac:dyDescent="0.3">
      <c r="A178">
        <v>14</v>
      </c>
      <c r="B178" s="10" t="s">
        <v>42</v>
      </c>
      <c r="C178">
        <v>1</v>
      </c>
      <c r="D178" s="10" t="s">
        <v>232</v>
      </c>
      <c r="E178">
        <v>1</v>
      </c>
      <c r="F178" s="10" t="s">
        <v>901</v>
      </c>
      <c r="G178">
        <v>7</v>
      </c>
      <c r="H178" s="10" t="s">
        <v>901</v>
      </c>
      <c r="I178" s="10" t="s">
        <v>465</v>
      </c>
      <c r="J178">
        <v>0</v>
      </c>
      <c r="K178" s="10" t="s">
        <v>231</v>
      </c>
      <c r="L178" t="s">
        <v>568</v>
      </c>
      <c r="M178" s="10" t="s">
        <v>442</v>
      </c>
      <c r="N178" s="10" t="s">
        <v>28</v>
      </c>
      <c r="O178" s="10"/>
      <c r="P178" s="10" t="s">
        <v>901</v>
      </c>
      <c r="Q178" t="s">
        <v>471</v>
      </c>
    </row>
    <row r="179" spans="1:17" x14ac:dyDescent="0.3">
      <c r="A179">
        <v>14</v>
      </c>
      <c r="B179" s="10" t="s">
        <v>42</v>
      </c>
      <c r="C179">
        <v>5</v>
      </c>
      <c r="D179" s="10" t="s">
        <v>235</v>
      </c>
      <c r="E179">
        <v>1</v>
      </c>
      <c r="F179" s="10" t="s">
        <v>433</v>
      </c>
      <c r="G179">
        <v>3</v>
      </c>
      <c r="H179" s="10" t="s">
        <v>949</v>
      </c>
      <c r="I179" s="10" t="s">
        <v>466</v>
      </c>
      <c r="J179">
        <v>1</v>
      </c>
      <c r="K179" s="10" t="s">
        <v>231</v>
      </c>
      <c r="L179" t="s">
        <v>568</v>
      </c>
      <c r="M179" s="10" t="s">
        <v>235</v>
      </c>
      <c r="N179" s="10" t="s">
        <v>25</v>
      </c>
      <c r="O179" s="10" t="s">
        <v>472</v>
      </c>
      <c r="P179" s="10" t="s">
        <v>949</v>
      </c>
    </row>
    <row r="180" spans="1:17" x14ac:dyDescent="0.3">
      <c r="A180">
        <v>11</v>
      </c>
      <c r="B180" s="10" t="s">
        <v>43</v>
      </c>
      <c r="C180">
        <v>1</v>
      </c>
      <c r="D180" s="10" t="s">
        <v>232</v>
      </c>
      <c r="E180">
        <v>1</v>
      </c>
      <c r="F180" s="10" t="s">
        <v>899</v>
      </c>
      <c r="G180">
        <v>7</v>
      </c>
      <c r="H180" s="10" t="s">
        <v>899</v>
      </c>
      <c r="I180" s="10" t="s">
        <v>459</v>
      </c>
      <c r="J180">
        <v>0</v>
      </c>
      <c r="K180" s="10" t="s">
        <v>231</v>
      </c>
      <c r="L180" t="s">
        <v>568</v>
      </c>
      <c r="M180" s="10" t="s">
        <v>442</v>
      </c>
      <c r="N180" s="10" t="s">
        <v>28</v>
      </c>
      <c r="O180" s="10"/>
      <c r="P180" s="10" t="s">
        <v>899</v>
      </c>
      <c r="Q180" t="s">
        <v>468</v>
      </c>
    </row>
    <row r="181" spans="1:17" x14ac:dyDescent="0.3">
      <c r="A181">
        <v>11</v>
      </c>
      <c r="B181" s="10" t="s">
        <v>43</v>
      </c>
      <c r="C181">
        <v>5</v>
      </c>
      <c r="D181" s="10" t="s">
        <v>235</v>
      </c>
      <c r="E181">
        <v>1</v>
      </c>
      <c r="F181" s="10" t="s">
        <v>433</v>
      </c>
      <c r="G181">
        <v>3</v>
      </c>
      <c r="H181" s="10" t="s">
        <v>947</v>
      </c>
      <c r="I181" s="10" t="s">
        <v>460</v>
      </c>
      <c r="J181">
        <v>1</v>
      </c>
      <c r="K181" s="10" t="s">
        <v>231</v>
      </c>
      <c r="L181" t="s">
        <v>568</v>
      </c>
      <c r="M181" s="10" t="s">
        <v>235</v>
      </c>
      <c r="N181" s="10" t="s">
        <v>25</v>
      </c>
      <c r="O181" s="10" t="s">
        <v>467</v>
      </c>
      <c r="P181" s="10" t="s">
        <v>947</v>
      </c>
    </row>
    <row r="182" spans="1:17" x14ac:dyDescent="0.3">
      <c r="A182">
        <v>13</v>
      </c>
      <c r="B182" s="10" t="s">
        <v>44</v>
      </c>
      <c r="C182">
        <v>1</v>
      </c>
      <c r="D182" s="10" t="s">
        <v>232</v>
      </c>
      <c r="E182">
        <v>1</v>
      </c>
      <c r="F182" s="10" t="s">
        <v>1617</v>
      </c>
      <c r="G182">
        <v>7</v>
      </c>
      <c r="H182" s="10" t="s">
        <v>1617</v>
      </c>
      <c r="I182" s="10" t="s">
        <v>463</v>
      </c>
      <c r="J182">
        <v>0</v>
      </c>
      <c r="K182" s="10" t="s">
        <v>231</v>
      </c>
      <c r="L182" t="s">
        <v>568</v>
      </c>
      <c r="M182" s="10" t="s">
        <v>442</v>
      </c>
      <c r="N182" s="10" t="s">
        <v>28</v>
      </c>
      <c r="O182" s="10"/>
      <c r="P182" s="10" t="s">
        <v>1617</v>
      </c>
      <c r="Q182" t="s">
        <v>1644</v>
      </c>
    </row>
    <row r="183" spans="1:17" x14ac:dyDescent="0.3">
      <c r="A183">
        <v>13</v>
      </c>
      <c r="B183" s="10" t="s">
        <v>44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1641</v>
      </c>
      <c r="I183" s="10" t="s">
        <v>464</v>
      </c>
      <c r="J183">
        <v>1</v>
      </c>
      <c r="K183" s="10" t="s">
        <v>231</v>
      </c>
      <c r="L183" t="s">
        <v>568</v>
      </c>
      <c r="M183" s="10" t="s">
        <v>235</v>
      </c>
      <c r="N183" s="10" t="s">
        <v>25</v>
      </c>
      <c r="O183" s="10" t="s">
        <v>1613</v>
      </c>
      <c r="P183" s="10" t="s">
        <v>1641</v>
      </c>
    </row>
    <row r="184" spans="1:17" x14ac:dyDescent="0.3">
      <c r="A184">
        <v>10</v>
      </c>
      <c r="B184" s="10" t="s">
        <v>46</v>
      </c>
      <c r="C184">
        <v>1</v>
      </c>
      <c r="D184" s="10" t="s">
        <v>232</v>
      </c>
      <c r="E184">
        <v>1</v>
      </c>
      <c r="F184" s="10" t="s">
        <v>898</v>
      </c>
      <c r="G184">
        <v>7</v>
      </c>
      <c r="H184" s="10" t="s">
        <v>898</v>
      </c>
      <c r="I184" s="10" t="s">
        <v>437</v>
      </c>
      <c r="J184">
        <v>0</v>
      </c>
      <c r="K184" s="10" t="s">
        <v>231</v>
      </c>
      <c r="L184" t="s">
        <v>568</v>
      </c>
      <c r="M184" s="10" t="s">
        <v>442</v>
      </c>
      <c r="N184" s="10" t="s">
        <v>28</v>
      </c>
      <c r="O184" s="10"/>
      <c r="P184" s="10" t="s">
        <v>898</v>
      </c>
      <c r="Q184" t="s">
        <v>446</v>
      </c>
    </row>
    <row r="185" spans="1:17" x14ac:dyDescent="0.3">
      <c r="A185">
        <v>10</v>
      </c>
      <c r="B185" s="10" t="s">
        <v>46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946</v>
      </c>
      <c r="I185" s="10" t="s">
        <v>441</v>
      </c>
      <c r="J185">
        <v>1</v>
      </c>
      <c r="K185" s="10" t="s">
        <v>231</v>
      </c>
      <c r="L185" t="s">
        <v>568</v>
      </c>
      <c r="M185" s="10" t="s">
        <v>235</v>
      </c>
      <c r="N185" s="10" t="s">
        <v>25</v>
      </c>
      <c r="O185" s="10" t="s">
        <v>447</v>
      </c>
      <c r="P185" s="10" t="s">
        <v>946</v>
      </c>
    </row>
    <row r="186" spans="1:17" x14ac:dyDescent="0.3">
      <c r="A186">
        <v>254</v>
      </c>
      <c r="B186" s="10" t="s">
        <v>149</v>
      </c>
      <c r="C186">
        <v>1</v>
      </c>
      <c r="D186" s="10" t="s">
        <v>232</v>
      </c>
      <c r="E186">
        <v>1</v>
      </c>
      <c r="F186" s="10" t="s">
        <v>1291</v>
      </c>
      <c r="G186">
        <v>7</v>
      </c>
      <c r="H186" s="10" t="s">
        <v>1291</v>
      </c>
      <c r="I186" s="10" t="s">
        <v>1078</v>
      </c>
      <c r="J186">
        <v>0</v>
      </c>
      <c r="K186" s="10" t="s">
        <v>231</v>
      </c>
      <c r="L186" t="s">
        <v>568</v>
      </c>
      <c r="M186" s="10" t="s">
        <v>442</v>
      </c>
      <c r="N186" s="10" t="s">
        <v>28</v>
      </c>
      <c r="O186" s="10"/>
      <c r="P186" s="10" t="s">
        <v>1291</v>
      </c>
      <c r="Q186" t="s">
        <v>1553</v>
      </c>
    </row>
    <row r="187" spans="1:17" x14ac:dyDescent="0.3">
      <c r="A187">
        <v>254</v>
      </c>
      <c r="B187" s="10" t="s">
        <v>149</v>
      </c>
      <c r="C187">
        <v>5</v>
      </c>
      <c r="D187" s="10" t="s">
        <v>235</v>
      </c>
      <c r="E187">
        <v>1</v>
      </c>
      <c r="F187" s="10" t="s">
        <v>433</v>
      </c>
      <c r="G187">
        <v>3</v>
      </c>
      <c r="H187" s="10" t="s">
        <v>1408</v>
      </c>
      <c r="I187" s="10" t="s">
        <v>1079</v>
      </c>
      <c r="J187">
        <v>1</v>
      </c>
      <c r="K187" s="10" t="s">
        <v>231</v>
      </c>
      <c r="L187" t="s">
        <v>568</v>
      </c>
      <c r="M187" s="10" t="s">
        <v>235</v>
      </c>
      <c r="N187" s="10" t="s">
        <v>25</v>
      </c>
      <c r="O187" s="10" t="s">
        <v>1522</v>
      </c>
      <c r="P187" s="10" t="s">
        <v>1408</v>
      </c>
    </row>
    <row r="188" spans="1:17" x14ac:dyDescent="0.3">
      <c r="A188">
        <v>241</v>
      </c>
      <c r="B188" s="10" t="s">
        <v>112</v>
      </c>
      <c r="C188">
        <v>1</v>
      </c>
      <c r="D188" s="10" t="s">
        <v>232</v>
      </c>
      <c r="E188">
        <v>1</v>
      </c>
      <c r="F188" s="10" t="s">
        <v>1278</v>
      </c>
      <c r="G188">
        <v>7</v>
      </c>
      <c r="H188" s="10" t="s">
        <v>1278</v>
      </c>
      <c r="I188" s="10" t="s">
        <v>1052</v>
      </c>
      <c r="J188">
        <v>0</v>
      </c>
      <c r="K188" s="10" t="s">
        <v>231</v>
      </c>
      <c r="L188" t="s">
        <v>568</v>
      </c>
      <c r="M188" s="10" t="s">
        <v>442</v>
      </c>
      <c r="N188" s="10" t="s">
        <v>28</v>
      </c>
      <c r="O188" s="10"/>
      <c r="P188" s="10" t="s">
        <v>1278</v>
      </c>
      <c r="Q188" t="s">
        <v>1541</v>
      </c>
    </row>
    <row r="189" spans="1:17" x14ac:dyDescent="0.3">
      <c r="A189">
        <v>241</v>
      </c>
      <c r="B189" s="10" t="s">
        <v>112</v>
      </c>
      <c r="C189">
        <v>5</v>
      </c>
      <c r="D189" s="10" t="s">
        <v>235</v>
      </c>
      <c r="E189">
        <v>1</v>
      </c>
      <c r="F189" s="10" t="s">
        <v>433</v>
      </c>
      <c r="G189">
        <v>3</v>
      </c>
      <c r="H189" s="10" t="s">
        <v>1395</v>
      </c>
      <c r="I189" s="10" t="s">
        <v>1053</v>
      </c>
      <c r="J189">
        <v>1</v>
      </c>
      <c r="K189" s="10" t="s">
        <v>231</v>
      </c>
      <c r="L189" t="s">
        <v>568</v>
      </c>
      <c r="M189" s="10" t="s">
        <v>235</v>
      </c>
      <c r="N189" s="10" t="s">
        <v>25</v>
      </c>
      <c r="O189" s="10" t="s">
        <v>1534</v>
      </c>
      <c r="P189" s="10" t="s">
        <v>1395</v>
      </c>
    </row>
    <row r="190" spans="1:17" x14ac:dyDescent="0.3">
      <c r="A190">
        <v>262</v>
      </c>
      <c r="B190" s="10" t="s">
        <v>75</v>
      </c>
      <c r="C190">
        <v>1</v>
      </c>
      <c r="D190" s="10" t="s">
        <v>232</v>
      </c>
      <c r="E190">
        <v>1</v>
      </c>
      <c r="F190" s="10" t="s">
        <v>1298</v>
      </c>
      <c r="G190">
        <v>7</v>
      </c>
      <c r="H190" s="10" t="s">
        <v>1298</v>
      </c>
      <c r="I190" s="10" t="s">
        <v>1094</v>
      </c>
      <c r="J190">
        <v>0</v>
      </c>
      <c r="K190" s="10" t="s">
        <v>231</v>
      </c>
      <c r="L190" t="s">
        <v>568</v>
      </c>
      <c r="M190" s="10" t="s">
        <v>442</v>
      </c>
      <c r="N190" s="10" t="s">
        <v>28</v>
      </c>
      <c r="O190" s="10"/>
      <c r="P190" s="10" t="s">
        <v>1298</v>
      </c>
      <c r="Q190" t="s">
        <v>496</v>
      </c>
    </row>
    <row r="191" spans="1:17" x14ac:dyDescent="0.3">
      <c r="A191">
        <v>262</v>
      </c>
      <c r="B191" s="10" t="s">
        <v>75</v>
      </c>
      <c r="C191">
        <v>5</v>
      </c>
      <c r="D191" s="10" t="s">
        <v>235</v>
      </c>
      <c r="E191">
        <v>1</v>
      </c>
      <c r="F191" s="10" t="s">
        <v>433</v>
      </c>
      <c r="G191">
        <v>3</v>
      </c>
      <c r="H191" s="10" t="s">
        <v>1415</v>
      </c>
      <c r="I191" s="10" t="s">
        <v>1095</v>
      </c>
      <c r="J191">
        <v>1</v>
      </c>
      <c r="K191" s="10" t="s">
        <v>231</v>
      </c>
      <c r="L191" t="s">
        <v>568</v>
      </c>
      <c r="M191" s="10" t="s">
        <v>235</v>
      </c>
      <c r="N191" s="10" t="s">
        <v>25</v>
      </c>
      <c r="O191" s="10" t="s">
        <v>495</v>
      </c>
      <c r="P191" s="10" t="s">
        <v>1415</v>
      </c>
    </row>
    <row r="192" spans="1:17" x14ac:dyDescent="0.3">
      <c r="A192">
        <v>312</v>
      </c>
      <c r="B192" s="10" t="s">
        <v>185</v>
      </c>
      <c r="C192">
        <v>1</v>
      </c>
      <c r="D192" s="10" t="s">
        <v>232</v>
      </c>
      <c r="E192">
        <v>1</v>
      </c>
      <c r="F192" s="10" t="s">
        <v>1348</v>
      </c>
      <c r="G192">
        <v>7</v>
      </c>
      <c r="H192" s="10" t="s">
        <v>1348</v>
      </c>
      <c r="I192" s="10" t="s">
        <v>1194</v>
      </c>
      <c r="J192">
        <v>0</v>
      </c>
      <c r="K192" s="10" t="s">
        <v>231</v>
      </c>
      <c r="L192" t="s">
        <v>568</v>
      </c>
      <c r="M192" s="10" t="s">
        <v>442</v>
      </c>
      <c r="N192" s="10" t="s">
        <v>28</v>
      </c>
      <c r="O192" s="10"/>
      <c r="P192" s="10" t="s">
        <v>1348</v>
      </c>
      <c r="Q192" t="s">
        <v>496</v>
      </c>
    </row>
    <row r="193" spans="1:17" x14ac:dyDescent="0.3">
      <c r="A193">
        <v>312</v>
      </c>
      <c r="B193" s="10" t="s">
        <v>185</v>
      </c>
      <c r="C193">
        <v>5</v>
      </c>
      <c r="D193" s="10" t="s">
        <v>235</v>
      </c>
      <c r="E193">
        <v>1</v>
      </c>
      <c r="F193" s="10" t="s">
        <v>433</v>
      </c>
      <c r="G193">
        <v>3</v>
      </c>
      <c r="H193" s="10" t="s">
        <v>1465</v>
      </c>
      <c r="I193" s="10" t="s">
        <v>1195</v>
      </c>
      <c r="J193">
        <v>1</v>
      </c>
      <c r="K193" s="10" t="s">
        <v>231</v>
      </c>
      <c r="L193" t="s">
        <v>568</v>
      </c>
      <c r="M193" s="10" t="s">
        <v>235</v>
      </c>
      <c r="N193" s="10" t="s">
        <v>25</v>
      </c>
      <c r="O193" s="10" t="s">
        <v>495</v>
      </c>
      <c r="P193" s="10" t="s">
        <v>1465</v>
      </c>
    </row>
    <row r="194" spans="1:17" x14ac:dyDescent="0.3">
      <c r="A194">
        <v>192</v>
      </c>
      <c r="B194" s="10" t="s">
        <v>88</v>
      </c>
      <c r="C194">
        <v>1</v>
      </c>
      <c r="D194" s="10" t="s">
        <v>232</v>
      </c>
      <c r="E194">
        <v>1</v>
      </c>
      <c r="F194" s="10" t="s">
        <v>935</v>
      </c>
      <c r="G194">
        <v>7</v>
      </c>
      <c r="H194" s="10" t="s">
        <v>935</v>
      </c>
      <c r="I194" s="10" t="s">
        <v>547</v>
      </c>
      <c r="J194">
        <v>0</v>
      </c>
      <c r="K194" s="10" t="s">
        <v>231</v>
      </c>
      <c r="L194" t="s">
        <v>568</v>
      </c>
      <c r="M194" s="10" t="s">
        <v>442</v>
      </c>
      <c r="N194" s="10" t="s">
        <v>28</v>
      </c>
      <c r="O194" s="10"/>
      <c r="P194" s="10" t="s">
        <v>935</v>
      </c>
      <c r="Q194" t="s">
        <v>1657</v>
      </c>
    </row>
    <row r="195" spans="1:17" x14ac:dyDescent="0.3">
      <c r="A195">
        <v>192</v>
      </c>
      <c r="B195" s="10" t="s">
        <v>88</v>
      </c>
      <c r="C195">
        <v>5</v>
      </c>
      <c r="D195" s="10" t="s">
        <v>235</v>
      </c>
      <c r="E195">
        <v>1</v>
      </c>
      <c r="F195" s="10" t="s">
        <v>433</v>
      </c>
      <c r="G195">
        <v>3</v>
      </c>
      <c r="H195" s="10" t="s">
        <v>983</v>
      </c>
      <c r="I195" s="10" t="s">
        <v>548</v>
      </c>
      <c r="J195">
        <v>1</v>
      </c>
      <c r="K195" s="10" t="s">
        <v>231</v>
      </c>
      <c r="L195" t="s">
        <v>568</v>
      </c>
      <c r="M195" s="10" t="s">
        <v>235</v>
      </c>
      <c r="N195" s="10" t="s">
        <v>25</v>
      </c>
      <c r="O195" s="10" t="s">
        <v>567</v>
      </c>
      <c r="P195" s="10" t="s">
        <v>983</v>
      </c>
    </row>
    <row r="196" spans="1:17" x14ac:dyDescent="0.3">
      <c r="A196">
        <v>285</v>
      </c>
      <c r="B196" s="10" t="s">
        <v>131</v>
      </c>
      <c r="C196">
        <v>1</v>
      </c>
      <c r="D196" s="10" t="s">
        <v>232</v>
      </c>
      <c r="E196">
        <v>1</v>
      </c>
      <c r="F196" s="10" t="s">
        <v>1321</v>
      </c>
      <c r="G196">
        <v>7</v>
      </c>
      <c r="H196" s="10" t="s">
        <v>1321</v>
      </c>
      <c r="I196" s="10" t="s">
        <v>1140</v>
      </c>
      <c r="J196">
        <v>0</v>
      </c>
      <c r="K196" s="10" t="s">
        <v>231</v>
      </c>
      <c r="L196" t="s">
        <v>568</v>
      </c>
      <c r="M196" s="10" t="s">
        <v>442</v>
      </c>
      <c r="N196" s="10" t="s">
        <v>28</v>
      </c>
      <c r="O196" s="10"/>
      <c r="P196" s="10" t="s">
        <v>1321</v>
      </c>
      <c r="Q196" t="s">
        <v>496</v>
      </c>
    </row>
    <row r="197" spans="1:17" x14ac:dyDescent="0.3">
      <c r="A197">
        <v>285</v>
      </c>
      <c r="B197" s="10" t="s">
        <v>131</v>
      </c>
      <c r="C197">
        <v>5</v>
      </c>
      <c r="D197" s="10" t="s">
        <v>235</v>
      </c>
      <c r="E197">
        <v>1</v>
      </c>
      <c r="F197" s="10" t="s">
        <v>433</v>
      </c>
      <c r="G197">
        <v>3</v>
      </c>
      <c r="H197" s="10" t="s">
        <v>1438</v>
      </c>
      <c r="I197" s="10" t="s">
        <v>1141</v>
      </c>
      <c r="J197">
        <v>1</v>
      </c>
      <c r="K197" s="10" t="s">
        <v>231</v>
      </c>
      <c r="L197" t="s">
        <v>568</v>
      </c>
      <c r="M197" s="10" t="s">
        <v>235</v>
      </c>
      <c r="N197" s="10" t="s">
        <v>25</v>
      </c>
      <c r="O197" s="10" t="s">
        <v>495</v>
      </c>
      <c r="P197" s="10" t="s">
        <v>1438</v>
      </c>
    </row>
    <row r="198" spans="1:17" x14ac:dyDescent="0.3">
      <c r="A198">
        <v>225</v>
      </c>
      <c r="B198" s="10" t="s">
        <v>97</v>
      </c>
      <c r="C198">
        <v>1</v>
      </c>
      <c r="D198" s="10" t="s">
        <v>232</v>
      </c>
      <c r="E198">
        <v>1</v>
      </c>
      <c r="F198" s="10" t="s">
        <v>799</v>
      </c>
      <c r="G198">
        <v>7</v>
      </c>
      <c r="H198" s="10" t="s">
        <v>799</v>
      </c>
      <c r="I198" s="10" t="s">
        <v>877</v>
      </c>
      <c r="J198">
        <v>0</v>
      </c>
      <c r="K198" s="10" t="s">
        <v>231</v>
      </c>
      <c r="L198" t="s">
        <v>568</v>
      </c>
      <c r="M198" s="10" t="s">
        <v>442</v>
      </c>
      <c r="N198" s="10" t="s">
        <v>28</v>
      </c>
      <c r="O198" s="10"/>
      <c r="P198" s="10" t="s">
        <v>799</v>
      </c>
      <c r="Q198" t="s">
        <v>1024</v>
      </c>
    </row>
    <row r="199" spans="1:17" x14ac:dyDescent="0.3">
      <c r="A199">
        <v>225</v>
      </c>
      <c r="B199" s="10" t="s">
        <v>97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879</v>
      </c>
      <c r="I199" s="10" t="s">
        <v>878</v>
      </c>
      <c r="J199">
        <v>1</v>
      </c>
      <c r="K199" s="10" t="s">
        <v>231</v>
      </c>
      <c r="L199" t="s">
        <v>568</v>
      </c>
      <c r="M199" s="10" t="s">
        <v>235</v>
      </c>
      <c r="N199" s="10" t="s">
        <v>25</v>
      </c>
      <c r="O199" s="10" t="s">
        <v>1023</v>
      </c>
      <c r="P199" s="10" t="s">
        <v>879</v>
      </c>
    </row>
    <row r="200" spans="1:17" x14ac:dyDescent="0.3">
      <c r="A200">
        <v>314</v>
      </c>
      <c r="B200" s="10" t="s">
        <v>130</v>
      </c>
      <c r="C200">
        <v>1</v>
      </c>
      <c r="D200" s="10" t="s">
        <v>232</v>
      </c>
      <c r="E200">
        <v>1</v>
      </c>
      <c r="F200" s="10" t="s">
        <v>1350</v>
      </c>
      <c r="G200">
        <v>7</v>
      </c>
      <c r="H200" s="10" t="s">
        <v>1350</v>
      </c>
      <c r="I200" s="10" t="s">
        <v>1198</v>
      </c>
      <c r="J200">
        <v>0</v>
      </c>
      <c r="K200" s="10" t="s">
        <v>231</v>
      </c>
      <c r="L200" t="s">
        <v>568</v>
      </c>
      <c r="M200" s="10" t="s">
        <v>442</v>
      </c>
      <c r="N200" s="10" t="s">
        <v>28</v>
      </c>
      <c r="O200" s="10"/>
      <c r="P200" s="10" t="s">
        <v>1350</v>
      </c>
      <c r="Q200" t="s">
        <v>496</v>
      </c>
    </row>
    <row r="201" spans="1:17" x14ac:dyDescent="0.3">
      <c r="A201">
        <v>314</v>
      </c>
      <c r="B201" s="10" t="s">
        <v>130</v>
      </c>
      <c r="C201">
        <v>5</v>
      </c>
      <c r="D201" s="10" t="s">
        <v>235</v>
      </c>
      <c r="E201">
        <v>1</v>
      </c>
      <c r="F201" s="10" t="s">
        <v>433</v>
      </c>
      <c r="G201">
        <v>3</v>
      </c>
      <c r="H201" s="10" t="s">
        <v>1467</v>
      </c>
      <c r="I201" s="10" t="s">
        <v>1199</v>
      </c>
      <c r="J201">
        <v>1</v>
      </c>
      <c r="K201" s="10" t="s">
        <v>231</v>
      </c>
      <c r="L201" t="s">
        <v>568</v>
      </c>
      <c r="M201" s="10" t="s">
        <v>235</v>
      </c>
      <c r="N201" s="10" t="s">
        <v>25</v>
      </c>
      <c r="O201" s="10" t="s">
        <v>495</v>
      </c>
      <c r="P201" s="10" t="s">
        <v>1467</v>
      </c>
    </row>
    <row r="202" spans="1:17" x14ac:dyDescent="0.3">
      <c r="A202">
        <v>227</v>
      </c>
      <c r="B202" s="10" t="s">
        <v>79</v>
      </c>
      <c r="C202">
        <v>1</v>
      </c>
      <c r="D202" s="10" t="s">
        <v>232</v>
      </c>
      <c r="E202">
        <v>1</v>
      </c>
      <c r="F202" s="10" t="s">
        <v>801</v>
      </c>
      <c r="G202">
        <v>7</v>
      </c>
      <c r="H202" s="10" t="s">
        <v>801</v>
      </c>
      <c r="I202" s="10" t="s">
        <v>883</v>
      </c>
      <c r="J202">
        <v>0</v>
      </c>
      <c r="K202" s="10" t="s">
        <v>231</v>
      </c>
      <c r="L202" t="s">
        <v>568</v>
      </c>
      <c r="M202" s="10" t="s">
        <v>442</v>
      </c>
      <c r="N202" s="10" t="s">
        <v>28</v>
      </c>
      <c r="O202" s="10"/>
      <c r="P202" s="10" t="s">
        <v>801</v>
      </c>
      <c r="Q202" t="s">
        <v>1026</v>
      </c>
    </row>
    <row r="203" spans="1:17" x14ac:dyDescent="0.3">
      <c r="A203">
        <v>227</v>
      </c>
      <c r="B203" s="10" t="s">
        <v>79</v>
      </c>
      <c r="C203">
        <v>5</v>
      </c>
      <c r="D203" s="10" t="s">
        <v>235</v>
      </c>
      <c r="E203">
        <v>1</v>
      </c>
      <c r="F203" s="10" t="s">
        <v>433</v>
      </c>
      <c r="G203">
        <v>3</v>
      </c>
      <c r="H203" s="10" t="s">
        <v>885</v>
      </c>
      <c r="I203" s="10" t="s">
        <v>884</v>
      </c>
      <c r="J203">
        <v>1</v>
      </c>
      <c r="K203" s="10" t="s">
        <v>231</v>
      </c>
      <c r="L203" t="s">
        <v>568</v>
      </c>
      <c r="M203" s="10" t="s">
        <v>235</v>
      </c>
      <c r="N203" s="10" t="s">
        <v>25</v>
      </c>
      <c r="O203" s="10" t="s">
        <v>1025</v>
      </c>
      <c r="P203" s="10" t="s">
        <v>885</v>
      </c>
    </row>
    <row r="204" spans="1:17" x14ac:dyDescent="0.3">
      <c r="A204">
        <v>299</v>
      </c>
      <c r="B204" s="10" t="s">
        <v>95</v>
      </c>
      <c r="C204">
        <v>1</v>
      </c>
      <c r="D204" s="10" t="s">
        <v>232</v>
      </c>
      <c r="E204">
        <v>1</v>
      </c>
      <c r="F204" s="10" t="s">
        <v>1335</v>
      </c>
      <c r="G204">
        <v>7</v>
      </c>
      <c r="H204" s="10" t="s">
        <v>1335</v>
      </c>
      <c r="I204" s="10" t="s">
        <v>1168</v>
      </c>
      <c r="J204">
        <v>0</v>
      </c>
      <c r="K204" s="10" t="s">
        <v>231</v>
      </c>
      <c r="L204" t="s">
        <v>568</v>
      </c>
      <c r="M204" s="10" t="s">
        <v>442</v>
      </c>
      <c r="N204" s="10" t="s">
        <v>28</v>
      </c>
      <c r="O204" s="10"/>
      <c r="P204" s="10" t="s">
        <v>1335</v>
      </c>
      <c r="Q204" t="s">
        <v>496</v>
      </c>
    </row>
    <row r="205" spans="1:17" x14ac:dyDescent="0.3">
      <c r="A205">
        <v>299</v>
      </c>
      <c r="B205" s="10" t="s">
        <v>95</v>
      </c>
      <c r="C205">
        <v>5</v>
      </c>
      <c r="D205" s="10" t="s">
        <v>235</v>
      </c>
      <c r="E205">
        <v>1</v>
      </c>
      <c r="F205" s="10" t="s">
        <v>433</v>
      </c>
      <c r="G205">
        <v>3</v>
      </c>
      <c r="H205" s="10" t="s">
        <v>1452</v>
      </c>
      <c r="I205" s="10" t="s">
        <v>1169</v>
      </c>
      <c r="J205">
        <v>1</v>
      </c>
      <c r="K205" s="10" t="s">
        <v>231</v>
      </c>
      <c r="L205" t="s">
        <v>568</v>
      </c>
      <c r="M205" s="10" t="s">
        <v>235</v>
      </c>
      <c r="N205" s="10" t="s">
        <v>25</v>
      </c>
      <c r="O205" s="10" t="s">
        <v>495</v>
      </c>
      <c r="P205" s="10" t="s">
        <v>1452</v>
      </c>
    </row>
    <row r="206" spans="1:17" x14ac:dyDescent="0.3">
      <c r="A206">
        <v>269</v>
      </c>
      <c r="B206" s="10" t="s">
        <v>191</v>
      </c>
      <c r="C206">
        <v>1</v>
      </c>
      <c r="D206" s="10" t="s">
        <v>232</v>
      </c>
      <c r="E206">
        <v>1</v>
      </c>
      <c r="F206" s="10" t="s">
        <v>1305</v>
      </c>
      <c r="G206">
        <v>7</v>
      </c>
      <c r="H206" s="10" t="s">
        <v>1305</v>
      </c>
      <c r="I206" s="10" t="s">
        <v>1108</v>
      </c>
      <c r="J206">
        <v>0</v>
      </c>
      <c r="K206" s="10" t="s">
        <v>231</v>
      </c>
      <c r="L206" t="s">
        <v>568</v>
      </c>
      <c r="M206" s="10" t="s">
        <v>442</v>
      </c>
      <c r="N206" s="10" t="s">
        <v>28</v>
      </c>
      <c r="O206" s="10"/>
      <c r="P206" s="10" t="s">
        <v>1305</v>
      </c>
      <c r="Q206" t="s">
        <v>1559</v>
      </c>
    </row>
    <row r="207" spans="1:17" x14ac:dyDescent="0.3">
      <c r="A207">
        <v>269</v>
      </c>
      <c r="B207" s="10" t="s">
        <v>191</v>
      </c>
      <c r="C207">
        <v>5</v>
      </c>
      <c r="D207" s="10" t="s">
        <v>235</v>
      </c>
      <c r="E207">
        <v>1</v>
      </c>
      <c r="F207" s="10" t="s">
        <v>433</v>
      </c>
      <c r="G207">
        <v>3</v>
      </c>
      <c r="H207" s="10" t="s">
        <v>1422</v>
      </c>
      <c r="I207" s="10" t="s">
        <v>1109</v>
      </c>
      <c r="J207">
        <v>1</v>
      </c>
      <c r="K207" s="10" t="s">
        <v>231</v>
      </c>
      <c r="L207" t="s">
        <v>568</v>
      </c>
      <c r="M207" s="10" t="s">
        <v>235</v>
      </c>
      <c r="N207" s="10" t="s">
        <v>25</v>
      </c>
      <c r="O207" s="10" t="s">
        <v>1515</v>
      </c>
      <c r="P207" s="10" t="s">
        <v>1422</v>
      </c>
    </row>
    <row r="208" spans="1:17" x14ac:dyDescent="0.3">
      <c r="A208">
        <v>260</v>
      </c>
      <c r="B208" s="10" t="s">
        <v>69</v>
      </c>
      <c r="C208">
        <v>1</v>
      </c>
      <c r="D208" s="10" t="s">
        <v>232</v>
      </c>
      <c r="E208">
        <v>1</v>
      </c>
      <c r="F208" s="10" t="s">
        <v>1296</v>
      </c>
      <c r="G208">
        <v>7</v>
      </c>
      <c r="H208" s="10" t="s">
        <v>1296</v>
      </c>
      <c r="I208" s="10" t="s">
        <v>1090</v>
      </c>
      <c r="J208">
        <v>0</v>
      </c>
      <c r="K208" s="10" t="s">
        <v>231</v>
      </c>
      <c r="L208" t="s">
        <v>568</v>
      </c>
      <c r="M208" s="10" t="s">
        <v>442</v>
      </c>
      <c r="N208" s="10" t="s">
        <v>28</v>
      </c>
      <c r="O208" s="10"/>
      <c r="P208" s="10" t="s">
        <v>1296</v>
      </c>
      <c r="Q208" t="s">
        <v>1697</v>
      </c>
    </row>
    <row r="209" spans="1:17" x14ac:dyDescent="0.3">
      <c r="A209">
        <v>260</v>
      </c>
      <c r="B209" s="10" t="s">
        <v>69</v>
      </c>
      <c r="C209">
        <v>5</v>
      </c>
      <c r="D209" s="10" t="s">
        <v>235</v>
      </c>
      <c r="E209">
        <v>1</v>
      </c>
      <c r="F209" s="10" t="s">
        <v>433</v>
      </c>
      <c r="G209">
        <v>3</v>
      </c>
      <c r="H209" s="10" t="s">
        <v>1413</v>
      </c>
      <c r="I209" s="10" t="s">
        <v>1091</v>
      </c>
      <c r="J209">
        <v>1</v>
      </c>
      <c r="K209" s="10" t="s">
        <v>231</v>
      </c>
      <c r="L209" t="s">
        <v>568</v>
      </c>
      <c r="M209" s="10" t="s">
        <v>235</v>
      </c>
      <c r="N209" s="10" t="s">
        <v>25</v>
      </c>
      <c r="O209" s="10" t="s">
        <v>1682</v>
      </c>
      <c r="P209" s="10" t="s">
        <v>1413</v>
      </c>
    </row>
    <row r="210" spans="1:17" x14ac:dyDescent="0.3">
      <c r="A210">
        <v>259</v>
      </c>
      <c r="B210" s="10" t="s">
        <v>137</v>
      </c>
      <c r="C210">
        <v>1</v>
      </c>
      <c r="D210" s="10" t="s">
        <v>232</v>
      </c>
      <c r="E210">
        <v>1</v>
      </c>
      <c r="F210" s="10" t="s">
        <v>1295</v>
      </c>
      <c r="G210">
        <v>7</v>
      </c>
      <c r="H210" s="10" t="s">
        <v>1295</v>
      </c>
      <c r="I210" s="10" t="s">
        <v>1088</v>
      </c>
      <c r="J210">
        <v>0</v>
      </c>
      <c r="K210" s="10" t="s">
        <v>231</v>
      </c>
      <c r="L210" t="s">
        <v>568</v>
      </c>
      <c r="M210" s="10" t="s">
        <v>442</v>
      </c>
      <c r="N210" s="10" t="s">
        <v>28</v>
      </c>
      <c r="O210" s="10"/>
      <c r="P210" s="10" t="s">
        <v>1295</v>
      </c>
      <c r="Q210" t="s">
        <v>496</v>
      </c>
    </row>
    <row r="211" spans="1:17" x14ac:dyDescent="0.3">
      <c r="A211">
        <v>259</v>
      </c>
      <c r="B211" s="10" t="s">
        <v>137</v>
      </c>
      <c r="C211">
        <v>5</v>
      </c>
      <c r="D211" s="10" t="s">
        <v>235</v>
      </c>
      <c r="E211">
        <v>1</v>
      </c>
      <c r="F211" s="10" t="s">
        <v>433</v>
      </c>
      <c r="G211">
        <v>3</v>
      </c>
      <c r="H211" s="10" t="s">
        <v>1412</v>
      </c>
      <c r="I211" s="10" t="s">
        <v>1089</v>
      </c>
      <c r="J211">
        <v>1</v>
      </c>
      <c r="K211" s="10" t="s">
        <v>231</v>
      </c>
      <c r="L211" t="s">
        <v>568</v>
      </c>
      <c r="M211" s="10" t="s">
        <v>235</v>
      </c>
      <c r="N211" s="10" t="s">
        <v>25</v>
      </c>
      <c r="O211" s="10" t="s">
        <v>495</v>
      </c>
      <c r="P211" s="10" t="s">
        <v>1412</v>
      </c>
    </row>
    <row r="212" spans="1:17" x14ac:dyDescent="0.3">
      <c r="A212">
        <v>221</v>
      </c>
      <c r="B212" s="10" t="s">
        <v>94</v>
      </c>
      <c r="C212">
        <v>1</v>
      </c>
      <c r="D212" s="10" t="s">
        <v>232</v>
      </c>
      <c r="E212">
        <v>1</v>
      </c>
      <c r="F212" s="10" t="s">
        <v>795</v>
      </c>
      <c r="G212">
        <v>7</v>
      </c>
      <c r="H212" s="10" t="s">
        <v>795</v>
      </c>
      <c r="I212" s="10" t="s">
        <v>865</v>
      </c>
      <c r="J212">
        <v>0</v>
      </c>
      <c r="K212" s="10" t="s">
        <v>231</v>
      </c>
      <c r="L212" t="s">
        <v>568</v>
      </c>
      <c r="M212" s="10" t="s">
        <v>442</v>
      </c>
      <c r="N212" s="10" t="s">
        <v>28</v>
      </c>
      <c r="O212" s="10"/>
      <c r="P212" s="10" t="s">
        <v>795</v>
      </c>
      <c r="Q212" t="s">
        <v>1022</v>
      </c>
    </row>
    <row r="213" spans="1:17" x14ac:dyDescent="0.3">
      <c r="A213">
        <v>221</v>
      </c>
      <c r="B213" s="10" t="s">
        <v>94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867</v>
      </c>
      <c r="I213" s="10" t="s">
        <v>866</v>
      </c>
      <c r="J213">
        <v>1</v>
      </c>
      <c r="K213" s="10" t="s">
        <v>231</v>
      </c>
      <c r="L213" t="s">
        <v>568</v>
      </c>
      <c r="M213" s="10" t="s">
        <v>235</v>
      </c>
      <c r="N213" s="10" t="s">
        <v>25</v>
      </c>
      <c r="O213" s="10" t="s">
        <v>1021</v>
      </c>
      <c r="P213" s="10" t="s">
        <v>867</v>
      </c>
    </row>
    <row r="214" spans="1:17" x14ac:dyDescent="0.3">
      <c r="A214">
        <v>240</v>
      </c>
      <c r="B214" s="10" t="s">
        <v>72</v>
      </c>
      <c r="C214">
        <v>1</v>
      </c>
      <c r="D214" s="10" t="s">
        <v>232</v>
      </c>
      <c r="E214">
        <v>1</v>
      </c>
      <c r="F214" s="10" t="s">
        <v>1277</v>
      </c>
      <c r="G214">
        <v>7</v>
      </c>
      <c r="H214" s="10" t="s">
        <v>1277</v>
      </c>
      <c r="I214" s="10" t="s">
        <v>1050</v>
      </c>
      <c r="J214">
        <v>0</v>
      </c>
      <c r="K214" s="10" t="s">
        <v>231</v>
      </c>
      <c r="L214" t="s">
        <v>568</v>
      </c>
      <c r="M214" s="10" t="s">
        <v>442</v>
      </c>
      <c r="N214" s="10" t="s">
        <v>28</v>
      </c>
      <c r="O214" s="10"/>
      <c r="P214" s="10" t="s">
        <v>1277</v>
      </c>
      <c r="Q214" t="s">
        <v>1694</v>
      </c>
    </row>
    <row r="215" spans="1:17" x14ac:dyDescent="0.3">
      <c r="A215">
        <v>240</v>
      </c>
      <c r="B215" s="10" t="s">
        <v>72</v>
      </c>
      <c r="C215">
        <v>5</v>
      </c>
      <c r="D215" s="10" t="s">
        <v>235</v>
      </c>
      <c r="E215">
        <v>1</v>
      </c>
      <c r="F215" s="10" t="s">
        <v>433</v>
      </c>
      <c r="G215">
        <v>3</v>
      </c>
      <c r="H215" s="10" t="s">
        <v>1394</v>
      </c>
      <c r="I215" s="10" t="s">
        <v>1051</v>
      </c>
      <c r="J215">
        <v>1</v>
      </c>
      <c r="K215" s="10" t="s">
        <v>231</v>
      </c>
      <c r="L215" t="s">
        <v>568</v>
      </c>
      <c r="M215" s="10" t="s">
        <v>235</v>
      </c>
      <c r="N215" s="10" t="s">
        <v>25</v>
      </c>
      <c r="O215" s="10" t="s">
        <v>1679</v>
      </c>
      <c r="P215" s="10" t="s">
        <v>1394</v>
      </c>
    </row>
    <row r="216" spans="1:17" x14ac:dyDescent="0.3">
      <c r="A216">
        <v>263</v>
      </c>
      <c r="B216" s="10" t="s">
        <v>194</v>
      </c>
      <c r="C216">
        <v>1</v>
      </c>
      <c r="D216" s="10" t="s">
        <v>232</v>
      </c>
      <c r="E216">
        <v>1</v>
      </c>
      <c r="F216" s="10" t="s">
        <v>1299</v>
      </c>
      <c r="G216">
        <v>7</v>
      </c>
      <c r="H216" s="10" t="s">
        <v>1299</v>
      </c>
      <c r="I216" s="10" t="s">
        <v>1096</v>
      </c>
      <c r="J216">
        <v>0</v>
      </c>
      <c r="K216" s="10" t="s">
        <v>231</v>
      </c>
      <c r="L216" t="s">
        <v>568</v>
      </c>
      <c r="M216" s="10" t="s">
        <v>442</v>
      </c>
      <c r="N216" s="10" t="s">
        <v>28</v>
      </c>
      <c r="O216" s="10"/>
      <c r="P216" s="10" t="s">
        <v>1299</v>
      </c>
      <c r="Q216" t="s">
        <v>496</v>
      </c>
    </row>
    <row r="217" spans="1:17" x14ac:dyDescent="0.3">
      <c r="A217">
        <v>263</v>
      </c>
      <c r="B217" s="10" t="s">
        <v>194</v>
      </c>
      <c r="C217">
        <v>5</v>
      </c>
      <c r="D217" s="10" t="s">
        <v>235</v>
      </c>
      <c r="E217">
        <v>1</v>
      </c>
      <c r="F217" s="10" t="s">
        <v>433</v>
      </c>
      <c r="G217">
        <v>3</v>
      </c>
      <c r="H217" s="10" t="s">
        <v>1416</v>
      </c>
      <c r="I217" s="10" t="s">
        <v>1097</v>
      </c>
      <c r="J217">
        <v>1</v>
      </c>
      <c r="K217" s="10" t="s">
        <v>231</v>
      </c>
      <c r="L217" t="s">
        <v>568</v>
      </c>
      <c r="M217" s="10" t="s">
        <v>235</v>
      </c>
      <c r="N217" s="10" t="s">
        <v>25</v>
      </c>
      <c r="O217" s="10" t="s">
        <v>495</v>
      </c>
      <c r="P217" s="10" t="s">
        <v>1416</v>
      </c>
    </row>
    <row r="218" spans="1:17" x14ac:dyDescent="0.3">
      <c r="A218">
        <v>296</v>
      </c>
      <c r="B218" s="10" t="s">
        <v>76</v>
      </c>
      <c r="C218">
        <v>1</v>
      </c>
      <c r="D218" s="10" t="s">
        <v>232</v>
      </c>
      <c r="E218">
        <v>1</v>
      </c>
      <c r="F218" s="10" t="s">
        <v>1332</v>
      </c>
      <c r="G218">
        <v>7</v>
      </c>
      <c r="H218" s="10" t="s">
        <v>1332</v>
      </c>
      <c r="I218" s="10" t="s">
        <v>1162</v>
      </c>
      <c r="J218">
        <v>0</v>
      </c>
      <c r="K218" s="10" t="s">
        <v>231</v>
      </c>
      <c r="L218" t="s">
        <v>568</v>
      </c>
      <c r="M218" s="10" t="s">
        <v>442</v>
      </c>
      <c r="N218" s="10" t="s">
        <v>28</v>
      </c>
      <c r="O218" s="10"/>
      <c r="P218" s="10" t="s">
        <v>1332</v>
      </c>
      <c r="Q218" t="s">
        <v>496</v>
      </c>
    </row>
    <row r="219" spans="1:17" x14ac:dyDescent="0.3">
      <c r="A219">
        <v>296</v>
      </c>
      <c r="B219" s="10" t="s">
        <v>76</v>
      </c>
      <c r="C219">
        <v>5</v>
      </c>
      <c r="D219" s="10" t="s">
        <v>235</v>
      </c>
      <c r="E219">
        <v>1</v>
      </c>
      <c r="F219" s="10" t="s">
        <v>433</v>
      </c>
      <c r="G219">
        <v>3</v>
      </c>
      <c r="H219" s="10" t="s">
        <v>1449</v>
      </c>
      <c r="I219" s="10" t="s">
        <v>1163</v>
      </c>
      <c r="J219">
        <v>1</v>
      </c>
      <c r="K219" s="10" t="s">
        <v>231</v>
      </c>
      <c r="L219" t="s">
        <v>568</v>
      </c>
      <c r="M219" s="10" t="s">
        <v>235</v>
      </c>
      <c r="N219" s="10" t="s">
        <v>25</v>
      </c>
      <c r="O219" s="10" t="s">
        <v>495</v>
      </c>
      <c r="P219" s="10" t="s">
        <v>1449</v>
      </c>
    </row>
    <row r="220" spans="1:17" x14ac:dyDescent="0.3">
      <c r="A220">
        <v>276</v>
      </c>
      <c r="B220" s="10" t="s">
        <v>152</v>
      </c>
      <c r="C220">
        <v>1</v>
      </c>
      <c r="D220" s="10" t="s">
        <v>232</v>
      </c>
      <c r="E220">
        <v>1</v>
      </c>
      <c r="F220" s="10" t="s">
        <v>1312</v>
      </c>
      <c r="G220">
        <v>7</v>
      </c>
      <c r="H220" s="10" t="s">
        <v>1312</v>
      </c>
      <c r="I220" s="10" t="s">
        <v>1122</v>
      </c>
      <c r="J220">
        <v>0</v>
      </c>
      <c r="K220" s="10" t="s">
        <v>231</v>
      </c>
      <c r="L220" t="s">
        <v>568</v>
      </c>
      <c r="M220" s="10" t="s">
        <v>442</v>
      </c>
      <c r="N220" s="10" t="s">
        <v>28</v>
      </c>
      <c r="O220" s="10"/>
      <c r="P220" s="10" t="s">
        <v>1312</v>
      </c>
      <c r="Q220" t="s">
        <v>1566</v>
      </c>
    </row>
    <row r="221" spans="1:17" x14ac:dyDescent="0.3">
      <c r="A221">
        <v>276</v>
      </c>
      <c r="B221" s="10" t="s">
        <v>152</v>
      </c>
      <c r="C221">
        <v>5</v>
      </c>
      <c r="D221" s="10" t="s">
        <v>235</v>
      </c>
      <c r="E221">
        <v>1</v>
      </c>
      <c r="F221" s="10" t="s">
        <v>433</v>
      </c>
      <c r="G221">
        <v>3</v>
      </c>
      <c r="H221" s="10" t="s">
        <v>1429</v>
      </c>
      <c r="I221" s="10" t="s">
        <v>1123</v>
      </c>
      <c r="J221">
        <v>1</v>
      </c>
      <c r="K221" s="10" t="s">
        <v>231</v>
      </c>
      <c r="L221" t="s">
        <v>568</v>
      </c>
      <c r="M221" s="10" t="s">
        <v>235</v>
      </c>
      <c r="N221" s="10" t="s">
        <v>25</v>
      </c>
      <c r="O221" s="10" t="s">
        <v>1509</v>
      </c>
      <c r="P221" s="10" t="s">
        <v>1429</v>
      </c>
    </row>
    <row r="222" spans="1:17" x14ac:dyDescent="0.3">
      <c r="A222">
        <v>232</v>
      </c>
      <c r="B222" s="10" t="s">
        <v>109</v>
      </c>
      <c r="C222">
        <v>1</v>
      </c>
      <c r="D222" s="10" t="s">
        <v>232</v>
      </c>
      <c r="E222">
        <v>1</v>
      </c>
      <c r="F222" s="10" t="s">
        <v>1269</v>
      </c>
      <c r="G222">
        <v>7</v>
      </c>
      <c r="H222" s="10" t="s">
        <v>1269</v>
      </c>
      <c r="I222" s="10" t="s">
        <v>1034</v>
      </c>
      <c r="J222">
        <v>0</v>
      </c>
      <c r="K222" s="10" t="s">
        <v>231</v>
      </c>
      <c r="L222" t="s">
        <v>568</v>
      </c>
      <c r="M222" s="10" t="s">
        <v>442</v>
      </c>
      <c r="N222" s="10" t="s">
        <v>28</v>
      </c>
      <c r="O222" s="10"/>
      <c r="P222" s="10" t="s">
        <v>1269</v>
      </c>
      <c r="Q222" t="s">
        <v>1689</v>
      </c>
    </row>
    <row r="223" spans="1:17" x14ac:dyDescent="0.3">
      <c r="A223">
        <v>232</v>
      </c>
      <c r="B223" s="10" t="s">
        <v>109</v>
      </c>
      <c r="C223">
        <v>5</v>
      </c>
      <c r="D223" s="10" t="s">
        <v>235</v>
      </c>
      <c r="E223">
        <v>1</v>
      </c>
      <c r="F223" s="10" t="s">
        <v>433</v>
      </c>
      <c r="G223">
        <v>3</v>
      </c>
      <c r="H223" s="10" t="s">
        <v>1386</v>
      </c>
      <c r="I223" s="10" t="s">
        <v>1035</v>
      </c>
      <c r="J223">
        <v>1</v>
      </c>
      <c r="K223" s="10" t="s">
        <v>231</v>
      </c>
      <c r="L223" t="s">
        <v>568</v>
      </c>
      <c r="M223" s="10" t="s">
        <v>235</v>
      </c>
      <c r="N223" s="10" t="s">
        <v>25</v>
      </c>
      <c r="O223" s="10" t="s">
        <v>1674</v>
      </c>
      <c r="P223" s="10" t="s">
        <v>1386</v>
      </c>
    </row>
    <row r="224" spans="1:17" x14ac:dyDescent="0.3">
      <c r="A224">
        <v>200</v>
      </c>
      <c r="B224" s="10" t="s">
        <v>122</v>
      </c>
      <c r="C224">
        <v>1</v>
      </c>
      <c r="D224" s="10" t="s">
        <v>232</v>
      </c>
      <c r="E224">
        <v>1</v>
      </c>
      <c r="F224" s="10" t="s">
        <v>942</v>
      </c>
      <c r="G224">
        <v>7</v>
      </c>
      <c r="H224" s="10" t="s">
        <v>942</v>
      </c>
      <c r="I224" s="10" t="s">
        <v>563</v>
      </c>
      <c r="J224">
        <v>0</v>
      </c>
      <c r="K224" s="10" t="s">
        <v>231</v>
      </c>
      <c r="L224" t="s">
        <v>568</v>
      </c>
      <c r="M224" s="10" t="s">
        <v>442</v>
      </c>
      <c r="N224" s="10" t="s">
        <v>28</v>
      </c>
      <c r="O224" s="10"/>
      <c r="P224" s="10" t="s">
        <v>942</v>
      </c>
      <c r="Q224" t="s">
        <v>769</v>
      </c>
    </row>
    <row r="225" spans="1:17" x14ac:dyDescent="0.3">
      <c r="A225">
        <v>200</v>
      </c>
      <c r="B225" s="10" t="s">
        <v>122</v>
      </c>
      <c r="C225">
        <v>5</v>
      </c>
      <c r="D225" s="10" t="s">
        <v>235</v>
      </c>
      <c r="E225">
        <v>1</v>
      </c>
      <c r="F225" s="10" t="s">
        <v>433</v>
      </c>
      <c r="G225">
        <v>3</v>
      </c>
      <c r="H225" s="10" t="s">
        <v>990</v>
      </c>
      <c r="I225" s="10" t="s">
        <v>564</v>
      </c>
      <c r="J225">
        <v>1</v>
      </c>
      <c r="K225" s="10" t="s">
        <v>231</v>
      </c>
      <c r="L225" t="s">
        <v>568</v>
      </c>
      <c r="M225" s="10" t="s">
        <v>235</v>
      </c>
      <c r="N225" s="10" t="s">
        <v>25</v>
      </c>
      <c r="O225" s="10" t="s">
        <v>770</v>
      </c>
      <c r="P225" s="10" t="s">
        <v>990</v>
      </c>
    </row>
    <row r="226" spans="1:17" x14ac:dyDescent="0.3">
      <c r="A226">
        <v>298</v>
      </c>
      <c r="B226" s="10" t="s">
        <v>116</v>
      </c>
      <c r="C226">
        <v>1</v>
      </c>
      <c r="D226" s="10" t="s">
        <v>232</v>
      </c>
      <c r="E226">
        <v>1</v>
      </c>
      <c r="F226" s="10" t="s">
        <v>1334</v>
      </c>
      <c r="G226">
        <v>7</v>
      </c>
      <c r="H226" s="10" t="s">
        <v>1334</v>
      </c>
      <c r="I226" s="10" t="s">
        <v>1166</v>
      </c>
      <c r="J226">
        <v>0</v>
      </c>
      <c r="K226" s="10" t="s">
        <v>231</v>
      </c>
      <c r="L226" t="s">
        <v>568</v>
      </c>
      <c r="M226" s="10" t="s">
        <v>442</v>
      </c>
      <c r="N226" s="10" t="s">
        <v>28</v>
      </c>
      <c r="O226" s="10"/>
      <c r="P226" s="10" t="s">
        <v>1334</v>
      </c>
      <c r="Q226" t="s">
        <v>496</v>
      </c>
    </row>
    <row r="227" spans="1:17" x14ac:dyDescent="0.3">
      <c r="A227">
        <v>298</v>
      </c>
      <c r="B227" s="10" t="s">
        <v>116</v>
      </c>
      <c r="C227">
        <v>5</v>
      </c>
      <c r="D227" s="10" t="s">
        <v>235</v>
      </c>
      <c r="E227">
        <v>1</v>
      </c>
      <c r="F227" s="10" t="s">
        <v>433</v>
      </c>
      <c r="G227">
        <v>3</v>
      </c>
      <c r="H227" s="10" t="s">
        <v>1451</v>
      </c>
      <c r="I227" s="10" t="s">
        <v>1167</v>
      </c>
      <c r="J227">
        <v>1</v>
      </c>
      <c r="K227" s="10" t="s">
        <v>231</v>
      </c>
      <c r="L227" t="s">
        <v>568</v>
      </c>
      <c r="M227" s="10" t="s">
        <v>235</v>
      </c>
      <c r="N227" s="10" t="s">
        <v>25</v>
      </c>
      <c r="O227" s="10" t="s">
        <v>495</v>
      </c>
      <c r="P227" s="10" t="s">
        <v>1451</v>
      </c>
    </row>
    <row r="228" spans="1:17" x14ac:dyDescent="0.3">
      <c r="A228">
        <v>235</v>
      </c>
      <c r="B228" s="10" t="s">
        <v>179</v>
      </c>
      <c r="C228">
        <v>1</v>
      </c>
      <c r="D228" s="10" t="s">
        <v>232</v>
      </c>
      <c r="E228">
        <v>1</v>
      </c>
      <c r="F228" s="10" t="s">
        <v>1272</v>
      </c>
      <c r="G228">
        <v>7</v>
      </c>
      <c r="H228" s="10" t="s">
        <v>1272</v>
      </c>
      <c r="I228" s="10" t="s">
        <v>1040</v>
      </c>
      <c r="J228">
        <v>0</v>
      </c>
      <c r="K228" s="10" t="s">
        <v>231</v>
      </c>
      <c r="L228" t="s">
        <v>568</v>
      </c>
      <c r="M228" s="10" t="s">
        <v>442</v>
      </c>
      <c r="N228" s="10" t="s">
        <v>28</v>
      </c>
      <c r="O228" s="10"/>
      <c r="P228" s="10" t="s">
        <v>1272</v>
      </c>
      <c r="Q228" t="s">
        <v>1692</v>
      </c>
    </row>
    <row r="229" spans="1:17" x14ac:dyDescent="0.3">
      <c r="A229">
        <v>235</v>
      </c>
      <c r="B229" s="10" t="s">
        <v>179</v>
      </c>
      <c r="C229">
        <v>5</v>
      </c>
      <c r="D229" s="10" t="s">
        <v>235</v>
      </c>
      <c r="E229">
        <v>1</v>
      </c>
      <c r="F229" s="10" t="s">
        <v>433</v>
      </c>
      <c r="G229">
        <v>3</v>
      </c>
      <c r="H229" s="10" t="s">
        <v>1389</v>
      </c>
      <c r="I229" s="10" t="s">
        <v>1041</v>
      </c>
      <c r="J229">
        <v>1</v>
      </c>
      <c r="K229" s="10" t="s">
        <v>231</v>
      </c>
      <c r="L229" t="s">
        <v>568</v>
      </c>
      <c r="M229" s="10" t="s">
        <v>235</v>
      </c>
      <c r="N229" s="10" t="s">
        <v>25</v>
      </c>
      <c r="O229" s="10" t="s">
        <v>1677</v>
      </c>
      <c r="P229" s="10" t="s">
        <v>1389</v>
      </c>
    </row>
    <row r="230" spans="1:17" x14ac:dyDescent="0.3">
      <c r="A230">
        <v>274</v>
      </c>
      <c r="B230" s="10" t="s">
        <v>121</v>
      </c>
      <c r="C230">
        <v>1</v>
      </c>
      <c r="D230" s="10" t="s">
        <v>232</v>
      </c>
      <c r="E230">
        <v>1</v>
      </c>
      <c r="F230" s="10" t="s">
        <v>1310</v>
      </c>
      <c r="G230">
        <v>7</v>
      </c>
      <c r="H230" s="10" t="s">
        <v>1310</v>
      </c>
      <c r="I230" s="10" t="s">
        <v>1118</v>
      </c>
      <c r="J230">
        <v>0</v>
      </c>
      <c r="K230" s="10" t="s">
        <v>231</v>
      </c>
      <c r="L230" t="s">
        <v>568</v>
      </c>
      <c r="M230" s="10" t="s">
        <v>442</v>
      </c>
      <c r="N230" s="10" t="s">
        <v>28</v>
      </c>
      <c r="O230" s="10"/>
      <c r="P230" s="10" t="s">
        <v>1310</v>
      </c>
      <c r="Q230" t="s">
        <v>1564</v>
      </c>
    </row>
    <row r="231" spans="1:17" x14ac:dyDescent="0.3">
      <c r="A231">
        <v>274</v>
      </c>
      <c r="B231" s="10" t="s">
        <v>121</v>
      </c>
      <c r="C231">
        <v>5</v>
      </c>
      <c r="D231" s="10" t="s">
        <v>235</v>
      </c>
      <c r="E231">
        <v>1</v>
      </c>
      <c r="F231" s="10" t="s">
        <v>433</v>
      </c>
      <c r="G231">
        <v>3</v>
      </c>
      <c r="H231" s="10" t="s">
        <v>1427</v>
      </c>
      <c r="I231" s="10" t="s">
        <v>1119</v>
      </c>
      <c r="J231">
        <v>1</v>
      </c>
      <c r="K231" s="10" t="s">
        <v>231</v>
      </c>
      <c r="L231" t="s">
        <v>568</v>
      </c>
      <c r="M231" s="10" t="s">
        <v>235</v>
      </c>
      <c r="N231" s="10" t="s">
        <v>25</v>
      </c>
      <c r="O231" s="10" t="s">
        <v>1511</v>
      </c>
      <c r="P231" s="10" t="s">
        <v>1427</v>
      </c>
    </row>
    <row r="232" spans="1:17" x14ac:dyDescent="0.3">
      <c r="A232">
        <v>209</v>
      </c>
      <c r="B232" s="10" t="s">
        <v>93</v>
      </c>
      <c r="C232">
        <v>1</v>
      </c>
      <c r="D232" s="10" t="s">
        <v>232</v>
      </c>
      <c r="E232">
        <v>1</v>
      </c>
      <c r="F232" s="10" t="s">
        <v>783</v>
      </c>
      <c r="G232">
        <v>7</v>
      </c>
      <c r="H232" s="10" t="s">
        <v>783</v>
      </c>
      <c r="I232" s="10" t="s">
        <v>829</v>
      </c>
      <c r="J232">
        <v>0</v>
      </c>
      <c r="K232" s="10" t="s">
        <v>231</v>
      </c>
      <c r="L232" t="s">
        <v>568</v>
      </c>
      <c r="M232" s="10" t="s">
        <v>442</v>
      </c>
      <c r="N232" s="10" t="s">
        <v>28</v>
      </c>
      <c r="O232" s="10"/>
      <c r="P232" s="10" t="s">
        <v>783</v>
      </c>
      <c r="Q232" t="s">
        <v>1000</v>
      </c>
    </row>
    <row r="233" spans="1:17" x14ac:dyDescent="0.3">
      <c r="A233">
        <v>209</v>
      </c>
      <c r="B233" s="10" t="s">
        <v>93</v>
      </c>
      <c r="C233">
        <v>5</v>
      </c>
      <c r="D233" s="10" t="s">
        <v>235</v>
      </c>
      <c r="E233">
        <v>1</v>
      </c>
      <c r="F233" s="10" t="s">
        <v>433</v>
      </c>
      <c r="G233">
        <v>3</v>
      </c>
      <c r="H233" s="10" t="s">
        <v>831</v>
      </c>
      <c r="I233" s="10" t="s">
        <v>830</v>
      </c>
      <c r="J233">
        <v>1</v>
      </c>
      <c r="K233" s="10" t="s">
        <v>231</v>
      </c>
      <c r="L233" t="s">
        <v>568</v>
      </c>
      <c r="M233" s="10" t="s">
        <v>235</v>
      </c>
      <c r="N233" s="10" t="s">
        <v>25</v>
      </c>
      <c r="O233" s="10" t="s">
        <v>999</v>
      </c>
      <c r="P233" s="10" t="s">
        <v>831</v>
      </c>
    </row>
    <row r="234" spans="1:17" x14ac:dyDescent="0.3">
      <c r="A234">
        <v>217</v>
      </c>
      <c r="B234" s="10" t="s">
        <v>104</v>
      </c>
      <c r="C234">
        <v>1</v>
      </c>
      <c r="D234" s="10" t="s">
        <v>232</v>
      </c>
      <c r="E234">
        <v>1</v>
      </c>
      <c r="F234" s="10" t="s">
        <v>791</v>
      </c>
      <c r="G234">
        <v>7</v>
      </c>
      <c r="H234" s="10" t="s">
        <v>791</v>
      </c>
      <c r="I234" s="10" t="s">
        <v>853</v>
      </c>
      <c r="J234">
        <v>0</v>
      </c>
      <c r="K234" s="10" t="s">
        <v>231</v>
      </c>
      <c r="L234" t="s">
        <v>568</v>
      </c>
      <c r="M234" s="10" t="s">
        <v>442</v>
      </c>
      <c r="N234" s="10" t="s">
        <v>28</v>
      </c>
      <c r="O234" s="10"/>
      <c r="P234" s="10" t="s">
        <v>791</v>
      </c>
      <c r="Q234" t="s">
        <v>1014</v>
      </c>
    </row>
    <row r="235" spans="1:17" x14ac:dyDescent="0.3">
      <c r="A235">
        <v>217</v>
      </c>
      <c r="B235" s="10" t="s">
        <v>104</v>
      </c>
      <c r="C235">
        <v>5</v>
      </c>
      <c r="D235" s="10" t="s">
        <v>235</v>
      </c>
      <c r="E235">
        <v>1</v>
      </c>
      <c r="F235" s="10" t="s">
        <v>433</v>
      </c>
      <c r="G235">
        <v>3</v>
      </c>
      <c r="H235" s="10" t="s">
        <v>855</v>
      </c>
      <c r="I235" s="10" t="s">
        <v>854</v>
      </c>
      <c r="J235">
        <v>1</v>
      </c>
      <c r="K235" s="10" t="s">
        <v>231</v>
      </c>
      <c r="L235" t="s">
        <v>568</v>
      </c>
      <c r="M235" s="10" t="s">
        <v>235</v>
      </c>
      <c r="N235" s="10" t="s">
        <v>25</v>
      </c>
      <c r="O235" s="10" t="s">
        <v>1013</v>
      </c>
      <c r="P235" s="10" t="s">
        <v>855</v>
      </c>
    </row>
    <row r="236" spans="1:17" x14ac:dyDescent="0.3">
      <c r="A236">
        <v>203</v>
      </c>
      <c r="B236" s="10" t="s">
        <v>74</v>
      </c>
      <c r="C236">
        <v>1</v>
      </c>
      <c r="D236" s="10" t="s">
        <v>232</v>
      </c>
      <c r="E236">
        <v>1</v>
      </c>
      <c r="F236" s="10" t="s">
        <v>777</v>
      </c>
      <c r="G236">
        <v>7</v>
      </c>
      <c r="H236" s="10" t="s">
        <v>777</v>
      </c>
      <c r="I236" s="10" t="s">
        <v>811</v>
      </c>
      <c r="J236">
        <v>0</v>
      </c>
      <c r="K236" s="10" t="s">
        <v>231</v>
      </c>
      <c r="L236" t="s">
        <v>568</v>
      </c>
      <c r="M236" s="10" t="s">
        <v>442</v>
      </c>
      <c r="N236" s="10" t="s">
        <v>28</v>
      </c>
      <c r="O236" s="10"/>
      <c r="P236" s="10" t="s">
        <v>777</v>
      </c>
      <c r="Q236" t="s">
        <v>1663</v>
      </c>
    </row>
    <row r="237" spans="1:17" x14ac:dyDescent="0.3">
      <c r="A237">
        <v>203</v>
      </c>
      <c r="B237" s="10" t="s">
        <v>74</v>
      </c>
      <c r="C237">
        <v>5</v>
      </c>
      <c r="D237" s="10" t="s">
        <v>235</v>
      </c>
      <c r="E237">
        <v>1</v>
      </c>
      <c r="F237" s="10" t="s">
        <v>433</v>
      </c>
      <c r="G237">
        <v>3</v>
      </c>
      <c r="H237" s="10" t="s">
        <v>813</v>
      </c>
      <c r="I237" s="10" t="s">
        <v>812</v>
      </c>
      <c r="J237">
        <v>1</v>
      </c>
      <c r="K237" s="10" t="s">
        <v>231</v>
      </c>
      <c r="L237" t="s">
        <v>568</v>
      </c>
      <c r="M237" s="10" t="s">
        <v>235</v>
      </c>
      <c r="N237" s="10" t="s">
        <v>25</v>
      </c>
      <c r="O237" s="10" t="s">
        <v>1634</v>
      </c>
      <c r="P237" s="10" t="s">
        <v>813</v>
      </c>
    </row>
    <row r="238" spans="1:17" x14ac:dyDescent="0.3">
      <c r="A238">
        <v>228</v>
      </c>
      <c r="B238" s="10" t="s">
        <v>120</v>
      </c>
      <c r="C238">
        <v>1</v>
      </c>
      <c r="D238" s="10" t="s">
        <v>232</v>
      </c>
      <c r="E238">
        <v>1</v>
      </c>
      <c r="F238" s="10" t="s">
        <v>802</v>
      </c>
      <c r="G238">
        <v>7</v>
      </c>
      <c r="H238" s="10" t="s">
        <v>802</v>
      </c>
      <c r="I238" s="10" t="s">
        <v>886</v>
      </c>
      <c r="J238">
        <v>0</v>
      </c>
      <c r="K238" s="10" t="s">
        <v>231</v>
      </c>
      <c r="L238" t="s">
        <v>568</v>
      </c>
      <c r="M238" s="10" t="s">
        <v>442</v>
      </c>
      <c r="N238" s="10" t="s">
        <v>28</v>
      </c>
      <c r="O238" s="10"/>
      <c r="P238" s="10" t="s">
        <v>802</v>
      </c>
      <c r="Q238" t="s">
        <v>1028</v>
      </c>
    </row>
    <row r="239" spans="1:17" x14ac:dyDescent="0.3">
      <c r="A239">
        <v>228</v>
      </c>
      <c r="B239" s="10" t="s">
        <v>120</v>
      </c>
      <c r="C239">
        <v>5</v>
      </c>
      <c r="D239" s="10" t="s">
        <v>235</v>
      </c>
      <c r="E239">
        <v>1</v>
      </c>
      <c r="F239" s="10" t="s">
        <v>433</v>
      </c>
      <c r="G239">
        <v>3</v>
      </c>
      <c r="H239" s="10" t="s">
        <v>888</v>
      </c>
      <c r="I239" s="10" t="s">
        <v>887</v>
      </c>
      <c r="J239">
        <v>1</v>
      </c>
      <c r="K239" s="10" t="s">
        <v>231</v>
      </c>
      <c r="L239" t="s">
        <v>568</v>
      </c>
      <c r="M239" s="10" t="s">
        <v>235</v>
      </c>
      <c r="N239" s="10" t="s">
        <v>25</v>
      </c>
      <c r="O239" s="10" t="s">
        <v>1027</v>
      </c>
      <c r="P239" s="10" t="s">
        <v>888</v>
      </c>
    </row>
    <row r="240" spans="1:17" x14ac:dyDescent="0.3">
      <c r="A240">
        <v>194</v>
      </c>
      <c r="B240" s="10" t="s">
        <v>151</v>
      </c>
      <c r="C240">
        <v>1</v>
      </c>
      <c r="D240" s="10" t="s">
        <v>232</v>
      </c>
      <c r="E240">
        <v>1</v>
      </c>
      <c r="F240" s="10" t="s">
        <v>937</v>
      </c>
      <c r="G240">
        <v>7</v>
      </c>
      <c r="H240" s="10" t="s">
        <v>937</v>
      </c>
      <c r="I240" s="10" t="s">
        <v>551</v>
      </c>
      <c r="J240">
        <v>0</v>
      </c>
      <c r="K240" s="10" t="s">
        <v>231</v>
      </c>
      <c r="L240" t="s">
        <v>568</v>
      </c>
      <c r="M240" s="10" t="s">
        <v>442</v>
      </c>
      <c r="N240" s="10" t="s">
        <v>28</v>
      </c>
      <c r="O240" s="10"/>
      <c r="P240" s="10" t="s">
        <v>937</v>
      </c>
      <c r="Q240" t="s">
        <v>768</v>
      </c>
    </row>
    <row r="241" spans="1:17" x14ac:dyDescent="0.3">
      <c r="A241">
        <v>194</v>
      </c>
      <c r="B241" s="10" t="s">
        <v>151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985</v>
      </c>
      <c r="I241" s="10" t="s">
        <v>552</v>
      </c>
      <c r="J241">
        <v>1</v>
      </c>
      <c r="K241" s="10" t="s">
        <v>231</v>
      </c>
      <c r="L241" t="s">
        <v>568</v>
      </c>
      <c r="M241" s="10" t="s">
        <v>235</v>
      </c>
      <c r="N241" s="10" t="s">
        <v>25</v>
      </c>
      <c r="O241" s="10" t="s">
        <v>767</v>
      </c>
      <c r="P241" s="10" t="s">
        <v>985</v>
      </c>
    </row>
    <row r="242" spans="1:17" x14ac:dyDescent="0.3">
      <c r="A242">
        <v>310</v>
      </c>
      <c r="B242" s="10" t="s">
        <v>182</v>
      </c>
      <c r="C242">
        <v>1</v>
      </c>
      <c r="D242" s="10" t="s">
        <v>232</v>
      </c>
      <c r="E242">
        <v>1</v>
      </c>
      <c r="F242" s="10" t="s">
        <v>1346</v>
      </c>
      <c r="G242">
        <v>7</v>
      </c>
      <c r="H242" s="10" t="s">
        <v>1346</v>
      </c>
      <c r="I242" s="10" t="s">
        <v>1190</v>
      </c>
      <c r="J242">
        <v>0</v>
      </c>
      <c r="K242" s="10" t="s">
        <v>231</v>
      </c>
      <c r="L242" t="s">
        <v>568</v>
      </c>
      <c r="M242" s="10" t="s">
        <v>442</v>
      </c>
      <c r="N242" s="10" t="s">
        <v>28</v>
      </c>
      <c r="O242" s="10"/>
      <c r="P242" s="10" t="s">
        <v>1346</v>
      </c>
      <c r="Q242" t="s">
        <v>496</v>
      </c>
    </row>
    <row r="243" spans="1:17" x14ac:dyDescent="0.3">
      <c r="A243">
        <v>310</v>
      </c>
      <c r="B243" s="10" t="s">
        <v>182</v>
      </c>
      <c r="C243">
        <v>5</v>
      </c>
      <c r="D243" s="10" t="s">
        <v>235</v>
      </c>
      <c r="E243">
        <v>1</v>
      </c>
      <c r="F243" s="10" t="s">
        <v>433</v>
      </c>
      <c r="G243">
        <v>3</v>
      </c>
      <c r="H243" s="10" t="s">
        <v>1463</v>
      </c>
      <c r="I243" s="10" t="s">
        <v>1191</v>
      </c>
      <c r="J243">
        <v>1</v>
      </c>
      <c r="K243" s="10" t="s">
        <v>231</v>
      </c>
      <c r="L243" t="s">
        <v>568</v>
      </c>
      <c r="M243" s="10" t="s">
        <v>235</v>
      </c>
      <c r="N243" s="10" t="s">
        <v>25</v>
      </c>
      <c r="O243" s="10" t="s">
        <v>495</v>
      </c>
      <c r="P243" s="10" t="s">
        <v>1463</v>
      </c>
    </row>
    <row r="244" spans="1:17" x14ac:dyDescent="0.3">
      <c r="A244">
        <v>311</v>
      </c>
      <c r="B244" s="10" t="s">
        <v>188</v>
      </c>
      <c r="C244">
        <v>1</v>
      </c>
      <c r="D244" s="10" t="s">
        <v>232</v>
      </c>
      <c r="E244">
        <v>1</v>
      </c>
      <c r="F244" s="10" t="s">
        <v>1347</v>
      </c>
      <c r="G244">
        <v>7</v>
      </c>
      <c r="H244" s="10" t="s">
        <v>1347</v>
      </c>
      <c r="I244" s="10" t="s">
        <v>1192</v>
      </c>
      <c r="J244">
        <v>0</v>
      </c>
      <c r="K244" s="10" t="s">
        <v>231</v>
      </c>
      <c r="L244" t="s">
        <v>568</v>
      </c>
      <c r="M244" s="10" t="s">
        <v>442</v>
      </c>
      <c r="N244" s="10" t="s">
        <v>28</v>
      </c>
      <c r="O244" s="10"/>
      <c r="P244" s="10" t="s">
        <v>1347</v>
      </c>
      <c r="Q244" t="s">
        <v>496</v>
      </c>
    </row>
    <row r="245" spans="1:17" x14ac:dyDescent="0.3">
      <c r="A245">
        <v>311</v>
      </c>
      <c r="B245" s="10" t="s">
        <v>188</v>
      </c>
      <c r="C245">
        <v>5</v>
      </c>
      <c r="D245" s="10" t="s">
        <v>235</v>
      </c>
      <c r="E245">
        <v>1</v>
      </c>
      <c r="F245" s="10" t="s">
        <v>433</v>
      </c>
      <c r="G245">
        <v>3</v>
      </c>
      <c r="H245" s="10" t="s">
        <v>1464</v>
      </c>
      <c r="I245" s="10" t="s">
        <v>1193</v>
      </c>
      <c r="J245">
        <v>1</v>
      </c>
      <c r="K245" s="10" t="s">
        <v>231</v>
      </c>
      <c r="L245" t="s">
        <v>568</v>
      </c>
      <c r="M245" s="10" t="s">
        <v>235</v>
      </c>
      <c r="N245" s="10" t="s">
        <v>25</v>
      </c>
      <c r="O245" s="10" t="s">
        <v>495</v>
      </c>
      <c r="P245" s="10" t="s">
        <v>1464</v>
      </c>
    </row>
    <row r="246" spans="1:17" x14ac:dyDescent="0.3">
      <c r="A246">
        <v>300</v>
      </c>
      <c r="B246" s="10" t="s">
        <v>141</v>
      </c>
      <c r="C246">
        <v>1</v>
      </c>
      <c r="D246" s="10" t="s">
        <v>232</v>
      </c>
      <c r="E246">
        <v>1</v>
      </c>
      <c r="F246" s="10" t="s">
        <v>1336</v>
      </c>
      <c r="G246">
        <v>7</v>
      </c>
      <c r="H246" s="10" t="s">
        <v>1336</v>
      </c>
      <c r="I246" s="10" t="s">
        <v>1170</v>
      </c>
      <c r="J246">
        <v>0</v>
      </c>
      <c r="K246" s="10" t="s">
        <v>231</v>
      </c>
      <c r="L246" t="s">
        <v>568</v>
      </c>
      <c r="M246" s="10" t="s">
        <v>442</v>
      </c>
      <c r="N246" s="10" t="s">
        <v>28</v>
      </c>
      <c r="O246" s="10"/>
      <c r="P246" s="10" t="s">
        <v>1336</v>
      </c>
      <c r="Q246" t="s">
        <v>496</v>
      </c>
    </row>
    <row r="247" spans="1:17" x14ac:dyDescent="0.3">
      <c r="A247">
        <v>300</v>
      </c>
      <c r="B247" s="10" t="s">
        <v>141</v>
      </c>
      <c r="C247">
        <v>5</v>
      </c>
      <c r="D247" s="10" t="s">
        <v>235</v>
      </c>
      <c r="E247">
        <v>1</v>
      </c>
      <c r="F247" s="10" t="s">
        <v>433</v>
      </c>
      <c r="G247">
        <v>3</v>
      </c>
      <c r="H247" s="10" t="s">
        <v>1453</v>
      </c>
      <c r="I247" s="10" t="s">
        <v>1171</v>
      </c>
      <c r="J247">
        <v>1</v>
      </c>
      <c r="K247" s="10" t="s">
        <v>231</v>
      </c>
      <c r="L247" t="s">
        <v>568</v>
      </c>
      <c r="M247" s="10" t="s">
        <v>235</v>
      </c>
      <c r="N247" s="10" t="s">
        <v>25</v>
      </c>
      <c r="O247" s="10" t="s">
        <v>495</v>
      </c>
      <c r="P247" s="10" t="s">
        <v>1453</v>
      </c>
    </row>
    <row r="248" spans="1:17" x14ac:dyDescent="0.3">
      <c r="A248">
        <v>267</v>
      </c>
      <c r="B248" s="10" t="s">
        <v>195</v>
      </c>
      <c r="C248">
        <v>1</v>
      </c>
      <c r="D248" s="10" t="s">
        <v>232</v>
      </c>
      <c r="E248">
        <v>1</v>
      </c>
      <c r="F248" s="10" t="s">
        <v>1303</v>
      </c>
      <c r="G248">
        <v>7</v>
      </c>
      <c r="H248" s="10" t="s">
        <v>1303</v>
      </c>
      <c r="I248" s="10" t="s">
        <v>1104</v>
      </c>
      <c r="J248">
        <v>0</v>
      </c>
      <c r="K248" s="10" t="s">
        <v>231</v>
      </c>
      <c r="L248" t="s">
        <v>568</v>
      </c>
      <c r="M248" s="10" t="s">
        <v>442</v>
      </c>
      <c r="N248" s="10" t="s">
        <v>28</v>
      </c>
      <c r="O248" s="10"/>
      <c r="P248" s="10" t="s">
        <v>1303</v>
      </c>
      <c r="Q248" t="s">
        <v>1557</v>
      </c>
    </row>
    <row r="249" spans="1:17" x14ac:dyDescent="0.3">
      <c r="A249">
        <v>267</v>
      </c>
      <c r="B249" s="10" t="s">
        <v>195</v>
      </c>
      <c r="C249">
        <v>5</v>
      </c>
      <c r="D249" s="10" t="s">
        <v>235</v>
      </c>
      <c r="E249">
        <v>1</v>
      </c>
      <c r="F249" s="10" t="s">
        <v>433</v>
      </c>
      <c r="G249">
        <v>3</v>
      </c>
      <c r="H249" s="10" t="s">
        <v>1420</v>
      </c>
      <c r="I249" s="10" t="s">
        <v>1105</v>
      </c>
      <c r="J249">
        <v>1</v>
      </c>
      <c r="K249" s="10" t="s">
        <v>231</v>
      </c>
      <c r="L249" t="s">
        <v>568</v>
      </c>
      <c r="M249" s="10" t="s">
        <v>235</v>
      </c>
      <c r="N249" s="10" t="s">
        <v>25</v>
      </c>
      <c r="O249" s="10" t="s">
        <v>1517</v>
      </c>
      <c r="P249" s="10" t="s">
        <v>1420</v>
      </c>
    </row>
    <row r="250" spans="1:17" x14ac:dyDescent="0.3">
      <c r="A250">
        <v>291</v>
      </c>
      <c r="B250" s="10" t="s">
        <v>128</v>
      </c>
      <c r="C250">
        <v>1</v>
      </c>
      <c r="D250" s="10" t="s">
        <v>232</v>
      </c>
      <c r="E250">
        <v>1</v>
      </c>
      <c r="F250" s="10" t="s">
        <v>1327</v>
      </c>
      <c r="G250">
        <v>7</v>
      </c>
      <c r="H250" s="10" t="s">
        <v>1327</v>
      </c>
      <c r="I250" s="10" t="s">
        <v>1152</v>
      </c>
      <c r="J250">
        <v>0</v>
      </c>
      <c r="K250" s="10" t="s">
        <v>231</v>
      </c>
      <c r="L250" t="s">
        <v>568</v>
      </c>
      <c r="M250" s="10" t="s">
        <v>442</v>
      </c>
      <c r="N250" s="10" t="s">
        <v>28</v>
      </c>
      <c r="O250" s="10"/>
      <c r="P250" s="10" t="s">
        <v>1327</v>
      </c>
      <c r="Q250" t="s">
        <v>496</v>
      </c>
    </row>
    <row r="251" spans="1:17" x14ac:dyDescent="0.3">
      <c r="A251">
        <v>291</v>
      </c>
      <c r="B251" s="10" t="s">
        <v>128</v>
      </c>
      <c r="C251">
        <v>5</v>
      </c>
      <c r="D251" s="10" t="s">
        <v>235</v>
      </c>
      <c r="E251">
        <v>1</v>
      </c>
      <c r="F251" s="10" t="s">
        <v>433</v>
      </c>
      <c r="G251">
        <v>3</v>
      </c>
      <c r="H251" s="10" t="s">
        <v>1444</v>
      </c>
      <c r="I251" s="10" t="s">
        <v>1153</v>
      </c>
      <c r="J251">
        <v>1</v>
      </c>
      <c r="K251" s="10" t="s">
        <v>231</v>
      </c>
      <c r="L251" t="s">
        <v>568</v>
      </c>
      <c r="M251" s="10" t="s">
        <v>235</v>
      </c>
      <c r="N251" s="10" t="s">
        <v>25</v>
      </c>
      <c r="O251" s="10" t="s">
        <v>495</v>
      </c>
      <c r="P251" s="10" t="s">
        <v>1444</v>
      </c>
    </row>
    <row r="252" spans="1:17" x14ac:dyDescent="0.3">
      <c r="A252">
        <v>206</v>
      </c>
      <c r="B252" s="10" t="s">
        <v>193</v>
      </c>
      <c r="C252">
        <v>1</v>
      </c>
      <c r="D252" s="10" t="s">
        <v>232</v>
      </c>
      <c r="E252">
        <v>1</v>
      </c>
      <c r="F252" s="10" t="s">
        <v>780</v>
      </c>
      <c r="G252">
        <v>7</v>
      </c>
      <c r="H252" s="10" t="s">
        <v>780</v>
      </c>
      <c r="I252" s="10" t="s">
        <v>820</v>
      </c>
      <c r="J252">
        <v>0</v>
      </c>
      <c r="K252" s="10" t="s">
        <v>231</v>
      </c>
      <c r="L252" t="s">
        <v>568</v>
      </c>
      <c r="M252" s="10" t="s">
        <v>442</v>
      </c>
      <c r="N252" s="10" t="s">
        <v>28</v>
      </c>
      <c r="O252" s="10"/>
      <c r="P252" s="10" t="s">
        <v>780</v>
      </c>
      <c r="Q252" t="s">
        <v>996</v>
      </c>
    </row>
    <row r="253" spans="1:17" x14ac:dyDescent="0.3">
      <c r="A253">
        <v>206</v>
      </c>
      <c r="B253" s="10" t="s">
        <v>193</v>
      </c>
      <c r="C253">
        <v>5</v>
      </c>
      <c r="D253" s="10" t="s">
        <v>235</v>
      </c>
      <c r="E253">
        <v>1</v>
      </c>
      <c r="F253" s="10" t="s">
        <v>433</v>
      </c>
      <c r="G253">
        <v>3</v>
      </c>
      <c r="H253" s="10" t="s">
        <v>822</v>
      </c>
      <c r="I253" s="10" t="s">
        <v>821</v>
      </c>
      <c r="J253">
        <v>1</v>
      </c>
      <c r="K253" s="10" t="s">
        <v>231</v>
      </c>
      <c r="L253" t="s">
        <v>568</v>
      </c>
      <c r="M253" s="10" t="s">
        <v>235</v>
      </c>
      <c r="N253" s="10" t="s">
        <v>25</v>
      </c>
      <c r="O253" s="10" t="s">
        <v>995</v>
      </c>
      <c r="P253" s="10" t="s">
        <v>822</v>
      </c>
    </row>
    <row r="254" spans="1:17" x14ac:dyDescent="0.3">
      <c r="A254">
        <v>210</v>
      </c>
      <c r="B254" s="10" t="s">
        <v>452</v>
      </c>
      <c r="C254">
        <v>1</v>
      </c>
      <c r="D254" s="10" t="s">
        <v>232</v>
      </c>
      <c r="E254">
        <v>1</v>
      </c>
      <c r="F254" s="10" t="s">
        <v>784</v>
      </c>
      <c r="G254">
        <v>7</v>
      </c>
      <c r="H254" s="10" t="s">
        <v>784</v>
      </c>
      <c r="I254" s="10" t="s">
        <v>832</v>
      </c>
      <c r="J254">
        <v>0</v>
      </c>
      <c r="K254" s="10" t="s">
        <v>231</v>
      </c>
      <c r="L254" t="s">
        <v>568</v>
      </c>
      <c r="M254" s="10" t="s">
        <v>442</v>
      </c>
      <c r="N254" s="10" t="s">
        <v>28</v>
      </c>
      <c r="O254" s="10"/>
      <c r="P254" s="10" t="s">
        <v>784</v>
      </c>
      <c r="Q254" t="s">
        <v>1002</v>
      </c>
    </row>
    <row r="255" spans="1:17" x14ac:dyDescent="0.3">
      <c r="A255">
        <v>210</v>
      </c>
      <c r="B255" s="10" t="s">
        <v>452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834</v>
      </c>
      <c r="I255" s="10" t="s">
        <v>833</v>
      </c>
      <c r="J255">
        <v>1</v>
      </c>
      <c r="K255" s="10" t="s">
        <v>231</v>
      </c>
      <c r="L255" t="s">
        <v>568</v>
      </c>
      <c r="M255" s="10" t="s">
        <v>235</v>
      </c>
      <c r="N255" s="10" t="s">
        <v>25</v>
      </c>
      <c r="O255" s="10" t="s">
        <v>1001</v>
      </c>
      <c r="P255" s="10" t="s">
        <v>834</v>
      </c>
    </row>
    <row r="256" spans="1:17" x14ac:dyDescent="0.3">
      <c r="A256">
        <v>197</v>
      </c>
      <c r="B256" s="10" t="s">
        <v>192</v>
      </c>
      <c r="C256">
        <v>1</v>
      </c>
      <c r="D256" s="10" t="s">
        <v>232</v>
      </c>
      <c r="E256">
        <v>1</v>
      </c>
      <c r="F256" s="10" t="s">
        <v>1630</v>
      </c>
      <c r="G256">
        <v>7</v>
      </c>
      <c r="H256" s="10" t="s">
        <v>1630</v>
      </c>
      <c r="I256" s="10" t="s">
        <v>557</v>
      </c>
      <c r="J256">
        <v>0</v>
      </c>
      <c r="K256" s="10" t="s">
        <v>231</v>
      </c>
      <c r="L256" t="s">
        <v>568</v>
      </c>
      <c r="M256" s="10" t="s">
        <v>442</v>
      </c>
      <c r="N256" s="10" t="s">
        <v>28</v>
      </c>
      <c r="O256" s="10"/>
      <c r="P256" s="10" t="s">
        <v>1630</v>
      </c>
      <c r="Q256" t="s">
        <v>1659</v>
      </c>
    </row>
    <row r="257" spans="1:17" x14ac:dyDescent="0.3">
      <c r="A257">
        <v>197</v>
      </c>
      <c r="B257" s="10" t="s">
        <v>192</v>
      </c>
      <c r="C257">
        <v>5</v>
      </c>
      <c r="D257" s="10" t="s">
        <v>235</v>
      </c>
      <c r="E257">
        <v>1</v>
      </c>
      <c r="F257" s="10" t="s">
        <v>433</v>
      </c>
      <c r="G257">
        <v>3</v>
      </c>
      <c r="H257" s="10" t="s">
        <v>1643</v>
      </c>
      <c r="I257" s="10" t="s">
        <v>558</v>
      </c>
      <c r="J257">
        <v>1</v>
      </c>
      <c r="K257" s="10" t="s">
        <v>231</v>
      </c>
      <c r="L257" t="s">
        <v>568</v>
      </c>
      <c r="M257" s="10" t="s">
        <v>235</v>
      </c>
      <c r="N257" s="10" t="s">
        <v>25</v>
      </c>
      <c r="O257" s="10" t="s">
        <v>1629</v>
      </c>
      <c r="P257" s="10" t="s">
        <v>1643</v>
      </c>
    </row>
    <row r="258" spans="1:17" x14ac:dyDescent="0.3">
      <c r="A258">
        <v>280</v>
      </c>
      <c r="B258" s="10" t="s">
        <v>167</v>
      </c>
      <c r="C258">
        <v>1</v>
      </c>
      <c r="D258" s="10" t="s">
        <v>232</v>
      </c>
      <c r="E258">
        <v>1</v>
      </c>
      <c r="F258" s="10" t="s">
        <v>1316</v>
      </c>
      <c r="G258">
        <v>7</v>
      </c>
      <c r="H258" s="10" t="s">
        <v>1316</v>
      </c>
      <c r="I258" s="10" t="s">
        <v>1130</v>
      </c>
      <c r="J258">
        <v>0</v>
      </c>
      <c r="K258" s="10" t="s">
        <v>231</v>
      </c>
      <c r="L258" t="s">
        <v>568</v>
      </c>
      <c r="M258" s="10" t="s">
        <v>442</v>
      </c>
      <c r="N258" s="10" t="s">
        <v>28</v>
      </c>
      <c r="O258" s="10"/>
      <c r="P258" s="10" t="s">
        <v>1316</v>
      </c>
      <c r="Q258" t="s">
        <v>1569</v>
      </c>
    </row>
    <row r="259" spans="1:17" x14ac:dyDescent="0.3">
      <c r="A259">
        <v>280</v>
      </c>
      <c r="B259" s="10" t="s">
        <v>167</v>
      </c>
      <c r="C259">
        <v>5</v>
      </c>
      <c r="D259" s="10" t="s">
        <v>235</v>
      </c>
      <c r="E259">
        <v>1</v>
      </c>
      <c r="F259" s="10" t="s">
        <v>433</v>
      </c>
      <c r="G259">
        <v>3</v>
      </c>
      <c r="H259" s="10" t="s">
        <v>1433</v>
      </c>
      <c r="I259" s="10" t="s">
        <v>1131</v>
      </c>
      <c r="J259">
        <v>1</v>
      </c>
      <c r="K259" s="10" t="s">
        <v>231</v>
      </c>
      <c r="L259" t="s">
        <v>568</v>
      </c>
      <c r="M259" s="10" t="s">
        <v>235</v>
      </c>
      <c r="N259" s="10" t="s">
        <v>25</v>
      </c>
      <c r="O259" s="10" t="s">
        <v>1506</v>
      </c>
      <c r="P259" s="10" t="s">
        <v>1433</v>
      </c>
    </row>
    <row r="260" spans="1:17" x14ac:dyDescent="0.3">
      <c r="A260">
        <v>363</v>
      </c>
      <c r="B260" s="10" t="s">
        <v>212</v>
      </c>
      <c r="C260">
        <v>1</v>
      </c>
      <c r="D260" s="10" t="s">
        <v>232</v>
      </c>
      <c r="E260">
        <v>1</v>
      </c>
      <c r="F260" s="10" t="s">
        <v>1352</v>
      </c>
      <c r="G260">
        <v>7</v>
      </c>
      <c r="H260" s="10" t="s">
        <v>1352</v>
      </c>
      <c r="I260" s="10" t="s">
        <v>1202</v>
      </c>
      <c r="J260">
        <v>0</v>
      </c>
      <c r="K260" s="10" t="s">
        <v>231</v>
      </c>
      <c r="L260" t="s">
        <v>568</v>
      </c>
      <c r="M260" s="10" t="s">
        <v>442</v>
      </c>
      <c r="N260" s="10" t="s">
        <v>28</v>
      </c>
      <c r="O260" s="10"/>
      <c r="P260" s="10" t="s">
        <v>1352</v>
      </c>
      <c r="Q260" t="s">
        <v>496</v>
      </c>
    </row>
    <row r="261" spans="1:17" x14ac:dyDescent="0.3">
      <c r="A261">
        <v>363</v>
      </c>
      <c r="B261" s="10" t="s">
        <v>212</v>
      </c>
      <c r="C261">
        <v>5</v>
      </c>
      <c r="D261" s="10" t="s">
        <v>235</v>
      </c>
      <c r="E261">
        <v>1</v>
      </c>
      <c r="F261" s="10" t="s">
        <v>433</v>
      </c>
      <c r="G261">
        <v>3</v>
      </c>
      <c r="H261" s="10" t="s">
        <v>1469</v>
      </c>
      <c r="I261" s="10" t="s">
        <v>1203</v>
      </c>
      <c r="J261">
        <v>1</v>
      </c>
      <c r="K261" s="10" t="s">
        <v>231</v>
      </c>
      <c r="L261" t="s">
        <v>568</v>
      </c>
      <c r="M261" s="10" t="s">
        <v>235</v>
      </c>
      <c r="N261" s="10" t="s">
        <v>25</v>
      </c>
      <c r="O261" s="10" t="s">
        <v>495</v>
      </c>
      <c r="P261" s="10" t="s">
        <v>1469</v>
      </c>
    </row>
    <row r="262" spans="1:17" x14ac:dyDescent="0.3">
      <c r="A262">
        <v>380</v>
      </c>
      <c r="B262" s="10" t="s">
        <v>216</v>
      </c>
      <c r="C262">
        <v>1</v>
      </c>
      <c r="D262" s="10" t="s">
        <v>232</v>
      </c>
      <c r="E262">
        <v>1</v>
      </c>
      <c r="F262" s="10" t="s">
        <v>1369</v>
      </c>
      <c r="G262">
        <v>7</v>
      </c>
      <c r="H262" s="10" t="s">
        <v>1369</v>
      </c>
      <c r="I262" s="10" t="s">
        <v>1236</v>
      </c>
      <c r="J262">
        <v>0</v>
      </c>
      <c r="K262" s="10" t="s">
        <v>231</v>
      </c>
      <c r="L262" t="s">
        <v>568</v>
      </c>
      <c r="M262" s="10" t="s">
        <v>442</v>
      </c>
      <c r="N262" s="10" t="s">
        <v>28</v>
      </c>
      <c r="O262" s="10"/>
      <c r="P262" s="10" t="s">
        <v>1369</v>
      </c>
      <c r="Q262" t="s">
        <v>496</v>
      </c>
    </row>
    <row r="263" spans="1:17" x14ac:dyDescent="0.3">
      <c r="A263">
        <v>380</v>
      </c>
      <c r="B263" s="10" t="s">
        <v>216</v>
      </c>
      <c r="C263">
        <v>5</v>
      </c>
      <c r="D263" s="10" t="s">
        <v>235</v>
      </c>
      <c r="E263">
        <v>1</v>
      </c>
      <c r="F263" s="10" t="s">
        <v>433</v>
      </c>
      <c r="G263">
        <v>3</v>
      </c>
      <c r="H263" s="10" t="s">
        <v>1486</v>
      </c>
      <c r="I263" s="10" t="s">
        <v>1237</v>
      </c>
      <c r="J263">
        <v>1</v>
      </c>
      <c r="K263" s="10" t="s">
        <v>231</v>
      </c>
      <c r="L263" t="s">
        <v>568</v>
      </c>
      <c r="M263" s="10" t="s">
        <v>235</v>
      </c>
      <c r="N263" s="10" t="s">
        <v>25</v>
      </c>
      <c r="O263" s="10" t="s">
        <v>495</v>
      </c>
      <c r="P263" s="10" t="s">
        <v>1486</v>
      </c>
    </row>
    <row r="264" spans="1:17" x14ac:dyDescent="0.3">
      <c r="A264">
        <v>179</v>
      </c>
      <c r="B264" s="10" t="s">
        <v>98</v>
      </c>
      <c r="C264">
        <v>1</v>
      </c>
      <c r="D264" s="10" t="s">
        <v>232</v>
      </c>
      <c r="E264">
        <v>1</v>
      </c>
      <c r="F264" s="10" t="s">
        <v>923</v>
      </c>
      <c r="G264">
        <v>7</v>
      </c>
      <c r="H264" s="10" t="s">
        <v>923</v>
      </c>
      <c r="I264" s="10" t="s">
        <v>521</v>
      </c>
      <c r="J264">
        <v>0</v>
      </c>
      <c r="K264" s="10" t="s">
        <v>231</v>
      </c>
      <c r="L264" t="s">
        <v>568</v>
      </c>
      <c r="M264" s="10" t="s">
        <v>442</v>
      </c>
      <c r="N264" s="10" t="s">
        <v>28</v>
      </c>
      <c r="O264" s="10"/>
      <c r="P264" s="10" t="s">
        <v>923</v>
      </c>
      <c r="Q264" t="s">
        <v>1645</v>
      </c>
    </row>
    <row r="265" spans="1:17" x14ac:dyDescent="0.3">
      <c r="A265">
        <v>179</v>
      </c>
      <c r="B265" s="10" t="s">
        <v>98</v>
      </c>
      <c r="C265">
        <v>5</v>
      </c>
      <c r="D265" s="10" t="s">
        <v>235</v>
      </c>
      <c r="E265">
        <v>1</v>
      </c>
      <c r="F265" s="10" t="s">
        <v>433</v>
      </c>
      <c r="G265">
        <v>3</v>
      </c>
      <c r="H265" s="10" t="s">
        <v>971</v>
      </c>
      <c r="I265" s="10" t="s">
        <v>522</v>
      </c>
      <c r="J265">
        <v>1</v>
      </c>
      <c r="K265" s="10" t="s">
        <v>231</v>
      </c>
      <c r="L265" t="s">
        <v>568</v>
      </c>
      <c r="M265" s="10" t="s">
        <v>235</v>
      </c>
      <c r="N265" s="10" t="s">
        <v>25</v>
      </c>
      <c r="O265" s="10" t="s">
        <v>1614</v>
      </c>
      <c r="P265" s="10" t="s">
        <v>971</v>
      </c>
    </row>
    <row r="266" spans="1:17" x14ac:dyDescent="0.3">
      <c r="A266">
        <v>277</v>
      </c>
      <c r="B266" s="10" t="s">
        <v>158</v>
      </c>
      <c r="C266">
        <v>1</v>
      </c>
      <c r="D266" s="10" t="s">
        <v>232</v>
      </c>
      <c r="E266">
        <v>1</v>
      </c>
      <c r="F266" s="10" t="s">
        <v>1313</v>
      </c>
      <c r="G266">
        <v>7</v>
      </c>
      <c r="H266" s="10" t="s">
        <v>1313</v>
      </c>
      <c r="I266" s="10" t="s">
        <v>1124</v>
      </c>
      <c r="J266">
        <v>0</v>
      </c>
      <c r="K266" s="10" t="s">
        <v>231</v>
      </c>
      <c r="L266" t="s">
        <v>568</v>
      </c>
      <c r="M266" s="10" t="s">
        <v>442</v>
      </c>
      <c r="N266" s="10" t="s">
        <v>28</v>
      </c>
      <c r="O266" s="10"/>
      <c r="P266" s="10" t="s">
        <v>1313</v>
      </c>
      <c r="Q266" t="s">
        <v>1567</v>
      </c>
    </row>
    <row r="267" spans="1:17" x14ac:dyDescent="0.3">
      <c r="A267">
        <v>277</v>
      </c>
      <c r="B267" s="10" t="s">
        <v>158</v>
      </c>
      <c r="C267">
        <v>5</v>
      </c>
      <c r="D267" s="10" t="s">
        <v>235</v>
      </c>
      <c r="E267">
        <v>1</v>
      </c>
      <c r="F267" s="10" t="s">
        <v>433</v>
      </c>
      <c r="G267">
        <v>3</v>
      </c>
      <c r="H267" s="10" t="s">
        <v>1430</v>
      </c>
      <c r="I267" s="10" t="s">
        <v>1125</v>
      </c>
      <c r="J267">
        <v>1</v>
      </c>
      <c r="K267" s="10" t="s">
        <v>231</v>
      </c>
      <c r="L267" t="s">
        <v>568</v>
      </c>
      <c r="M267" s="10" t="s">
        <v>235</v>
      </c>
      <c r="N267" s="10" t="s">
        <v>25</v>
      </c>
      <c r="O267" s="10" t="s">
        <v>1508</v>
      </c>
      <c r="P267" s="10" t="s">
        <v>1430</v>
      </c>
    </row>
    <row r="268" spans="1:17" x14ac:dyDescent="0.3">
      <c r="A268">
        <v>181</v>
      </c>
      <c r="B268" s="10" t="s">
        <v>189</v>
      </c>
      <c r="C268">
        <v>1</v>
      </c>
      <c r="D268" s="10" t="s">
        <v>232</v>
      </c>
      <c r="E268">
        <v>1</v>
      </c>
      <c r="F268" s="10" t="s">
        <v>1618</v>
      </c>
      <c r="G268">
        <v>7</v>
      </c>
      <c r="H268" s="10" t="s">
        <v>1618</v>
      </c>
      <c r="I268" s="10" t="s">
        <v>525</v>
      </c>
      <c r="J268">
        <v>0</v>
      </c>
      <c r="K268" s="10" t="s">
        <v>231</v>
      </c>
      <c r="L268" t="s">
        <v>568</v>
      </c>
      <c r="M268" s="10" t="s">
        <v>442</v>
      </c>
      <c r="N268" s="10" t="s">
        <v>28</v>
      </c>
      <c r="O268" s="10"/>
      <c r="P268" s="10" t="s">
        <v>1618</v>
      </c>
      <c r="Q268" t="s">
        <v>1647</v>
      </c>
    </row>
    <row r="269" spans="1:17" x14ac:dyDescent="0.3">
      <c r="A269">
        <v>181</v>
      </c>
      <c r="B269" s="10" t="s">
        <v>189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1642</v>
      </c>
      <c r="I269" s="10" t="s">
        <v>526</v>
      </c>
      <c r="J269">
        <v>1</v>
      </c>
      <c r="K269" s="10" t="s">
        <v>231</v>
      </c>
      <c r="L269" t="s">
        <v>568</v>
      </c>
      <c r="M269" s="10" t="s">
        <v>235</v>
      </c>
      <c r="N269" s="10" t="s">
        <v>25</v>
      </c>
      <c r="O269" s="10" t="s">
        <v>1616</v>
      </c>
      <c r="P269" s="10" t="s">
        <v>1642</v>
      </c>
    </row>
    <row r="270" spans="1:17" x14ac:dyDescent="0.3">
      <c r="A270">
        <v>371</v>
      </c>
      <c r="B270" s="10" t="s">
        <v>211</v>
      </c>
      <c r="C270">
        <v>1</v>
      </c>
      <c r="D270" s="10" t="s">
        <v>232</v>
      </c>
      <c r="E270">
        <v>1</v>
      </c>
      <c r="F270" s="10" t="s">
        <v>1360</v>
      </c>
      <c r="G270">
        <v>7</v>
      </c>
      <c r="H270" s="10" t="s">
        <v>1360</v>
      </c>
      <c r="I270" s="10" t="s">
        <v>1218</v>
      </c>
      <c r="J270">
        <v>0</v>
      </c>
      <c r="K270" s="10" t="s">
        <v>231</v>
      </c>
      <c r="L270" t="s">
        <v>568</v>
      </c>
      <c r="M270" s="10" t="s">
        <v>442</v>
      </c>
      <c r="N270" s="10" t="s">
        <v>28</v>
      </c>
      <c r="O270" s="10"/>
      <c r="P270" s="10" t="s">
        <v>1360</v>
      </c>
      <c r="Q270" t="s">
        <v>496</v>
      </c>
    </row>
    <row r="271" spans="1:17" x14ac:dyDescent="0.3">
      <c r="A271">
        <v>371</v>
      </c>
      <c r="B271" s="10" t="s">
        <v>211</v>
      </c>
      <c r="C271">
        <v>5</v>
      </c>
      <c r="D271" s="10" t="s">
        <v>235</v>
      </c>
      <c r="E271">
        <v>1</v>
      </c>
      <c r="F271" s="10" t="s">
        <v>433</v>
      </c>
      <c r="G271">
        <v>3</v>
      </c>
      <c r="H271" s="10" t="s">
        <v>1477</v>
      </c>
      <c r="I271" s="10" t="s">
        <v>1219</v>
      </c>
      <c r="J271">
        <v>1</v>
      </c>
      <c r="K271" s="10" t="s">
        <v>231</v>
      </c>
      <c r="L271" t="s">
        <v>568</v>
      </c>
      <c r="M271" s="10" t="s">
        <v>235</v>
      </c>
      <c r="N271" s="10" t="s">
        <v>25</v>
      </c>
      <c r="O271" s="10" t="s">
        <v>495</v>
      </c>
      <c r="P271" s="10" t="s">
        <v>1477</v>
      </c>
    </row>
    <row r="272" spans="1:17" x14ac:dyDescent="0.3">
      <c r="A272">
        <v>289</v>
      </c>
      <c r="B272" s="10" t="s">
        <v>168</v>
      </c>
      <c r="C272">
        <v>1</v>
      </c>
      <c r="D272" s="10" t="s">
        <v>232</v>
      </c>
      <c r="E272">
        <v>1</v>
      </c>
      <c r="F272" s="10" t="s">
        <v>1325</v>
      </c>
      <c r="G272">
        <v>7</v>
      </c>
      <c r="H272" s="10" t="s">
        <v>1325</v>
      </c>
      <c r="I272" s="10" t="s">
        <v>1148</v>
      </c>
      <c r="J272">
        <v>0</v>
      </c>
      <c r="K272" s="10" t="s">
        <v>231</v>
      </c>
      <c r="L272" t="s">
        <v>568</v>
      </c>
      <c r="M272" s="10" t="s">
        <v>442</v>
      </c>
      <c r="N272" s="10" t="s">
        <v>28</v>
      </c>
      <c r="O272" s="10"/>
      <c r="P272" s="10" t="s">
        <v>1325</v>
      </c>
      <c r="Q272" t="s">
        <v>496</v>
      </c>
    </row>
    <row r="273" spans="1:17" x14ac:dyDescent="0.3">
      <c r="A273">
        <v>289</v>
      </c>
      <c r="B273" s="10" t="s">
        <v>168</v>
      </c>
      <c r="C273">
        <v>5</v>
      </c>
      <c r="D273" s="10" t="s">
        <v>235</v>
      </c>
      <c r="E273">
        <v>1</v>
      </c>
      <c r="F273" s="10" t="s">
        <v>433</v>
      </c>
      <c r="G273">
        <v>3</v>
      </c>
      <c r="H273" s="10" t="s">
        <v>1442</v>
      </c>
      <c r="I273" s="10" t="s">
        <v>1149</v>
      </c>
      <c r="J273">
        <v>1</v>
      </c>
      <c r="K273" s="10" t="s">
        <v>231</v>
      </c>
      <c r="L273" t="s">
        <v>568</v>
      </c>
      <c r="M273" s="10" t="s">
        <v>235</v>
      </c>
      <c r="N273" s="10" t="s">
        <v>25</v>
      </c>
      <c r="O273" s="10" t="s">
        <v>495</v>
      </c>
      <c r="P273" s="10" t="s">
        <v>1442</v>
      </c>
    </row>
    <row r="274" spans="1:17" x14ac:dyDescent="0.3">
      <c r="A274">
        <v>288</v>
      </c>
      <c r="B274" s="10" t="s">
        <v>155</v>
      </c>
      <c r="C274">
        <v>1</v>
      </c>
      <c r="D274" s="10" t="s">
        <v>232</v>
      </c>
      <c r="E274">
        <v>1</v>
      </c>
      <c r="F274" s="10" t="s">
        <v>1324</v>
      </c>
      <c r="G274">
        <v>7</v>
      </c>
      <c r="H274" s="10" t="s">
        <v>1324</v>
      </c>
      <c r="I274" s="10" t="s">
        <v>1146</v>
      </c>
      <c r="J274">
        <v>0</v>
      </c>
      <c r="K274" s="10" t="s">
        <v>231</v>
      </c>
      <c r="L274" t="s">
        <v>568</v>
      </c>
      <c r="M274" s="10" t="s">
        <v>442</v>
      </c>
      <c r="N274" s="10" t="s">
        <v>28</v>
      </c>
      <c r="O274" s="10"/>
      <c r="P274" s="10" t="s">
        <v>1324</v>
      </c>
      <c r="Q274" t="s">
        <v>496</v>
      </c>
    </row>
    <row r="275" spans="1:17" x14ac:dyDescent="0.3">
      <c r="A275">
        <v>288</v>
      </c>
      <c r="B275" s="10" t="s">
        <v>155</v>
      </c>
      <c r="C275">
        <v>5</v>
      </c>
      <c r="D275" s="10" t="s">
        <v>235</v>
      </c>
      <c r="E275">
        <v>1</v>
      </c>
      <c r="F275" s="10" t="s">
        <v>433</v>
      </c>
      <c r="G275">
        <v>3</v>
      </c>
      <c r="H275" s="10" t="s">
        <v>1441</v>
      </c>
      <c r="I275" s="10" t="s">
        <v>1147</v>
      </c>
      <c r="J275">
        <v>1</v>
      </c>
      <c r="K275" s="10" t="s">
        <v>231</v>
      </c>
      <c r="L275" t="s">
        <v>568</v>
      </c>
      <c r="M275" s="10" t="s">
        <v>235</v>
      </c>
      <c r="N275" s="10" t="s">
        <v>25</v>
      </c>
      <c r="O275" s="10" t="s">
        <v>495</v>
      </c>
      <c r="P275" s="10" t="s">
        <v>1441</v>
      </c>
    </row>
    <row r="276" spans="1:17" x14ac:dyDescent="0.3">
      <c r="A276">
        <v>377</v>
      </c>
      <c r="B276" s="10" t="s">
        <v>204</v>
      </c>
      <c r="C276">
        <v>1</v>
      </c>
      <c r="D276" s="10" t="s">
        <v>232</v>
      </c>
      <c r="E276">
        <v>1</v>
      </c>
      <c r="F276" s="10" t="s">
        <v>1366</v>
      </c>
      <c r="G276">
        <v>7</v>
      </c>
      <c r="H276" s="10" t="s">
        <v>1366</v>
      </c>
      <c r="I276" s="10" t="s">
        <v>1230</v>
      </c>
      <c r="J276">
        <v>0</v>
      </c>
      <c r="K276" s="10" t="s">
        <v>231</v>
      </c>
      <c r="L276" t="s">
        <v>568</v>
      </c>
      <c r="M276" s="10" t="s">
        <v>442</v>
      </c>
      <c r="N276" s="10" t="s">
        <v>28</v>
      </c>
      <c r="O276" s="10"/>
      <c r="P276" s="10" t="s">
        <v>1366</v>
      </c>
      <c r="Q276" t="s">
        <v>496</v>
      </c>
    </row>
    <row r="277" spans="1:17" x14ac:dyDescent="0.3">
      <c r="A277">
        <v>377</v>
      </c>
      <c r="B277" s="10" t="s">
        <v>204</v>
      </c>
      <c r="C277">
        <v>5</v>
      </c>
      <c r="D277" s="10" t="s">
        <v>235</v>
      </c>
      <c r="E277">
        <v>1</v>
      </c>
      <c r="F277" s="10" t="s">
        <v>433</v>
      </c>
      <c r="G277">
        <v>3</v>
      </c>
      <c r="H277" s="10" t="s">
        <v>1483</v>
      </c>
      <c r="I277" s="10" t="s">
        <v>1231</v>
      </c>
      <c r="J277">
        <v>1</v>
      </c>
      <c r="K277" s="10" t="s">
        <v>231</v>
      </c>
      <c r="L277" t="s">
        <v>568</v>
      </c>
      <c r="M277" s="10" t="s">
        <v>235</v>
      </c>
      <c r="N277" s="10" t="s">
        <v>25</v>
      </c>
      <c r="O277" s="10" t="s">
        <v>495</v>
      </c>
      <c r="P277" s="10" t="s">
        <v>1483</v>
      </c>
    </row>
    <row r="278" spans="1:17" x14ac:dyDescent="0.3">
      <c r="A278">
        <v>287</v>
      </c>
      <c r="B278" s="10" t="s">
        <v>117</v>
      </c>
      <c r="C278">
        <v>1</v>
      </c>
      <c r="D278" s="10" t="s">
        <v>232</v>
      </c>
      <c r="E278">
        <v>1</v>
      </c>
      <c r="F278" s="10" t="s">
        <v>1323</v>
      </c>
      <c r="G278">
        <v>7</v>
      </c>
      <c r="H278" s="10" t="s">
        <v>1323</v>
      </c>
      <c r="I278" s="10" t="s">
        <v>1144</v>
      </c>
      <c r="J278">
        <v>0</v>
      </c>
      <c r="K278" s="10" t="s">
        <v>231</v>
      </c>
      <c r="L278" t="s">
        <v>568</v>
      </c>
      <c r="M278" s="10" t="s">
        <v>442</v>
      </c>
      <c r="N278" s="10" t="s">
        <v>28</v>
      </c>
      <c r="O278" s="10"/>
      <c r="P278" s="10" t="s">
        <v>1323</v>
      </c>
      <c r="Q278" t="s">
        <v>496</v>
      </c>
    </row>
    <row r="279" spans="1:17" x14ac:dyDescent="0.3">
      <c r="A279">
        <v>287</v>
      </c>
      <c r="B279" s="10" t="s">
        <v>117</v>
      </c>
      <c r="C279">
        <v>5</v>
      </c>
      <c r="D279" s="10" t="s">
        <v>235</v>
      </c>
      <c r="E279">
        <v>1</v>
      </c>
      <c r="F279" s="10" t="s">
        <v>433</v>
      </c>
      <c r="G279">
        <v>3</v>
      </c>
      <c r="H279" s="10" t="s">
        <v>1440</v>
      </c>
      <c r="I279" s="10" t="s">
        <v>1145</v>
      </c>
      <c r="J279">
        <v>1</v>
      </c>
      <c r="K279" s="10" t="s">
        <v>231</v>
      </c>
      <c r="L279" t="s">
        <v>568</v>
      </c>
      <c r="M279" s="10" t="s">
        <v>235</v>
      </c>
      <c r="N279" s="10" t="s">
        <v>25</v>
      </c>
      <c r="O279" s="10" t="s">
        <v>495</v>
      </c>
      <c r="P279" s="10" t="s">
        <v>1440</v>
      </c>
    </row>
    <row r="280" spans="1:17" x14ac:dyDescent="0.3">
      <c r="A280">
        <v>283</v>
      </c>
      <c r="B280" s="10" t="s">
        <v>160</v>
      </c>
      <c r="C280">
        <v>1</v>
      </c>
      <c r="D280" s="10" t="s">
        <v>232</v>
      </c>
      <c r="E280">
        <v>1</v>
      </c>
      <c r="F280" s="10" t="s">
        <v>1319</v>
      </c>
      <c r="G280">
        <v>7</v>
      </c>
      <c r="H280" s="10" t="s">
        <v>1319</v>
      </c>
      <c r="I280" s="10" t="s">
        <v>1136</v>
      </c>
      <c r="J280">
        <v>0</v>
      </c>
      <c r="K280" s="10" t="s">
        <v>231</v>
      </c>
      <c r="L280" t="s">
        <v>568</v>
      </c>
      <c r="M280" s="10" t="s">
        <v>442</v>
      </c>
      <c r="N280" s="10" t="s">
        <v>28</v>
      </c>
      <c r="O280" s="10"/>
      <c r="P280" s="10" t="s">
        <v>1319</v>
      </c>
      <c r="Q280" t="s">
        <v>1572</v>
      </c>
    </row>
    <row r="281" spans="1:17" x14ac:dyDescent="0.3">
      <c r="A281">
        <v>283</v>
      </c>
      <c r="B281" s="10" t="s">
        <v>160</v>
      </c>
      <c r="C281">
        <v>5</v>
      </c>
      <c r="D281" s="10" t="s">
        <v>235</v>
      </c>
      <c r="E281">
        <v>1</v>
      </c>
      <c r="F281" s="10" t="s">
        <v>433</v>
      </c>
      <c r="G281">
        <v>3</v>
      </c>
      <c r="H281" s="10" t="s">
        <v>1436</v>
      </c>
      <c r="I281" s="10" t="s">
        <v>1137</v>
      </c>
      <c r="J281">
        <v>1</v>
      </c>
      <c r="K281" s="10" t="s">
        <v>231</v>
      </c>
      <c r="L281" t="s">
        <v>568</v>
      </c>
      <c r="M281" s="10" t="s">
        <v>235</v>
      </c>
      <c r="N281" s="10" t="s">
        <v>25</v>
      </c>
      <c r="O281" s="10" t="s">
        <v>1503</v>
      </c>
      <c r="P281" s="10" t="s">
        <v>1436</v>
      </c>
    </row>
    <row r="282" spans="1:17" x14ac:dyDescent="0.3">
      <c r="A282">
        <v>375</v>
      </c>
      <c r="B282" s="10" t="s">
        <v>205</v>
      </c>
      <c r="C282">
        <v>1</v>
      </c>
      <c r="D282" s="10" t="s">
        <v>232</v>
      </c>
      <c r="E282">
        <v>1</v>
      </c>
      <c r="F282" s="10" t="s">
        <v>1364</v>
      </c>
      <c r="G282">
        <v>7</v>
      </c>
      <c r="H282" s="10" t="s">
        <v>1364</v>
      </c>
      <c r="I282" s="10" t="s">
        <v>1226</v>
      </c>
      <c r="J282">
        <v>0</v>
      </c>
      <c r="K282" s="10" t="s">
        <v>231</v>
      </c>
      <c r="L282" t="s">
        <v>568</v>
      </c>
      <c r="M282" s="10" t="s">
        <v>442</v>
      </c>
      <c r="N282" s="10" t="s">
        <v>28</v>
      </c>
      <c r="O282" s="10"/>
      <c r="P282" s="10" t="s">
        <v>1364</v>
      </c>
      <c r="Q282" t="s">
        <v>496</v>
      </c>
    </row>
    <row r="283" spans="1:17" x14ac:dyDescent="0.3">
      <c r="A283">
        <v>375</v>
      </c>
      <c r="B283" s="10" t="s">
        <v>205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1481</v>
      </c>
      <c r="I283" s="10" t="s">
        <v>1227</v>
      </c>
      <c r="J283">
        <v>1</v>
      </c>
      <c r="K283" s="10" t="s">
        <v>231</v>
      </c>
      <c r="L283" t="s">
        <v>568</v>
      </c>
      <c r="M283" s="10" t="s">
        <v>235</v>
      </c>
      <c r="N283" s="10" t="s">
        <v>25</v>
      </c>
      <c r="O283" s="10" t="s">
        <v>495</v>
      </c>
      <c r="P283" s="10" t="s">
        <v>1481</v>
      </c>
    </row>
    <row r="284" spans="1:17" x14ac:dyDescent="0.3">
      <c r="A284">
        <v>376</v>
      </c>
      <c r="B284" s="10" t="s">
        <v>458</v>
      </c>
      <c r="C284">
        <v>1</v>
      </c>
      <c r="D284" s="10" t="s">
        <v>232</v>
      </c>
      <c r="E284">
        <v>1</v>
      </c>
      <c r="F284" s="10" t="s">
        <v>1365</v>
      </c>
      <c r="G284">
        <v>7</v>
      </c>
      <c r="H284" s="10" t="s">
        <v>1365</v>
      </c>
      <c r="I284" s="10" t="s">
        <v>1228</v>
      </c>
      <c r="J284">
        <v>0</v>
      </c>
      <c r="K284" s="10" t="s">
        <v>231</v>
      </c>
      <c r="L284" t="s">
        <v>568</v>
      </c>
      <c r="M284" s="10" t="s">
        <v>442</v>
      </c>
      <c r="N284" s="10" t="s">
        <v>28</v>
      </c>
      <c r="O284" s="10"/>
      <c r="P284" s="10" t="s">
        <v>1365</v>
      </c>
      <c r="Q284" t="s">
        <v>496</v>
      </c>
    </row>
    <row r="285" spans="1:17" x14ac:dyDescent="0.3">
      <c r="A285">
        <v>376</v>
      </c>
      <c r="B285" s="10" t="s">
        <v>458</v>
      </c>
      <c r="C285">
        <v>5</v>
      </c>
      <c r="D285" s="10" t="s">
        <v>235</v>
      </c>
      <c r="E285">
        <v>1</v>
      </c>
      <c r="F285" s="10" t="s">
        <v>433</v>
      </c>
      <c r="G285">
        <v>3</v>
      </c>
      <c r="H285" s="10" t="s">
        <v>1482</v>
      </c>
      <c r="I285" s="10" t="s">
        <v>1229</v>
      </c>
      <c r="J285">
        <v>1</v>
      </c>
      <c r="K285" s="10" t="s">
        <v>231</v>
      </c>
      <c r="L285" t="s">
        <v>568</v>
      </c>
      <c r="M285" s="10" t="s">
        <v>235</v>
      </c>
      <c r="N285" s="10" t="s">
        <v>25</v>
      </c>
      <c r="O285" s="10" t="s">
        <v>495</v>
      </c>
      <c r="P285" s="10" t="s">
        <v>1482</v>
      </c>
    </row>
    <row r="286" spans="1:17" x14ac:dyDescent="0.3">
      <c r="A286">
        <v>305</v>
      </c>
      <c r="B286" s="10" t="s">
        <v>198</v>
      </c>
      <c r="C286">
        <v>1</v>
      </c>
      <c r="D286" s="10" t="s">
        <v>232</v>
      </c>
      <c r="E286">
        <v>1</v>
      </c>
      <c r="F286" s="10" t="s">
        <v>1341</v>
      </c>
      <c r="G286">
        <v>7</v>
      </c>
      <c r="H286" s="10" t="s">
        <v>1341</v>
      </c>
      <c r="I286" s="10" t="s">
        <v>1180</v>
      </c>
      <c r="J286">
        <v>0</v>
      </c>
      <c r="K286" s="10" t="s">
        <v>231</v>
      </c>
      <c r="L286" t="s">
        <v>568</v>
      </c>
      <c r="M286" s="10" t="s">
        <v>442</v>
      </c>
      <c r="N286" s="10" t="s">
        <v>28</v>
      </c>
      <c r="O286" s="10"/>
      <c r="P286" s="10" t="s">
        <v>1341</v>
      </c>
      <c r="Q286" t="s">
        <v>496</v>
      </c>
    </row>
    <row r="287" spans="1:17" x14ac:dyDescent="0.3">
      <c r="A287">
        <v>305</v>
      </c>
      <c r="B287" s="10" t="s">
        <v>198</v>
      </c>
      <c r="C287">
        <v>5</v>
      </c>
      <c r="D287" s="10" t="s">
        <v>235</v>
      </c>
      <c r="E287">
        <v>1</v>
      </c>
      <c r="F287" s="10" t="s">
        <v>433</v>
      </c>
      <c r="G287">
        <v>3</v>
      </c>
      <c r="H287" s="10" t="s">
        <v>1458</v>
      </c>
      <c r="I287" s="10" t="s">
        <v>1181</v>
      </c>
      <c r="J287">
        <v>1</v>
      </c>
      <c r="K287" s="10" t="s">
        <v>231</v>
      </c>
      <c r="L287" t="s">
        <v>568</v>
      </c>
      <c r="M287" s="10" t="s">
        <v>235</v>
      </c>
      <c r="N287" s="10" t="s">
        <v>25</v>
      </c>
      <c r="O287" s="10" t="s">
        <v>495</v>
      </c>
      <c r="P287" s="10" t="s">
        <v>1458</v>
      </c>
    </row>
    <row r="288" spans="1:17" x14ac:dyDescent="0.3">
      <c r="A288">
        <v>264</v>
      </c>
      <c r="B288" s="10" t="s">
        <v>77</v>
      </c>
      <c r="C288">
        <v>1</v>
      </c>
      <c r="D288" s="10" t="s">
        <v>232</v>
      </c>
      <c r="E288">
        <v>1</v>
      </c>
      <c r="F288" s="10" t="s">
        <v>1300</v>
      </c>
      <c r="G288">
        <v>7</v>
      </c>
      <c r="H288" s="10" t="s">
        <v>1300</v>
      </c>
      <c r="I288" s="10" t="s">
        <v>1098</v>
      </c>
      <c r="J288">
        <v>0</v>
      </c>
      <c r="K288" s="10" t="s">
        <v>231</v>
      </c>
      <c r="L288" t="s">
        <v>568</v>
      </c>
      <c r="M288" s="10" t="s">
        <v>442</v>
      </c>
      <c r="N288" s="10" t="s">
        <v>28</v>
      </c>
      <c r="O288" s="10"/>
      <c r="P288" s="10" t="s">
        <v>1300</v>
      </c>
      <c r="Q288" t="s">
        <v>1699</v>
      </c>
    </row>
    <row r="289" spans="1:17" x14ac:dyDescent="0.3">
      <c r="A289">
        <v>264</v>
      </c>
      <c r="B289" s="10" t="s">
        <v>77</v>
      </c>
      <c r="C289">
        <v>5</v>
      </c>
      <c r="D289" s="10" t="s">
        <v>235</v>
      </c>
      <c r="E289">
        <v>1</v>
      </c>
      <c r="F289" s="10" t="s">
        <v>433</v>
      </c>
      <c r="G289">
        <v>3</v>
      </c>
      <c r="H289" s="10" t="s">
        <v>1417</v>
      </c>
      <c r="I289" s="10" t="s">
        <v>1099</v>
      </c>
      <c r="J289">
        <v>1</v>
      </c>
      <c r="K289" s="10" t="s">
        <v>231</v>
      </c>
      <c r="L289" t="s">
        <v>568</v>
      </c>
      <c r="M289" s="10" t="s">
        <v>235</v>
      </c>
      <c r="N289" s="10" t="s">
        <v>25</v>
      </c>
      <c r="O289" s="10" t="s">
        <v>1684</v>
      </c>
      <c r="P289" s="10" t="s">
        <v>1417</v>
      </c>
    </row>
    <row r="290" spans="1:17" x14ac:dyDescent="0.3">
      <c r="A290">
        <v>271</v>
      </c>
      <c r="B290" s="10" t="s">
        <v>100</v>
      </c>
      <c r="C290">
        <v>1</v>
      </c>
      <c r="D290" s="10" t="s">
        <v>232</v>
      </c>
      <c r="E290">
        <v>1</v>
      </c>
      <c r="F290" s="10" t="s">
        <v>1307</v>
      </c>
      <c r="G290">
        <v>7</v>
      </c>
      <c r="H290" s="10" t="s">
        <v>1307</v>
      </c>
      <c r="I290" s="10" t="s">
        <v>1112</v>
      </c>
      <c r="J290">
        <v>0</v>
      </c>
      <c r="K290" s="10" t="s">
        <v>231</v>
      </c>
      <c r="L290" t="s">
        <v>568</v>
      </c>
      <c r="M290" s="10" t="s">
        <v>442</v>
      </c>
      <c r="N290" s="10" t="s">
        <v>28</v>
      </c>
      <c r="O290" s="10"/>
      <c r="P290" s="10" t="s">
        <v>1307</v>
      </c>
      <c r="Q290" t="s">
        <v>1561</v>
      </c>
    </row>
    <row r="291" spans="1:17" x14ac:dyDescent="0.3">
      <c r="A291">
        <v>271</v>
      </c>
      <c r="B291" s="10" t="s">
        <v>100</v>
      </c>
      <c r="C291">
        <v>5</v>
      </c>
      <c r="D291" s="10" t="s">
        <v>235</v>
      </c>
      <c r="E291">
        <v>1</v>
      </c>
      <c r="F291" s="10" t="s">
        <v>433</v>
      </c>
      <c r="G291">
        <v>3</v>
      </c>
      <c r="H291" s="10" t="s">
        <v>1424</v>
      </c>
      <c r="I291" s="10" t="s">
        <v>1113</v>
      </c>
      <c r="J291">
        <v>1</v>
      </c>
      <c r="K291" s="10" t="s">
        <v>231</v>
      </c>
      <c r="L291" t="s">
        <v>568</v>
      </c>
      <c r="M291" s="10" t="s">
        <v>235</v>
      </c>
      <c r="N291" s="10" t="s">
        <v>25</v>
      </c>
      <c r="O291" s="10" t="s">
        <v>1513</v>
      </c>
      <c r="P291" s="10" t="s">
        <v>1424</v>
      </c>
    </row>
    <row r="292" spans="1:17" x14ac:dyDescent="0.3">
      <c r="A292">
        <v>180</v>
      </c>
      <c r="B292" s="10" t="s">
        <v>186</v>
      </c>
      <c r="C292">
        <v>1</v>
      </c>
      <c r="D292" s="10" t="s">
        <v>232</v>
      </c>
      <c r="E292">
        <v>1</v>
      </c>
      <c r="F292" s="10" t="s">
        <v>924</v>
      </c>
      <c r="G292">
        <v>7</v>
      </c>
      <c r="H292" s="10" t="s">
        <v>924</v>
      </c>
      <c r="I292" s="10" t="s">
        <v>523</v>
      </c>
      <c r="J292">
        <v>0</v>
      </c>
      <c r="K292" s="10" t="s">
        <v>231</v>
      </c>
      <c r="L292" t="s">
        <v>568</v>
      </c>
      <c r="M292" s="10" t="s">
        <v>442</v>
      </c>
      <c r="N292" s="10" t="s">
        <v>28</v>
      </c>
      <c r="O292" s="10"/>
      <c r="P292" s="10" t="s">
        <v>924</v>
      </c>
      <c r="Q292" t="s">
        <v>1646</v>
      </c>
    </row>
    <row r="293" spans="1:17" x14ac:dyDescent="0.3">
      <c r="A293">
        <v>180</v>
      </c>
      <c r="B293" s="10" t="s">
        <v>186</v>
      </c>
      <c r="C293">
        <v>5</v>
      </c>
      <c r="D293" s="10" t="s">
        <v>235</v>
      </c>
      <c r="E293">
        <v>1</v>
      </c>
      <c r="F293" s="10" t="s">
        <v>433</v>
      </c>
      <c r="G293">
        <v>3</v>
      </c>
      <c r="H293" s="10" t="s">
        <v>972</v>
      </c>
      <c r="I293" s="10" t="s">
        <v>524</v>
      </c>
      <c r="J293">
        <v>1</v>
      </c>
      <c r="K293" s="10" t="s">
        <v>231</v>
      </c>
      <c r="L293" t="s">
        <v>568</v>
      </c>
      <c r="M293" s="10" t="s">
        <v>235</v>
      </c>
      <c r="N293" s="10" t="s">
        <v>25</v>
      </c>
      <c r="O293" s="10" t="s">
        <v>1615</v>
      </c>
      <c r="P293" s="10" t="s">
        <v>972</v>
      </c>
    </row>
    <row r="294" spans="1:17" x14ac:dyDescent="0.3">
      <c r="A294">
        <v>286</v>
      </c>
      <c r="B294" s="10" t="s">
        <v>119</v>
      </c>
      <c r="C294">
        <v>1</v>
      </c>
      <c r="D294" s="10" t="s">
        <v>232</v>
      </c>
      <c r="E294">
        <v>1</v>
      </c>
      <c r="F294" s="10" t="s">
        <v>1322</v>
      </c>
      <c r="G294">
        <v>7</v>
      </c>
      <c r="H294" s="10" t="s">
        <v>1322</v>
      </c>
      <c r="I294" s="10" t="s">
        <v>1142</v>
      </c>
      <c r="J294">
        <v>0</v>
      </c>
      <c r="K294" s="10" t="s">
        <v>231</v>
      </c>
      <c r="L294" t="s">
        <v>568</v>
      </c>
      <c r="M294" s="10" t="s">
        <v>442</v>
      </c>
      <c r="N294" s="10" t="s">
        <v>28</v>
      </c>
      <c r="O294" s="10"/>
      <c r="P294" s="10" t="s">
        <v>1322</v>
      </c>
      <c r="Q294" t="s">
        <v>496</v>
      </c>
    </row>
    <row r="295" spans="1:17" x14ac:dyDescent="0.3">
      <c r="A295">
        <v>286</v>
      </c>
      <c r="B295" s="10" t="s">
        <v>119</v>
      </c>
      <c r="C295">
        <v>5</v>
      </c>
      <c r="D295" s="10" t="s">
        <v>235</v>
      </c>
      <c r="E295">
        <v>1</v>
      </c>
      <c r="F295" s="10" t="s">
        <v>433</v>
      </c>
      <c r="G295">
        <v>3</v>
      </c>
      <c r="H295" s="10" t="s">
        <v>1439</v>
      </c>
      <c r="I295" s="10" t="s">
        <v>1143</v>
      </c>
      <c r="J295">
        <v>1</v>
      </c>
      <c r="K295" s="10" t="s">
        <v>231</v>
      </c>
      <c r="L295" t="s">
        <v>568</v>
      </c>
      <c r="M295" s="10" t="s">
        <v>235</v>
      </c>
      <c r="N295" s="10" t="s">
        <v>25</v>
      </c>
      <c r="O295" s="10" t="s">
        <v>495</v>
      </c>
      <c r="P295" s="10" t="s">
        <v>1439</v>
      </c>
    </row>
    <row r="296" spans="1:17" x14ac:dyDescent="0.3">
      <c r="A296">
        <v>362</v>
      </c>
      <c r="B296" s="10" t="s">
        <v>207</v>
      </c>
      <c r="C296">
        <v>1</v>
      </c>
      <c r="D296" s="10" t="s">
        <v>232</v>
      </c>
      <c r="E296">
        <v>1</v>
      </c>
      <c r="F296" s="10" t="s">
        <v>1351</v>
      </c>
      <c r="G296">
        <v>7</v>
      </c>
      <c r="H296" s="10" t="s">
        <v>1351</v>
      </c>
      <c r="I296" s="10" t="s">
        <v>1200</v>
      </c>
      <c r="J296">
        <v>0</v>
      </c>
      <c r="K296" s="10" t="s">
        <v>231</v>
      </c>
      <c r="L296" t="s">
        <v>568</v>
      </c>
      <c r="M296" s="10" t="s">
        <v>442</v>
      </c>
      <c r="N296" s="10" t="s">
        <v>28</v>
      </c>
      <c r="O296" s="10"/>
      <c r="P296" s="10" t="s">
        <v>1351</v>
      </c>
      <c r="Q296" t="s">
        <v>496</v>
      </c>
    </row>
    <row r="297" spans="1:17" x14ac:dyDescent="0.3">
      <c r="A297">
        <v>362</v>
      </c>
      <c r="B297" s="10" t="s">
        <v>207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1468</v>
      </c>
      <c r="I297" s="10" t="s">
        <v>1201</v>
      </c>
      <c r="J297">
        <v>1</v>
      </c>
      <c r="K297" s="10" t="s">
        <v>231</v>
      </c>
      <c r="L297" t="s">
        <v>568</v>
      </c>
      <c r="M297" s="10" t="s">
        <v>235</v>
      </c>
      <c r="N297" s="10" t="s">
        <v>25</v>
      </c>
      <c r="O297" s="10" t="s">
        <v>495</v>
      </c>
      <c r="P297" s="10" t="s">
        <v>1468</v>
      </c>
    </row>
    <row r="298" spans="1:17" x14ac:dyDescent="0.3">
      <c r="A298">
        <v>230</v>
      </c>
      <c r="B298" s="10" t="s">
        <v>101</v>
      </c>
      <c r="C298">
        <v>1</v>
      </c>
      <c r="D298" s="10" t="s">
        <v>232</v>
      </c>
      <c r="E298">
        <v>1</v>
      </c>
      <c r="F298" s="10" t="s">
        <v>804</v>
      </c>
      <c r="G298">
        <v>7</v>
      </c>
      <c r="H298" s="10" t="s">
        <v>804</v>
      </c>
      <c r="I298" s="10" t="s">
        <v>892</v>
      </c>
      <c r="J298">
        <v>0</v>
      </c>
      <c r="K298" s="10" t="s">
        <v>231</v>
      </c>
      <c r="L298" t="s">
        <v>568</v>
      </c>
      <c r="M298" s="10" t="s">
        <v>442</v>
      </c>
      <c r="N298" s="10" t="s">
        <v>28</v>
      </c>
      <c r="O298" s="10"/>
      <c r="P298" s="10" t="s">
        <v>804</v>
      </c>
      <c r="Q298" t="s">
        <v>1687</v>
      </c>
    </row>
    <row r="299" spans="1:17" x14ac:dyDescent="0.3">
      <c r="A299">
        <v>230</v>
      </c>
      <c r="B299" s="10" t="s">
        <v>101</v>
      </c>
      <c r="C299">
        <v>5</v>
      </c>
      <c r="D299" s="10" t="s">
        <v>235</v>
      </c>
      <c r="E299">
        <v>1</v>
      </c>
      <c r="F299" s="10" t="s">
        <v>433</v>
      </c>
      <c r="G299">
        <v>3</v>
      </c>
      <c r="H299" s="10" t="s">
        <v>894</v>
      </c>
      <c r="I299" s="10" t="s">
        <v>893</v>
      </c>
      <c r="J299">
        <v>1</v>
      </c>
      <c r="K299" s="10" t="s">
        <v>231</v>
      </c>
      <c r="L299" t="s">
        <v>568</v>
      </c>
      <c r="M299" s="10" t="s">
        <v>235</v>
      </c>
      <c r="N299" s="10" t="s">
        <v>25</v>
      </c>
      <c r="O299" s="10" t="s">
        <v>1672</v>
      </c>
      <c r="P299" s="10" t="s">
        <v>894</v>
      </c>
    </row>
    <row r="300" spans="1:17" x14ac:dyDescent="0.3">
      <c r="A300">
        <v>243</v>
      </c>
      <c r="B300" s="10" t="s">
        <v>145</v>
      </c>
      <c r="C300">
        <v>1</v>
      </c>
      <c r="D300" s="10" t="s">
        <v>232</v>
      </c>
      <c r="E300">
        <v>1</v>
      </c>
      <c r="F300" s="10" t="s">
        <v>1280</v>
      </c>
      <c r="G300">
        <v>7</v>
      </c>
      <c r="H300" s="10" t="s">
        <v>1280</v>
      </c>
      <c r="I300" s="10" t="s">
        <v>1056</v>
      </c>
      <c r="J300">
        <v>0</v>
      </c>
      <c r="K300" s="10" t="s">
        <v>231</v>
      </c>
      <c r="L300" t="s">
        <v>568</v>
      </c>
      <c r="M300" s="10" t="s">
        <v>442</v>
      </c>
      <c r="N300" s="10" t="s">
        <v>28</v>
      </c>
      <c r="O300" s="10"/>
      <c r="P300" s="10" t="s">
        <v>1280</v>
      </c>
      <c r="Q300" t="s">
        <v>1543</v>
      </c>
    </row>
    <row r="301" spans="1:17" x14ac:dyDescent="0.3">
      <c r="A301">
        <v>243</v>
      </c>
      <c r="B301" s="10" t="s">
        <v>145</v>
      </c>
      <c r="C301">
        <v>5</v>
      </c>
      <c r="D301" s="10" t="s">
        <v>235</v>
      </c>
      <c r="E301">
        <v>1</v>
      </c>
      <c r="F301" s="10" t="s">
        <v>433</v>
      </c>
      <c r="G301">
        <v>3</v>
      </c>
      <c r="H301" s="10" t="s">
        <v>1397</v>
      </c>
      <c r="I301" s="10" t="s">
        <v>1057</v>
      </c>
      <c r="J301">
        <v>1</v>
      </c>
      <c r="K301" s="10" t="s">
        <v>231</v>
      </c>
      <c r="L301" t="s">
        <v>568</v>
      </c>
      <c r="M301" s="10" t="s">
        <v>235</v>
      </c>
      <c r="N301" s="10" t="s">
        <v>25</v>
      </c>
      <c r="O301" s="10" t="s">
        <v>1532</v>
      </c>
      <c r="P301" s="10" t="s">
        <v>1397</v>
      </c>
    </row>
    <row r="302" spans="1:17" x14ac:dyDescent="0.3">
      <c r="A302">
        <v>222</v>
      </c>
      <c r="B302" s="10" t="s">
        <v>142</v>
      </c>
      <c r="C302">
        <v>1</v>
      </c>
      <c r="D302" s="10" t="s">
        <v>232</v>
      </c>
      <c r="E302">
        <v>1</v>
      </c>
      <c r="F302" s="10" t="s">
        <v>796</v>
      </c>
      <c r="G302">
        <v>7</v>
      </c>
      <c r="H302" s="10" t="s">
        <v>796</v>
      </c>
      <c r="I302" s="10" t="s">
        <v>868</v>
      </c>
      <c r="J302">
        <v>0</v>
      </c>
      <c r="K302" s="10" t="s">
        <v>231</v>
      </c>
      <c r="L302" t="s">
        <v>568</v>
      </c>
      <c r="M302" s="10" t="s">
        <v>442</v>
      </c>
      <c r="N302" s="10" t="s">
        <v>28</v>
      </c>
      <c r="O302" s="10"/>
      <c r="P302" s="10" t="s">
        <v>796</v>
      </c>
      <c r="Q302" t="s">
        <v>1667</v>
      </c>
    </row>
    <row r="303" spans="1:17" x14ac:dyDescent="0.3">
      <c r="A303">
        <v>222</v>
      </c>
      <c r="B303" s="10" t="s">
        <v>142</v>
      </c>
      <c r="C303">
        <v>5</v>
      </c>
      <c r="D303" s="10" t="s">
        <v>235</v>
      </c>
      <c r="E303">
        <v>1</v>
      </c>
      <c r="F303" s="10" t="s">
        <v>433</v>
      </c>
      <c r="G303">
        <v>3</v>
      </c>
      <c r="H303" s="10" t="s">
        <v>870</v>
      </c>
      <c r="I303" s="10" t="s">
        <v>869</v>
      </c>
      <c r="J303">
        <v>1</v>
      </c>
      <c r="K303" s="10" t="s">
        <v>231</v>
      </c>
      <c r="L303" t="s">
        <v>568</v>
      </c>
      <c r="M303" s="10" t="s">
        <v>235</v>
      </c>
      <c r="N303" s="10" t="s">
        <v>25</v>
      </c>
      <c r="O303" s="10" t="s">
        <v>1638</v>
      </c>
      <c r="P303" s="10" t="s">
        <v>870</v>
      </c>
    </row>
    <row r="304" spans="1:17" x14ac:dyDescent="0.3">
      <c r="A304">
        <v>279</v>
      </c>
      <c r="B304" s="10" t="s">
        <v>106</v>
      </c>
      <c r="C304">
        <v>1</v>
      </c>
      <c r="D304" s="10" t="s">
        <v>232</v>
      </c>
      <c r="E304">
        <v>1</v>
      </c>
      <c r="F304" s="10" t="s">
        <v>1315</v>
      </c>
      <c r="G304">
        <v>7</v>
      </c>
      <c r="H304" s="10" t="s">
        <v>1315</v>
      </c>
      <c r="I304" s="10" t="s">
        <v>1128</v>
      </c>
      <c r="J304">
        <v>0</v>
      </c>
      <c r="K304" s="10" t="s">
        <v>231</v>
      </c>
      <c r="L304" t="s">
        <v>568</v>
      </c>
      <c r="M304" s="10" t="s">
        <v>442</v>
      </c>
      <c r="N304" s="10" t="s">
        <v>28</v>
      </c>
      <c r="O304" s="10"/>
      <c r="P304" s="10" t="s">
        <v>1315</v>
      </c>
      <c r="Q304" t="s">
        <v>1030</v>
      </c>
    </row>
    <row r="305" spans="1:17" x14ac:dyDescent="0.3">
      <c r="A305">
        <v>279</v>
      </c>
      <c r="B305" s="10" t="s">
        <v>106</v>
      </c>
      <c r="C305">
        <v>5</v>
      </c>
      <c r="D305" s="10" t="s">
        <v>235</v>
      </c>
      <c r="E305">
        <v>1</v>
      </c>
      <c r="F305" s="10" t="s">
        <v>433</v>
      </c>
      <c r="G305">
        <v>3</v>
      </c>
      <c r="H305" s="10" t="s">
        <v>1432</v>
      </c>
      <c r="I305" s="10" t="s">
        <v>1129</v>
      </c>
      <c r="J305">
        <v>1</v>
      </c>
      <c r="K305" s="10" t="s">
        <v>231</v>
      </c>
      <c r="L305" t="s">
        <v>568</v>
      </c>
      <c r="M305" s="10" t="s">
        <v>235</v>
      </c>
      <c r="N305" s="10" t="s">
        <v>25</v>
      </c>
      <c r="O305" s="10" t="s">
        <v>1029</v>
      </c>
      <c r="P305" s="10" t="s">
        <v>1432</v>
      </c>
    </row>
    <row r="306" spans="1:17" x14ac:dyDescent="0.3">
      <c r="A306">
        <v>208</v>
      </c>
      <c r="B306" s="10" t="s">
        <v>78</v>
      </c>
      <c r="C306">
        <v>1</v>
      </c>
      <c r="D306" s="10" t="s">
        <v>232</v>
      </c>
      <c r="E306">
        <v>1</v>
      </c>
      <c r="F306" s="10" t="s">
        <v>782</v>
      </c>
      <c r="G306">
        <v>7</v>
      </c>
      <c r="H306" s="10" t="s">
        <v>782</v>
      </c>
      <c r="I306" s="10" t="s">
        <v>826</v>
      </c>
      <c r="J306">
        <v>0</v>
      </c>
      <c r="K306" s="10" t="s">
        <v>231</v>
      </c>
      <c r="L306" t="s">
        <v>568</v>
      </c>
      <c r="M306" s="10" t="s">
        <v>442</v>
      </c>
      <c r="N306" s="10" t="s">
        <v>28</v>
      </c>
      <c r="O306" s="10"/>
      <c r="P306" s="10" t="s">
        <v>782</v>
      </c>
      <c r="Q306" t="s">
        <v>998</v>
      </c>
    </row>
    <row r="307" spans="1:17" x14ac:dyDescent="0.3">
      <c r="A307">
        <v>208</v>
      </c>
      <c r="B307" s="10" t="s">
        <v>78</v>
      </c>
      <c r="C307">
        <v>5</v>
      </c>
      <c r="D307" s="10" t="s">
        <v>235</v>
      </c>
      <c r="E307">
        <v>1</v>
      </c>
      <c r="F307" s="10" t="s">
        <v>433</v>
      </c>
      <c r="G307">
        <v>3</v>
      </c>
      <c r="H307" s="10" t="s">
        <v>828</v>
      </c>
      <c r="I307" s="10" t="s">
        <v>827</v>
      </c>
      <c r="J307">
        <v>1</v>
      </c>
      <c r="K307" s="10" t="s">
        <v>231</v>
      </c>
      <c r="L307" t="s">
        <v>568</v>
      </c>
      <c r="M307" s="10" t="s">
        <v>235</v>
      </c>
      <c r="N307" s="10" t="s">
        <v>25</v>
      </c>
      <c r="O307" s="10" t="s">
        <v>997</v>
      </c>
      <c r="P307" s="10" t="s">
        <v>828</v>
      </c>
    </row>
    <row r="308" spans="1:17" x14ac:dyDescent="0.3">
      <c r="A308">
        <v>247</v>
      </c>
      <c r="B308" s="10" t="s">
        <v>164</v>
      </c>
      <c r="C308">
        <v>1</v>
      </c>
      <c r="D308" s="10" t="s">
        <v>232</v>
      </c>
      <c r="E308">
        <v>1</v>
      </c>
      <c r="F308" s="10" t="s">
        <v>1284</v>
      </c>
      <c r="G308">
        <v>7</v>
      </c>
      <c r="H308" s="10" t="s">
        <v>1284</v>
      </c>
      <c r="I308" s="10" t="s">
        <v>1064</v>
      </c>
      <c r="J308">
        <v>0</v>
      </c>
      <c r="K308" s="10" t="s">
        <v>231</v>
      </c>
      <c r="L308" t="s">
        <v>568</v>
      </c>
      <c r="M308" s="10" t="s">
        <v>442</v>
      </c>
      <c r="N308" s="10" t="s">
        <v>28</v>
      </c>
      <c r="O308" s="10"/>
      <c r="P308" s="10" t="s">
        <v>1284</v>
      </c>
      <c r="Q308" t="s">
        <v>1546</v>
      </c>
    </row>
    <row r="309" spans="1:17" x14ac:dyDescent="0.3">
      <c r="A309">
        <v>247</v>
      </c>
      <c r="B309" s="10" t="s">
        <v>164</v>
      </c>
      <c r="C309">
        <v>5</v>
      </c>
      <c r="D309" s="10" t="s">
        <v>235</v>
      </c>
      <c r="E309">
        <v>1</v>
      </c>
      <c r="F309" s="10" t="s">
        <v>433</v>
      </c>
      <c r="G309">
        <v>3</v>
      </c>
      <c r="H309" s="10" t="s">
        <v>1401</v>
      </c>
      <c r="I309" s="10" t="s">
        <v>1065</v>
      </c>
      <c r="J309">
        <v>1</v>
      </c>
      <c r="K309" s="10" t="s">
        <v>231</v>
      </c>
      <c r="L309" t="s">
        <v>568</v>
      </c>
      <c r="M309" s="10" t="s">
        <v>235</v>
      </c>
      <c r="N309" s="10" t="s">
        <v>25</v>
      </c>
      <c r="O309" s="10" t="s">
        <v>1529</v>
      </c>
      <c r="P309" s="10" t="s">
        <v>1401</v>
      </c>
    </row>
    <row r="310" spans="1:17" x14ac:dyDescent="0.3">
      <c r="A310">
        <v>50</v>
      </c>
      <c r="B310" s="10" t="s">
        <v>63</v>
      </c>
      <c r="C310">
        <v>1</v>
      </c>
      <c r="D310" s="10" t="s">
        <v>232</v>
      </c>
      <c r="E310">
        <v>1</v>
      </c>
      <c r="F310" s="10" t="s">
        <v>919</v>
      </c>
      <c r="G310">
        <v>7</v>
      </c>
      <c r="H310" s="10" t="s">
        <v>919</v>
      </c>
      <c r="I310" s="10" t="s">
        <v>513</v>
      </c>
      <c r="J310">
        <v>0</v>
      </c>
      <c r="K310" s="10" t="s">
        <v>231</v>
      </c>
      <c r="L310" t="s">
        <v>568</v>
      </c>
      <c r="M310" s="10" t="s">
        <v>442</v>
      </c>
      <c r="N310" s="10" t="s">
        <v>28</v>
      </c>
      <c r="O310" s="10"/>
      <c r="P310" s="10" t="s">
        <v>919</v>
      </c>
      <c r="Q310" t="s">
        <v>1609</v>
      </c>
    </row>
    <row r="311" spans="1:17" x14ac:dyDescent="0.3">
      <c r="A311">
        <v>50</v>
      </c>
      <c r="B311" s="10" t="s">
        <v>63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967</v>
      </c>
      <c r="I311" s="10" t="s">
        <v>514</v>
      </c>
      <c r="J311">
        <v>1</v>
      </c>
      <c r="K311" s="10" t="s">
        <v>231</v>
      </c>
      <c r="L311" t="s">
        <v>568</v>
      </c>
      <c r="M311" s="10" t="s">
        <v>235</v>
      </c>
      <c r="N311" s="10" t="s">
        <v>25</v>
      </c>
      <c r="O311" s="10" t="s">
        <v>1590</v>
      </c>
      <c r="P311" s="10" t="s">
        <v>967</v>
      </c>
    </row>
    <row r="312" spans="1:17" x14ac:dyDescent="0.3">
      <c r="A312">
        <v>49</v>
      </c>
      <c r="B312" s="10" t="s">
        <v>66</v>
      </c>
      <c r="C312">
        <v>1</v>
      </c>
      <c r="D312" s="10" t="s">
        <v>232</v>
      </c>
      <c r="E312">
        <v>1</v>
      </c>
      <c r="F312" s="10" t="s">
        <v>918</v>
      </c>
      <c r="G312">
        <v>7</v>
      </c>
      <c r="H312" s="10" t="s">
        <v>918</v>
      </c>
      <c r="I312" s="10" t="s">
        <v>511</v>
      </c>
      <c r="J312">
        <v>0</v>
      </c>
      <c r="K312" s="10" t="s">
        <v>231</v>
      </c>
      <c r="L312" t="s">
        <v>568</v>
      </c>
      <c r="M312" s="10" t="s">
        <v>442</v>
      </c>
      <c r="N312" s="10" t="s">
        <v>28</v>
      </c>
      <c r="O312" s="10"/>
      <c r="P312" s="10" t="s">
        <v>918</v>
      </c>
      <c r="Q312" t="s">
        <v>1608</v>
      </c>
    </row>
    <row r="313" spans="1:17" x14ac:dyDescent="0.3">
      <c r="A313">
        <v>49</v>
      </c>
      <c r="B313" s="10" t="s">
        <v>66</v>
      </c>
      <c r="C313">
        <v>5</v>
      </c>
      <c r="D313" s="10" t="s">
        <v>235</v>
      </c>
      <c r="E313">
        <v>1</v>
      </c>
      <c r="F313" s="10" t="s">
        <v>433</v>
      </c>
      <c r="G313">
        <v>3</v>
      </c>
      <c r="H313" s="10" t="s">
        <v>966</v>
      </c>
      <c r="I313" s="10" t="s">
        <v>512</v>
      </c>
      <c r="J313">
        <v>1</v>
      </c>
      <c r="K313" s="10" t="s">
        <v>231</v>
      </c>
      <c r="L313" t="s">
        <v>568</v>
      </c>
      <c r="M313" s="10" t="s">
        <v>235</v>
      </c>
      <c r="N313" s="10" t="s">
        <v>25</v>
      </c>
      <c r="O313" s="10" t="s">
        <v>1589</v>
      </c>
      <c r="P313" s="10" t="s">
        <v>966</v>
      </c>
    </row>
    <row r="314" spans="1:17" x14ac:dyDescent="0.3">
      <c r="A314">
        <v>44</v>
      </c>
      <c r="B314" s="10" t="s">
        <v>59</v>
      </c>
      <c r="C314">
        <v>1</v>
      </c>
      <c r="D314" s="10" t="s">
        <v>232</v>
      </c>
      <c r="E314">
        <v>1</v>
      </c>
      <c r="F314" s="10" t="s">
        <v>913</v>
      </c>
      <c r="G314">
        <v>7</v>
      </c>
      <c r="H314" s="10" t="s">
        <v>913</v>
      </c>
      <c r="I314" s="10" t="s">
        <v>501</v>
      </c>
      <c r="J314">
        <v>0</v>
      </c>
      <c r="K314" s="10" t="s">
        <v>231</v>
      </c>
      <c r="L314" t="s">
        <v>568</v>
      </c>
      <c r="M314" s="10" t="s">
        <v>442</v>
      </c>
      <c r="N314" s="10" t="s">
        <v>28</v>
      </c>
      <c r="O314" s="10"/>
      <c r="P314" s="10" t="s">
        <v>913</v>
      </c>
      <c r="Q314" t="s">
        <v>1603</v>
      </c>
    </row>
    <row r="315" spans="1:17" x14ac:dyDescent="0.3">
      <c r="A315">
        <v>44</v>
      </c>
      <c r="B315" s="10" t="s">
        <v>59</v>
      </c>
      <c r="C315">
        <v>5</v>
      </c>
      <c r="D315" s="10" t="s">
        <v>235</v>
      </c>
      <c r="E315">
        <v>1</v>
      </c>
      <c r="F315" s="10" t="s">
        <v>433</v>
      </c>
      <c r="G315">
        <v>3</v>
      </c>
      <c r="H315" s="10" t="s">
        <v>961</v>
      </c>
      <c r="I315" s="10" t="s">
        <v>502</v>
      </c>
      <c r="J315">
        <v>1</v>
      </c>
      <c r="K315" s="10" t="s">
        <v>231</v>
      </c>
      <c r="L315" t="s">
        <v>568</v>
      </c>
      <c r="M315" s="10" t="s">
        <v>235</v>
      </c>
      <c r="N315" s="10" t="s">
        <v>25</v>
      </c>
      <c r="O315" s="10" t="s">
        <v>1584</v>
      </c>
      <c r="P315" s="10" t="s">
        <v>961</v>
      </c>
    </row>
    <row r="316" spans="1:17" x14ac:dyDescent="0.3">
      <c r="A316">
        <v>43</v>
      </c>
      <c r="B316" s="10" t="s">
        <v>58</v>
      </c>
      <c r="C316">
        <v>1</v>
      </c>
      <c r="D316" s="10" t="s">
        <v>232</v>
      </c>
      <c r="E316">
        <v>1</v>
      </c>
      <c r="F316" s="10" t="s">
        <v>912</v>
      </c>
      <c r="G316">
        <v>7</v>
      </c>
      <c r="H316" s="10" t="s">
        <v>912</v>
      </c>
      <c r="I316" s="10" t="s">
        <v>499</v>
      </c>
      <c r="J316">
        <v>0</v>
      </c>
      <c r="K316" s="10" t="s">
        <v>231</v>
      </c>
      <c r="L316" t="s">
        <v>568</v>
      </c>
      <c r="M316" s="10" t="s">
        <v>442</v>
      </c>
      <c r="N316" s="10" t="s">
        <v>28</v>
      </c>
      <c r="O316" s="10"/>
      <c r="P316" s="10" t="s">
        <v>912</v>
      </c>
      <c r="Q316" t="s">
        <v>1602</v>
      </c>
    </row>
    <row r="317" spans="1:17" x14ac:dyDescent="0.3">
      <c r="A317">
        <v>43</v>
      </c>
      <c r="B317" s="10" t="s">
        <v>58</v>
      </c>
      <c r="C317">
        <v>5</v>
      </c>
      <c r="D317" s="10" t="s">
        <v>235</v>
      </c>
      <c r="E317">
        <v>1</v>
      </c>
      <c r="F317" s="10" t="s">
        <v>433</v>
      </c>
      <c r="G317">
        <v>3</v>
      </c>
      <c r="H317" s="10" t="s">
        <v>960</v>
      </c>
      <c r="I317" s="10" t="s">
        <v>500</v>
      </c>
      <c r="J317">
        <v>1</v>
      </c>
      <c r="K317" s="10" t="s">
        <v>231</v>
      </c>
      <c r="L317" t="s">
        <v>568</v>
      </c>
      <c r="M317" s="10" t="s">
        <v>235</v>
      </c>
      <c r="N317" s="10" t="s">
        <v>25</v>
      </c>
      <c r="O317" s="10" t="s">
        <v>1583</v>
      </c>
      <c r="P317" s="10" t="s">
        <v>960</v>
      </c>
    </row>
    <row r="318" spans="1:17" x14ac:dyDescent="0.3">
      <c r="A318">
        <v>48</v>
      </c>
      <c r="B318" s="10" t="s">
        <v>60</v>
      </c>
      <c r="C318">
        <v>1</v>
      </c>
      <c r="D318" s="10" t="s">
        <v>232</v>
      </c>
      <c r="E318">
        <v>1</v>
      </c>
      <c r="F318" s="10" t="s">
        <v>917</v>
      </c>
      <c r="G318">
        <v>7</v>
      </c>
      <c r="H318" s="10" t="s">
        <v>917</v>
      </c>
      <c r="I318" s="10" t="s">
        <v>509</v>
      </c>
      <c r="J318">
        <v>0</v>
      </c>
      <c r="K318" s="10" t="s">
        <v>231</v>
      </c>
      <c r="L318" t="s">
        <v>568</v>
      </c>
      <c r="M318" s="10" t="s">
        <v>442</v>
      </c>
      <c r="N318" s="10" t="s">
        <v>28</v>
      </c>
      <c r="O318" s="10"/>
      <c r="P318" s="10" t="s">
        <v>917</v>
      </c>
      <c r="Q318" t="s">
        <v>1607</v>
      </c>
    </row>
    <row r="319" spans="1:17" x14ac:dyDescent="0.3">
      <c r="A319">
        <v>48</v>
      </c>
      <c r="B319" s="10" t="s">
        <v>60</v>
      </c>
      <c r="C319">
        <v>5</v>
      </c>
      <c r="D319" s="10" t="s">
        <v>235</v>
      </c>
      <c r="E319">
        <v>1</v>
      </c>
      <c r="F319" s="10" t="s">
        <v>433</v>
      </c>
      <c r="G319">
        <v>3</v>
      </c>
      <c r="H319" s="10" t="s">
        <v>965</v>
      </c>
      <c r="I319" s="10" t="s">
        <v>510</v>
      </c>
      <c r="J319">
        <v>1</v>
      </c>
      <c r="K319" s="10" t="s">
        <v>231</v>
      </c>
      <c r="L319" t="s">
        <v>568</v>
      </c>
      <c r="M319" s="10" t="s">
        <v>235</v>
      </c>
      <c r="N319" s="10" t="s">
        <v>25</v>
      </c>
      <c r="O319" s="10" t="s">
        <v>1588</v>
      </c>
      <c r="P319" s="10" t="s">
        <v>965</v>
      </c>
    </row>
    <row r="320" spans="1:17" x14ac:dyDescent="0.3">
      <c r="A320">
        <v>51</v>
      </c>
      <c r="B320" s="10" t="s">
        <v>65</v>
      </c>
      <c r="C320">
        <v>1</v>
      </c>
      <c r="D320" s="10" t="s">
        <v>232</v>
      </c>
      <c r="E320">
        <v>1</v>
      </c>
      <c r="F320" s="10" t="s">
        <v>920</v>
      </c>
      <c r="G320">
        <v>7</v>
      </c>
      <c r="H320" s="10" t="s">
        <v>920</v>
      </c>
      <c r="I320" s="10" t="s">
        <v>515</v>
      </c>
      <c r="J320">
        <v>0</v>
      </c>
      <c r="K320" s="10" t="s">
        <v>231</v>
      </c>
      <c r="L320" t="s">
        <v>568</v>
      </c>
      <c r="M320" s="10" t="s">
        <v>442</v>
      </c>
      <c r="N320" s="10" t="s">
        <v>28</v>
      </c>
      <c r="O320" s="10"/>
      <c r="P320" s="10" t="s">
        <v>920</v>
      </c>
      <c r="Q320" t="s">
        <v>1610</v>
      </c>
    </row>
    <row r="321" spans="1:17" x14ac:dyDescent="0.3">
      <c r="A321">
        <v>51</v>
      </c>
      <c r="B321" s="10" t="s">
        <v>65</v>
      </c>
      <c r="C321">
        <v>5</v>
      </c>
      <c r="D321" s="10" t="s">
        <v>235</v>
      </c>
      <c r="E321">
        <v>1</v>
      </c>
      <c r="F321" s="10" t="s">
        <v>433</v>
      </c>
      <c r="G321">
        <v>3</v>
      </c>
      <c r="H321" s="10" t="s">
        <v>968</v>
      </c>
      <c r="I321" s="10" t="s">
        <v>516</v>
      </c>
      <c r="J321">
        <v>1</v>
      </c>
      <c r="K321" s="10" t="s">
        <v>231</v>
      </c>
      <c r="L321" t="s">
        <v>568</v>
      </c>
      <c r="M321" s="10" t="s">
        <v>235</v>
      </c>
      <c r="N321" s="10" t="s">
        <v>25</v>
      </c>
      <c r="O321" s="10" t="s">
        <v>1591</v>
      </c>
      <c r="P321" s="10" t="s">
        <v>968</v>
      </c>
    </row>
    <row r="322" spans="1:17" x14ac:dyDescent="0.3">
      <c r="A322">
        <v>45</v>
      </c>
      <c r="B322" s="10" t="s">
        <v>64</v>
      </c>
      <c r="C322">
        <v>1</v>
      </c>
      <c r="D322" s="10" t="s">
        <v>232</v>
      </c>
      <c r="E322">
        <v>1</v>
      </c>
      <c r="F322" s="10" t="s">
        <v>914</v>
      </c>
      <c r="G322">
        <v>7</v>
      </c>
      <c r="H322" s="10" t="s">
        <v>914</v>
      </c>
      <c r="I322" s="10" t="s">
        <v>503</v>
      </c>
      <c r="J322">
        <v>0</v>
      </c>
      <c r="K322" s="10" t="s">
        <v>231</v>
      </c>
      <c r="L322" t="s">
        <v>568</v>
      </c>
      <c r="M322" s="10" t="s">
        <v>442</v>
      </c>
      <c r="N322" s="10" t="s">
        <v>28</v>
      </c>
      <c r="O322" s="10"/>
      <c r="P322" s="10" t="s">
        <v>914</v>
      </c>
      <c r="Q322" t="s">
        <v>1604</v>
      </c>
    </row>
    <row r="323" spans="1:17" x14ac:dyDescent="0.3">
      <c r="A323">
        <v>45</v>
      </c>
      <c r="B323" s="10" t="s">
        <v>64</v>
      </c>
      <c r="C323">
        <v>5</v>
      </c>
      <c r="D323" s="10" t="s">
        <v>235</v>
      </c>
      <c r="E323">
        <v>1</v>
      </c>
      <c r="F323" s="10" t="s">
        <v>433</v>
      </c>
      <c r="G323">
        <v>3</v>
      </c>
      <c r="H323" s="10" t="s">
        <v>962</v>
      </c>
      <c r="I323" s="10" t="s">
        <v>504</v>
      </c>
      <c r="J323">
        <v>1</v>
      </c>
      <c r="K323" s="10" t="s">
        <v>231</v>
      </c>
      <c r="L323" t="s">
        <v>568</v>
      </c>
      <c r="M323" s="10" t="s">
        <v>235</v>
      </c>
      <c r="N323" s="10" t="s">
        <v>25</v>
      </c>
      <c r="O323" s="10" t="s">
        <v>1585</v>
      </c>
      <c r="P323" s="10" t="s">
        <v>962</v>
      </c>
    </row>
    <row r="324" spans="1:17" x14ac:dyDescent="0.3">
      <c r="A324">
        <v>47</v>
      </c>
      <c r="B324" s="10" t="s">
        <v>62</v>
      </c>
      <c r="C324">
        <v>1</v>
      </c>
      <c r="D324" s="10" t="s">
        <v>232</v>
      </c>
      <c r="E324">
        <v>1</v>
      </c>
      <c r="F324" s="10" t="s">
        <v>916</v>
      </c>
      <c r="G324">
        <v>7</v>
      </c>
      <c r="H324" s="10" t="s">
        <v>916</v>
      </c>
      <c r="I324" s="10" t="s">
        <v>507</v>
      </c>
      <c r="J324">
        <v>0</v>
      </c>
      <c r="K324" s="10" t="s">
        <v>231</v>
      </c>
      <c r="L324" t="s">
        <v>568</v>
      </c>
      <c r="M324" s="10" t="s">
        <v>442</v>
      </c>
      <c r="N324" s="10" t="s">
        <v>28</v>
      </c>
      <c r="O324" s="10"/>
      <c r="P324" s="10" t="s">
        <v>916</v>
      </c>
      <c r="Q324" t="s">
        <v>1606</v>
      </c>
    </row>
    <row r="325" spans="1:17" x14ac:dyDescent="0.3">
      <c r="A325">
        <v>47</v>
      </c>
      <c r="B325" s="10" t="s">
        <v>62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964</v>
      </c>
      <c r="I325" s="10" t="s">
        <v>508</v>
      </c>
      <c r="J325">
        <v>1</v>
      </c>
      <c r="K325" s="10" t="s">
        <v>231</v>
      </c>
      <c r="L325" t="s">
        <v>568</v>
      </c>
      <c r="M325" s="10" t="s">
        <v>235</v>
      </c>
      <c r="N325" s="10" t="s">
        <v>25</v>
      </c>
      <c r="O325" s="10" t="s">
        <v>1587</v>
      </c>
      <c r="P325" s="10" t="s">
        <v>964</v>
      </c>
    </row>
    <row r="326" spans="1:17" x14ac:dyDescent="0.3">
      <c r="A326">
        <v>53</v>
      </c>
      <c r="B326" s="10" t="s">
        <v>68</v>
      </c>
      <c r="C326">
        <v>1</v>
      </c>
      <c r="D326" s="10" t="s">
        <v>232</v>
      </c>
      <c r="E326">
        <v>1</v>
      </c>
      <c r="F326" s="10" t="s">
        <v>922</v>
      </c>
      <c r="G326">
        <v>7</v>
      </c>
      <c r="H326" s="10" t="s">
        <v>922</v>
      </c>
      <c r="I326" s="10" t="s">
        <v>519</v>
      </c>
      <c r="J326">
        <v>0</v>
      </c>
      <c r="K326" s="10" t="s">
        <v>231</v>
      </c>
      <c r="L326" t="s">
        <v>568</v>
      </c>
      <c r="M326" s="10" t="s">
        <v>442</v>
      </c>
      <c r="N326" s="10" t="s">
        <v>28</v>
      </c>
      <c r="O326" s="10"/>
      <c r="P326" s="10" t="s">
        <v>922</v>
      </c>
      <c r="Q326" t="s">
        <v>1612</v>
      </c>
    </row>
    <row r="327" spans="1:17" x14ac:dyDescent="0.3">
      <c r="A327">
        <v>53</v>
      </c>
      <c r="B327" s="10" t="s">
        <v>68</v>
      </c>
      <c r="C327">
        <v>5</v>
      </c>
      <c r="D327" s="10" t="s">
        <v>235</v>
      </c>
      <c r="E327">
        <v>1</v>
      </c>
      <c r="F327" s="10" t="s">
        <v>433</v>
      </c>
      <c r="G327">
        <v>3</v>
      </c>
      <c r="H327" s="10" t="s">
        <v>970</v>
      </c>
      <c r="I327" s="10" t="s">
        <v>520</v>
      </c>
      <c r="J327">
        <v>1</v>
      </c>
      <c r="K327" s="10" t="s">
        <v>231</v>
      </c>
      <c r="L327" t="s">
        <v>568</v>
      </c>
      <c r="M327" s="10" t="s">
        <v>235</v>
      </c>
      <c r="N327" s="10" t="s">
        <v>25</v>
      </c>
      <c r="O327" s="10" t="s">
        <v>1593</v>
      </c>
      <c r="P327" s="10" t="s">
        <v>970</v>
      </c>
    </row>
    <row r="328" spans="1:17" x14ac:dyDescent="0.3">
      <c r="A328">
        <v>52</v>
      </c>
      <c r="B328" s="10" t="s">
        <v>67</v>
      </c>
      <c r="C328">
        <v>1</v>
      </c>
      <c r="D328" s="10" t="s">
        <v>232</v>
      </c>
      <c r="E328">
        <v>1</v>
      </c>
      <c r="F328" s="10" t="s">
        <v>921</v>
      </c>
      <c r="G328">
        <v>7</v>
      </c>
      <c r="H328" s="10" t="s">
        <v>921</v>
      </c>
      <c r="I328" s="10" t="s">
        <v>517</v>
      </c>
      <c r="J328">
        <v>0</v>
      </c>
      <c r="K328" s="10" t="s">
        <v>231</v>
      </c>
      <c r="L328" t="s">
        <v>568</v>
      </c>
      <c r="M328" s="10" t="s">
        <v>442</v>
      </c>
      <c r="N328" s="10" t="s">
        <v>28</v>
      </c>
      <c r="O328" s="10"/>
      <c r="P328" s="10" t="s">
        <v>921</v>
      </c>
      <c r="Q328" t="s">
        <v>1611</v>
      </c>
    </row>
    <row r="329" spans="1:17" x14ac:dyDescent="0.3">
      <c r="A329">
        <v>52</v>
      </c>
      <c r="B329" s="10" t="s">
        <v>67</v>
      </c>
      <c r="C329">
        <v>5</v>
      </c>
      <c r="D329" s="10" t="s">
        <v>235</v>
      </c>
      <c r="E329">
        <v>1</v>
      </c>
      <c r="F329" s="10" t="s">
        <v>433</v>
      </c>
      <c r="G329">
        <v>3</v>
      </c>
      <c r="H329" s="10" t="s">
        <v>969</v>
      </c>
      <c r="I329" s="10" t="s">
        <v>518</v>
      </c>
      <c r="J329">
        <v>1</v>
      </c>
      <c r="K329" s="10" t="s">
        <v>231</v>
      </c>
      <c r="L329" t="s">
        <v>568</v>
      </c>
      <c r="M329" s="10" t="s">
        <v>235</v>
      </c>
      <c r="N329" s="10" t="s">
        <v>25</v>
      </c>
      <c r="O329" s="10" t="s">
        <v>1592</v>
      </c>
      <c r="P329" s="10" t="s">
        <v>969</v>
      </c>
    </row>
    <row r="330" spans="1:17" x14ac:dyDescent="0.3">
      <c r="A330">
        <v>46</v>
      </c>
      <c r="B330" s="10" t="s">
        <v>61</v>
      </c>
      <c r="C330">
        <v>1</v>
      </c>
      <c r="D330" s="10" t="s">
        <v>232</v>
      </c>
      <c r="E330">
        <v>1</v>
      </c>
      <c r="F330" s="10" t="s">
        <v>915</v>
      </c>
      <c r="G330">
        <v>7</v>
      </c>
      <c r="H330" s="10" t="s">
        <v>915</v>
      </c>
      <c r="I330" s="10" t="s">
        <v>505</v>
      </c>
      <c r="J330">
        <v>0</v>
      </c>
      <c r="K330" s="10" t="s">
        <v>231</v>
      </c>
      <c r="L330" t="s">
        <v>568</v>
      </c>
      <c r="M330" s="10" t="s">
        <v>442</v>
      </c>
      <c r="N330" s="10" t="s">
        <v>28</v>
      </c>
      <c r="O330" s="10"/>
      <c r="P330" s="10" t="s">
        <v>915</v>
      </c>
      <c r="Q330" t="s">
        <v>1605</v>
      </c>
    </row>
    <row r="331" spans="1:17" x14ac:dyDescent="0.3">
      <c r="A331">
        <v>46</v>
      </c>
      <c r="B331" s="10" t="s">
        <v>61</v>
      </c>
      <c r="C331">
        <v>5</v>
      </c>
      <c r="D331" s="10" t="s">
        <v>235</v>
      </c>
      <c r="E331">
        <v>1</v>
      </c>
      <c r="F331" s="10" t="s">
        <v>433</v>
      </c>
      <c r="G331">
        <v>3</v>
      </c>
      <c r="H331" s="10" t="s">
        <v>963</v>
      </c>
      <c r="I331" s="10" t="s">
        <v>506</v>
      </c>
      <c r="J331">
        <v>1</v>
      </c>
      <c r="K331" s="10" t="s">
        <v>231</v>
      </c>
      <c r="L331" t="s">
        <v>568</v>
      </c>
      <c r="M331" s="10" t="s">
        <v>235</v>
      </c>
      <c r="N331" s="10" t="s">
        <v>25</v>
      </c>
      <c r="O331" s="10" t="s">
        <v>1586</v>
      </c>
      <c r="P331" s="10" t="s">
        <v>963</v>
      </c>
    </row>
    <row r="332" spans="1:17" x14ac:dyDescent="0.3">
      <c r="A332">
        <v>398</v>
      </c>
      <c r="B332" s="10" t="s">
        <v>225</v>
      </c>
      <c r="C332">
        <v>1</v>
      </c>
      <c r="D332" s="10" t="s">
        <v>232</v>
      </c>
      <c r="E332">
        <v>1</v>
      </c>
      <c r="F332" s="10" t="s">
        <v>1378</v>
      </c>
      <c r="G332">
        <v>7</v>
      </c>
      <c r="H332" s="10" t="s">
        <v>1378</v>
      </c>
      <c r="I332" s="10" t="s">
        <v>1254</v>
      </c>
      <c r="J332">
        <v>0</v>
      </c>
      <c r="K332" s="10" t="s">
        <v>231</v>
      </c>
      <c r="L332" t="s">
        <v>568</v>
      </c>
      <c r="M332" s="10" t="s">
        <v>442</v>
      </c>
      <c r="N332" s="10" t="s">
        <v>28</v>
      </c>
      <c r="O332" s="10"/>
      <c r="P332" s="10" t="s">
        <v>1378</v>
      </c>
      <c r="Q332" t="s">
        <v>496</v>
      </c>
    </row>
    <row r="333" spans="1:17" x14ac:dyDescent="0.3">
      <c r="A333">
        <v>398</v>
      </c>
      <c r="B333" s="10" t="s">
        <v>225</v>
      </c>
      <c r="C333">
        <v>5</v>
      </c>
      <c r="D333" s="10" t="s">
        <v>235</v>
      </c>
      <c r="E333">
        <v>1</v>
      </c>
      <c r="F333" s="10" t="s">
        <v>433</v>
      </c>
      <c r="G333">
        <v>3</v>
      </c>
      <c r="H333" s="10" t="s">
        <v>1495</v>
      </c>
      <c r="I333" s="10" t="s">
        <v>1255</v>
      </c>
      <c r="J333">
        <v>1</v>
      </c>
      <c r="K333" s="10" t="s">
        <v>231</v>
      </c>
      <c r="L333" t="s">
        <v>568</v>
      </c>
      <c r="M333" s="10" t="s">
        <v>235</v>
      </c>
      <c r="N333" s="10" t="s">
        <v>25</v>
      </c>
      <c r="O333" s="10" t="s">
        <v>495</v>
      </c>
      <c r="P333" s="10" t="s">
        <v>1495</v>
      </c>
    </row>
    <row r="334" spans="1:17" x14ac:dyDescent="0.3">
      <c r="A334">
        <v>393</v>
      </c>
      <c r="B334" s="10" t="s">
        <v>219</v>
      </c>
      <c r="C334">
        <v>1</v>
      </c>
      <c r="D334" s="10" t="s">
        <v>232</v>
      </c>
      <c r="E334">
        <v>1</v>
      </c>
      <c r="F334" s="10" t="s">
        <v>1373</v>
      </c>
      <c r="G334">
        <v>7</v>
      </c>
      <c r="H334" s="10" t="s">
        <v>1373</v>
      </c>
      <c r="I334" s="10" t="s">
        <v>1244</v>
      </c>
      <c r="J334">
        <v>0</v>
      </c>
      <c r="K334" s="10" t="s">
        <v>231</v>
      </c>
      <c r="L334" t="s">
        <v>568</v>
      </c>
      <c r="M334" s="10" t="s">
        <v>442</v>
      </c>
      <c r="N334" s="10" t="s">
        <v>28</v>
      </c>
      <c r="O334" s="10"/>
      <c r="P334" s="10" t="s">
        <v>1373</v>
      </c>
      <c r="Q334" t="s">
        <v>496</v>
      </c>
    </row>
    <row r="335" spans="1:17" x14ac:dyDescent="0.3">
      <c r="A335">
        <v>393</v>
      </c>
      <c r="B335" s="10" t="s">
        <v>219</v>
      </c>
      <c r="C335">
        <v>5</v>
      </c>
      <c r="D335" s="10" t="s">
        <v>235</v>
      </c>
      <c r="E335">
        <v>1</v>
      </c>
      <c r="F335" s="10" t="s">
        <v>433</v>
      </c>
      <c r="G335">
        <v>3</v>
      </c>
      <c r="H335" s="10" t="s">
        <v>1490</v>
      </c>
      <c r="I335" s="10" t="s">
        <v>1245</v>
      </c>
      <c r="J335">
        <v>1</v>
      </c>
      <c r="K335" s="10" t="s">
        <v>231</v>
      </c>
      <c r="L335" t="s">
        <v>568</v>
      </c>
      <c r="M335" s="10" t="s">
        <v>235</v>
      </c>
      <c r="N335" s="10" t="s">
        <v>25</v>
      </c>
      <c r="O335" s="10" t="s">
        <v>495</v>
      </c>
      <c r="P335" s="10" t="s">
        <v>1490</v>
      </c>
    </row>
    <row r="336" spans="1:17" x14ac:dyDescent="0.3">
      <c r="A336">
        <v>381</v>
      </c>
      <c r="B336" s="10" t="s">
        <v>217</v>
      </c>
      <c r="C336">
        <v>1</v>
      </c>
      <c r="D336" s="10" t="s">
        <v>232</v>
      </c>
      <c r="E336">
        <v>1</v>
      </c>
      <c r="F336" s="10" t="s">
        <v>1370</v>
      </c>
      <c r="G336">
        <v>7</v>
      </c>
      <c r="H336" s="10" t="s">
        <v>1370</v>
      </c>
      <c r="I336" s="10" t="s">
        <v>1238</v>
      </c>
      <c r="J336">
        <v>0</v>
      </c>
      <c r="K336" s="10" t="s">
        <v>231</v>
      </c>
      <c r="L336" t="s">
        <v>568</v>
      </c>
      <c r="M336" s="10" t="s">
        <v>442</v>
      </c>
      <c r="N336" s="10" t="s">
        <v>28</v>
      </c>
      <c r="O336" s="10"/>
      <c r="P336" s="10" t="s">
        <v>1370</v>
      </c>
      <c r="Q336" t="s">
        <v>496</v>
      </c>
    </row>
    <row r="337" spans="1:17" x14ac:dyDescent="0.3">
      <c r="A337">
        <v>381</v>
      </c>
      <c r="B337" s="10" t="s">
        <v>217</v>
      </c>
      <c r="C337">
        <v>5</v>
      </c>
      <c r="D337" s="10" t="s">
        <v>235</v>
      </c>
      <c r="E337">
        <v>1</v>
      </c>
      <c r="F337" s="10" t="s">
        <v>433</v>
      </c>
      <c r="G337">
        <v>3</v>
      </c>
      <c r="H337" s="10" t="s">
        <v>1487</v>
      </c>
      <c r="I337" s="10" t="s">
        <v>1239</v>
      </c>
      <c r="J337">
        <v>1</v>
      </c>
      <c r="K337" s="10" t="s">
        <v>231</v>
      </c>
      <c r="L337" t="s">
        <v>568</v>
      </c>
      <c r="M337" s="10" t="s">
        <v>235</v>
      </c>
      <c r="N337" s="10" t="s">
        <v>25</v>
      </c>
      <c r="O337" s="10" t="s">
        <v>495</v>
      </c>
      <c r="P337" s="10" t="s">
        <v>1487</v>
      </c>
    </row>
    <row r="338" spans="1:17" x14ac:dyDescent="0.3">
      <c r="A338">
        <v>374</v>
      </c>
      <c r="B338" s="10" t="s">
        <v>215</v>
      </c>
      <c r="C338">
        <v>1</v>
      </c>
      <c r="D338" s="10" t="s">
        <v>232</v>
      </c>
      <c r="E338">
        <v>1</v>
      </c>
      <c r="F338" s="10" t="s">
        <v>1363</v>
      </c>
      <c r="G338">
        <v>7</v>
      </c>
      <c r="H338" s="10" t="s">
        <v>1363</v>
      </c>
      <c r="I338" s="10" t="s">
        <v>1224</v>
      </c>
      <c r="J338">
        <v>0</v>
      </c>
      <c r="K338" s="10" t="s">
        <v>231</v>
      </c>
      <c r="L338" t="s">
        <v>568</v>
      </c>
      <c r="M338" s="10" t="s">
        <v>442</v>
      </c>
      <c r="N338" s="10" t="s">
        <v>28</v>
      </c>
      <c r="O338" s="10"/>
      <c r="P338" s="10" t="s">
        <v>1363</v>
      </c>
      <c r="Q338" t="s">
        <v>496</v>
      </c>
    </row>
    <row r="339" spans="1:17" x14ac:dyDescent="0.3">
      <c r="A339">
        <v>374</v>
      </c>
      <c r="B339" s="10" t="s">
        <v>215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1480</v>
      </c>
      <c r="I339" s="10" t="s">
        <v>1225</v>
      </c>
      <c r="J339">
        <v>1</v>
      </c>
      <c r="K339" s="10" t="s">
        <v>231</v>
      </c>
      <c r="L339" t="s">
        <v>568</v>
      </c>
      <c r="M339" s="10" t="s">
        <v>235</v>
      </c>
      <c r="N339" s="10" t="s">
        <v>25</v>
      </c>
      <c r="O339" s="10" t="s">
        <v>495</v>
      </c>
      <c r="P339" s="10" t="s">
        <v>1480</v>
      </c>
    </row>
    <row r="340" spans="1:17" x14ac:dyDescent="0.3">
      <c r="A340">
        <v>372</v>
      </c>
      <c r="B340" s="10" t="s">
        <v>456</v>
      </c>
      <c r="C340">
        <v>1</v>
      </c>
      <c r="D340" s="10" t="s">
        <v>232</v>
      </c>
      <c r="E340">
        <v>1</v>
      </c>
      <c r="F340" s="10" t="s">
        <v>1361</v>
      </c>
      <c r="G340">
        <v>7</v>
      </c>
      <c r="H340" s="10" t="s">
        <v>1361</v>
      </c>
      <c r="I340" s="10" t="s">
        <v>1220</v>
      </c>
      <c r="J340">
        <v>0</v>
      </c>
      <c r="K340" s="10" t="s">
        <v>231</v>
      </c>
      <c r="L340" t="s">
        <v>568</v>
      </c>
      <c r="M340" s="10" t="s">
        <v>442</v>
      </c>
      <c r="N340" s="10" t="s">
        <v>28</v>
      </c>
      <c r="O340" s="10"/>
      <c r="P340" s="10" t="s">
        <v>1361</v>
      </c>
      <c r="Q340" t="s">
        <v>496</v>
      </c>
    </row>
    <row r="341" spans="1:17" x14ac:dyDescent="0.3">
      <c r="A341">
        <v>372</v>
      </c>
      <c r="B341" s="10" t="s">
        <v>456</v>
      </c>
      <c r="C341">
        <v>5</v>
      </c>
      <c r="D341" s="10" t="s">
        <v>235</v>
      </c>
      <c r="E341">
        <v>1</v>
      </c>
      <c r="F341" s="10" t="s">
        <v>433</v>
      </c>
      <c r="G341">
        <v>3</v>
      </c>
      <c r="H341" s="10" t="s">
        <v>1478</v>
      </c>
      <c r="I341" s="10" t="s">
        <v>1221</v>
      </c>
      <c r="J341">
        <v>1</v>
      </c>
      <c r="K341" s="10" t="s">
        <v>231</v>
      </c>
      <c r="L341" t="s">
        <v>568</v>
      </c>
      <c r="M341" s="10" t="s">
        <v>235</v>
      </c>
      <c r="N341" s="10" t="s">
        <v>25</v>
      </c>
      <c r="O341" s="10" t="s">
        <v>495</v>
      </c>
      <c r="P341" s="10" t="s">
        <v>1478</v>
      </c>
    </row>
    <row r="342" spans="1:17" x14ac:dyDescent="0.3">
      <c r="A342">
        <v>370</v>
      </c>
      <c r="B342" s="10" t="s">
        <v>214</v>
      </c>
      <c r="C342">
        <v>1</v>
      </c>
      <c r="D342" s="10" t="s">
        <v>232</v>
      </c>
      <c r="E342">
        <v>1</v>
      </c>
      <c r="F342" s="10" t="s">
        <v>1359</v>
      </c>
      <c r="G342">
        <v>7</v>
      </c>
      <c r="H342" s="10" t="s">
        <v>1359</v>
      </c>
      <c r="I342" s="10" t="s">
        <v>1216</v>
      </c>
      <c r="J342">
        <v>0</v>
      </c>
      <c r="K342" s="10" t="s">
        <v>231</v>
      </c>
      <c r="L342" t="s">
        <v>568</v>
      </c>
      <c r="M342" s="10" t="s">
        <v>442</v>
      </c>
      <c r="N342" s="10" t="s">
        <v>28</v>
      </c>
      <c r="O342" s="10"/>
      <c r="P342" s="10" t="s">
        <v>1359</v>
      </c>
      <c r="Q342" t="s">
        <v>496</v>
      </c>
    </row>
    <row r="343" spans="1:17" x14ac:dyDescent="0.3">
      <c r="A343">
        <v>370</v>
      </c>
      <c r="B343" s="10" t="s">
        <v>214</v>
      </c>
      <c r="C343">
        <v>5</v>
      </c>
      <c r="D343" s="10" t="s">
        <v>235</v>
      </c>
      <c r="E343">
        <v>1</v>
      </c>
      <c r="F343" s="10" t="s">
        <v>433</v>
      </c>
      <c r="G343">
        <v>3</v>
      </c>
      <c r="H343" s="10" t="s">
        <v>1476</v>
      </c>
      <c r="I343" s="10" t="s">
        <v>1217</v>
      </c>
      <c r="J343">
        <v>1</v>
      </c>
      <c r="K343" s="10" t="s">
        <v>231</v>
      </c>
      <c r="L343" t="s">
        <v>568</v>
      </c>
      <c r="M343" s="10" t="s">
        <v>235</v>
      </c>
      <c r="N343" s="10" t="s">
        <v>25</v>
      </c>
      <c r="O343" s="10" t="s">
        <v>495</v>
      </c>
      <c r="P343" s="10" t="s">
        <v>1476</v>
      </c>
    </row>
    <row r="344" spans="1:17" x14ac:dyDescent="0.3">
      <c r="A344">
        <v>366</v>
      </c>
      <c r="B344" s="10" t="s">
        <v>213</v>
      </c>
      <c r="C344">
        <v>1</v>
      </c>
      <c r="D344" s="10" t="s">
        <v>232</v>
      </c>
      <c r="E344">
        <v>1</v>
      </c>
      <c r="F344" s="10" t="s">
        <v>1355</v>
      </c>
      <c r="G344">
        <v>7</v>
      </c>
      <c r="H344" s="10" t="s">
        <v>1355</v>
      </c>
      <c r="I344" s="10" t="s">
        <v>1208</v>
      </c>
      <c r="J344">
        <v>0</v>
      </c>
      <c r="K344" s="10" t="s">
        <v>231</v>
      </c>
      <c r="L344" t="s">
        <v>568</v>
      </c>
      <c r="M344" s="10" t="s">
        <v>442</v>
      </c>
      <c r="N344" s="10" t="s">
        <v>28</v>
      </c>
      <c r="O344" s="10"/>
      <c r="P344" s="10" t="s">
        <v>1355</v>
      </c>
      <c r="Q344" t="s">
        <v>496</v>
      </c>
    </row>
    <row r="345" spans="1:17" x14ac:dyDescent="0.3">
      <c r="A345">
        <v>366</v>
      </c>
      <c r="B345" s="10" t="s">
        <v>213</v>
      </c>
      <c r="C345">
        <v>5</v>
      </c>
      <c r="D345" s="10" t="s">
        <v>235</v>
      </c>
      <c r="E345">
        <v>1</v>
      </c>
      <c r="F345" s="10" t="s">
        <v>433</v>
      </c>
      <c r="G345">
        <v>3</v>
      </c>
      <c r="H345" s="10" t="s">
        <v>1472</v>
      </c>
      <c r="I345" s="10" t="s">
        <v>1209</v>
      </c>
      <c r="J345">
        <v>1</v>
      </c>
      <c r="K345" s="10" t="s">
        <v>231</v>
      </c>
      <c r="L345" t="s">
        <v>568</v>
      </c>
      <c r="M345" s="10" t="s">
        <v>235</v>
      </c>
      <c r="N345" s="10" t="s">
        <v>25</v>
      </c>
      <c r="O345" s="10" t="s">
        <v>495</v>
      </c>
      <c r="P345" s="10" t="s">
        <v>1472</v>
      </c>
    </row>
    <row r="346" spans="1:17" x14ac:dyDescent="0.3">
      <c r="A346">
        <v>392</v>
      </c>
      <c r="B346" s="10" t="s">
        <v>218</v>
      </c>
      <c r="C346">
        <v>1</v>
      </c>
      <c r="D346" s="10" t="s">
        <v>232</v>
      </c>
      <c r="E346">
        <v>1</v>
      </c>
      <c r="F346" s="10" t="s">
        <v>1372</v>
      </c>
      <c r="G346">
        <v>7</v>
      </c>
      <c r="H346" s="10" t="s">
        <v>1372</v>
      </c>
      <c r="I346" s="10" t="s">
        <v>1242</v>
      </c>
      <c r="J346">
        <v>0</v>
      </c>
      <c r="K346" s="10" t="s">
        <v>231</v>
      </c>
      <c r="L346" t="s">
        <v>568</v>
      </c>
      <c r="M346" s="10" t="s">
        <v>442</v>
      </c>
      <c r="N346" s="10" t="s">
        <v>28</v>
      </c>
      <c r="O346" s="10"/>
      <c r="P346" s="10" t="s">
        <v>1372</v>
      </c>
      <c r="Q346" t="s">
        <v>496</v>
      </c>
    </row>
    <row r="347" spans="1:17" x14ac:dyDescent="0.3">
      <c r="A347">
        <v>392</v>
      </c>
      <c r="B347" s="10" t="s">
        <v>218</v>
      </c>
      <c r="C347">
        <v>5</v>
      </c>
      <c r="D347" s="10" t="s">
        <v>235</v>
      </c>
      <c r="E347">
        <v>1</v>
      </c>
      <c r="F347" s="10" t="s">
        <v>433</v>
      </c>
      <c r="G347">
        <v>3</v>
      </c>
      <c r="H347" s="10" t="s">
        <v>1489</v>
      </c>
      <c r="I347" s="10" t="s">
        <v>1243</v>
      </c>
      <c r="J347">
        <v>1</v>
      </c>
      <c r="K347" s="10" t="s">
        <v>231</v>
      </c>
      <c r="L347" t="s">
        <v>568</v>
      </c>
      <c r="M347" s="10" t="s">
        <v>235</v>
      </c>
      <c r="N347" s="10" t="s">
        <v>25</v>
      </c>
      <c r="O347" s="10" t="s">
        <v>495</v>
      </c>
      <c r="P347" s="10" t="s">
        <v>1489</v>
      </c>
    </row>
    <row r="348" spans="1:17" x14ac:dyDescent="0.3">
      <c r="A348">
        <v>373</v>
      </c>
      <c r="B348" s="10" t="s">
        <v>457</v>
      </c>
      <c r="C348">
        <v>1</v>
      </c>
      <c r="D348" s="10" t="s">
        <v>232</v>
      </c>
      <c r="E348">
        <v>1</v>
      </c>
      <c r="F348" s="10" t="s">
        <v>1362</v>
      </c>
      <c r="G348">
        <v>7</v>
      </c>
      <c r="H348" s="10" t="s">
        <v>1362</v>
      </c>
      <c r="I348" s="10" t="s">
        <v>1222</v>
      </c>
      <c r="J348">
        <v>0</v>
      </c>
      <c r="K348" s="10" t="s">
        <v>231</v>
      </c>
      <c r="L348" t="s">
        <v>568</v>
      </c>
      <c r="M348" s="10" t="s">
        <v>442</v>
      </c>
      <c r="N348" s="10" t="s">
        <v>28</v>
      </c>
      <c r="O348" s="10"/>
      <c r="P348" s="10" t="s">
        <v>1362</v>
      </c>
      <c r="Q348" t="s">
        <v>496</v>
      </c>
    </row>
    <row r="349" spans="1:17" x14ac:dyDescent="0.3">
      <c r="A349">
        <v>373</v>
      </c>
      <c r="B349" s="10" t="s">
        <v>457</v>
      </c>
      <c r="C349">
        <v>5</v>
      </c>
      <c r="D349" s="10" t="s">
        <v>235</v>
      </c>
      <c r="E349">
        <v>1</v>
      </c>
      <c r="F349" s="10" t="s">
        <v>433</v>
      </c>
      <c r="G349">
        <v>3</v>
      </c>
      <c r="H349" s="10" t="s">
        <v>1479</v>
      </c>
      <c r="I349" s="10" t="s">
        <v>1223</v>
      </c>
      <c r="J349">
        <v>1</v>
      </c>
      <c r="K349" s="10" t="s">
        <v>231</v>
      </c>
      <c r="L349" t="s">
        <v>568</v>
      </c>
      <c r="M349" s="10" t="s">
        <v>235</v>
      </c>
      <c r="N349" s="10" t="s">
        <v>25</v>
      </c>
      <c r="O349" s="10" t="s">
        <v>495</v>
      </c>
      <c r="P349" s="10" t="s">
        <v>1479</v>
      </c>
    </row>
    <row r="350" spans="1:17" x14ac:dyDescent="0.3">
      <c r="A350">
        <v>367</v>
      </c>
      <c r="B350" s="10" t="s">
        <v>454</v>
      </c>
      <c r="C350">
        <v>1</v>
      </c>
      <c r="D350" s="10" t="s">
        <v>232</v>
      </c>
      <c r="E350">
        <v>1</v>
      </c>
      <c r="F350" s="10" t="s">
        <v>1356</v>
      </c>
      <c r="G350">
        <v>7</v>
      </c>
      <c r="H350" s="10" t="s">
        <v>1356</v>
      </c>
      <c r="I350" s="10" t="s">
        <v>1210</v>
      </c>
      <c r="J350">
        <v>0</v>
      </c>
      <c r="K350" s="10" t="s">
        <v>231</v>
      </c>
      <c r="L350" t="s">
        <v>568</v>
      </c>
      <c r="M350" s="10" t="s">
        <v>442</v>
      </c>
      <c r="N350" s="10" t="s">
        <v>28</v>
      </c>
      <c r="O350" s="10"/>
      <c r="P350" s="10" t="s">
        <v>1356</v>
      </c>
      <c r="Q350" t="s">
        <v>496</v>
      </c>
    </row>
    <row r="351" spans="1:17" x14ac:dyDescent="0.3">
      <c r="A351">
        <v>367</v>
      </c>
      <c r="B351" s="10" t="s">
        <v>454</v>
      </c>
      <c r="C351">
        <v>5</v>
      </c>
      <c r="D351" s="10" t="s">
        <v>235</v>
      </c>
      <c r="E351">
        <v>1</v>
      </c>
      <c r="F351" s="10" t="s">
        <v>433</v>
      </c>
      <c r="G351">
        <v>3</v>
      </c>
      <c r="H351" s="10" t="s">
        <v>1473</v>
      </c>
      <c r="I351" s="10" t="s">
        <v>1211</v>
      </c>
      <c r="J351">
        <v>1</v>
      </c>
      <c r="K351" s="10" t="s">
        <v>231</v>
      </c>
      <c r="L351" t="s">
        <v>568</v>
      </c>
      <c r="M351" s="10" t="s">
        <v>235</v>
      </c>
      <c r="N351" s="10" t="s">
        <v>25</v>
      </c>
      <c r="O351" s="10" t="s">
        <v>495</v>
      </c>
      <c r="P351" s="10" t="s">
        <v>1473</v>
      </c>
    </row>
    <row r="352" spans="1:17" x14ac:dyDescent="0.3">
      <c r="A352">
        <v>368</v>
      </c>
      <c r="B352" s="10" t="s">
        <v>455</v>
      </c>
      <c r="C352">
        <v>1</v>
      </c>
      <c r="D352" s="10" t="s">
        <v>232</v>
      </c>
      <c r="E352">
        <v>1</v>
      </c>
      <c r="F352" s="10" t="s">
        <v>1357</v>
      </c>
      <c r="G352">
        <v>7</v>
      </c>
      <c r="H352" s="10" t="s">
        <v>1357</v>
      </c>
      <c r="I352" s="10" t="s">
        <v>1212</v>
      </c>
      <c r="J352">
        <v>0</v>
      </c>
      <c r="K352" s="10" t="s">
        <v>231</v>
      </c>
      <c r="L352" t="s">
        <v>568</v>
      </c>
      <c r="M352" s="10" t="s">
        <v>442</v>
      </c>
      <c r="N352" s="10" t="s">
        <v>28</v>
      </c>
      <c r="O352" s="10"/>
      <c r="P352" s="10" t="s">
        <v>1357</v>
      </c>
      <c r="Q352" t="s">
        <v>496</v>
      </c>
    </row>
    <row r="353" spans="1:17" x14ac:dyDescent="0.3">
      <c r="A353">
        <v>368</v>
      </c>
      <c r="B353" s="10" t="s">
        <v>455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1474</v>
      </c>
      <c r="I353" s="10" t="s">
        <v>1213</v>
      </c>
      <c r="J353">
        <v>1</v>
      </c>
      <c r="K353" s="10" t="s">
        <v>231</v>
      </c>
      <c r="L353" t="s">
        <v>568</v>
      </c>
      <c r="M353" s="10" t="s">
        <v>235</v>
      </c>
      <c r="N353" s="10" t="s">
        <v>25</v>
      </c>
      <c r="O353" s="10" t="s">
        <v>495</v>
      </c>
      <c r="P353" s="10" t="s">
        <v>1474</v>
      </c>
    </row>
    <row r="354" spans="1:17" x14ac:dyDescent="0.3">
      <c r="A354">
        <v>394</v>
      </c>
      <c r="B354" s="10" t="s">
        <v>221</v>
      </c>
      <c r="C354">
        <v>1</v>
      </c>
      <c r="D354" s="10" t="s">
        <v>232</v>
      </c>
      <c r="E354">
        <v>1</v>
      </c>
      <c r="F354" s="10" t="s">
        <v>1374</v>
      </c>
      <c r="G354">
        <v>7</v>
      </c>
      <c r="H354" s="10" t="s">
        <v>1374</v>
      </c>
      <c r="I354" s="10" t="s">
        <v>1246</v>
      </c>
      <c r="J354">
        <v>0</v>
      </c>
      <c r="K354" s="10" t="s">
        <v>231</v>
      </c>
      <c r="L354" t="s">
        <v>568</v>
      </c>
      <c r="M354" s="10" t="s">
        <v>442</v>
      </c>
      <c r="N354" s="10" t="s">
        <v>28</v>
      </c>
      <c r="O354" s="10"/>
      <c r="P354" s="10" t="s">
        <v>1374</v>
      </c>
      <c r="Q354" t="s">
        <v>496</v>
      </c>
    </row>
    <row r="355" spans="1:17" x14ac:dyDescent="0.3">
      <c r="A355">
        <v>394</v>
      </c>
      <c r="B355" s="10" t="s">
        <v>221</v>
      </c>
      <c r="C355">
        <v>5</v>
      </c>
      <c r="D355" s="10" t="s">
        <v>235</v>
      </c>
      <c r="E355">
        <v>1</v>
      </c>
      <c r="F355" s="10" t="s">
        <v>433</v>
      </c>
      <c r="G355">
        <v>3</v>
      </c>
      <c r="H355" s="10" t="s">
        <v>1491</v>
      </c>
      <c r="I355" s="10" t="s">
        <v>1247</v>
      </c>
      <c r="J355">
        <v>1</v>
      </c>
      <c r="K355" s="10" t="s">
        <v>231</v>
      </c>
      <c r="L355" t="s">
        <v>568</v>
      </c>
      <c r="M355" s="10" t="s">
        <v>235</v>
      </c>
      <c r="N355" s="10" t="s">
        <v>25</v>
      </c>
      <c r="O355" s="10" t="s">
        <v>495</v>
      </c>
      <c r="P355" s="10" t="s">
        <v>1491</v>
      </c>
    </row>
    <row r="356" spans="1:17" x14ac:dyDescent="0.3">
      <c r="A356">
        <v>396</v>
      </c>
      <c r="B356" s="10" t="s">
        <v>220</v>
      </c>
      <c r="C356">
        <v>1</v>
      </c>
      <c r="D356" s="10" t="s">
        <v>232</v>
      </c>
      <c r="E356">
        <v>1</v>
      </c>
      <c r="F356" s="10" t="s">
        <v>1376</v>
      </c>
      <c r="G356">
        <v>7</v>
      </c>
      <c r="H356" s="10" t="s">
        <v>1376</v>
      </c>
      <c r="I356" s="10" t="s">
        <v>1250</v>
      </c>
      <c r="J356">
        <v>0</v>
      </c>
      <c r="K356" s="10" t="s">
        <v>231</v>
      </c>
      <c r="L356" t="s">
        <v>568</v>
      </c>
      <c r="M356" s="10" t="s">
        <v>442</v>
      </c>
      <c r="N356" s="10" t="s">
        <v>28</v>
      </c>
      <c r="O356" s="10"/>
      <c r="P356" s="10" t="s">
        <v>1376</v>
      </c>
      <c r="Q356" t="s">
        <v>496</v>
      </c>
    </row>
    <row r="357" spans="1:17" x14ac:dyDescent="0.3">
      <c r="A357">
        <v>396</v>
      </c>
      <c r="B357" s="10" t="s">
        <v>220</v>
      </c>
      <c r="C357">
        <v>5</v>
      </c>
      <c r="D357" s="10" t="s">
        <v>235</v>
      </c>
      <c r="E357">
        <v>1</v>
      </c>
      <c r="F357" s="10" t="s">
        <v>433</v>
      </c>
      <c r="G357">
        <v>3</v>
      </c>
      <c r="H357" s="10" t="s">
        <v>1493</v>
      </c>
      <c r="I357" s="10" t="s">
        <v>1251</v>
      </c>
      <c r="J357">
        <v>1</v>
      </c>
      <c r="K357" s="10" t="s">
        <v>231</v>
      </c>
      <c r="L357" t="s">
        <v>568</v>
      </c>
      <c r="M357" s="10" t="s">
        <v>235</v>
      </c>
      <c r="N357" s="10" t="s">
        <v>25</v>
      </c>
      <c r="O357" s="10" t="s">
        <v>495</v>
      </c>
      <c r="P357" s="10" t="s">
        <v>1493</v>
      </c>
    </row>
    <row r="358" spans="1:17" x14ac:dyDescent="0.3">
      <c r="A358">
        <v>399</v>
      </c>
      <c r="B358" s="10" t="s">
        <v>223</v>
      </c>
      <c r="C358">
        <v>1</v>
      </c>
      <c r="D358" s="10" t="s">
        <v>232</v>
      </c>
      <c r="E358">
        <v>1</v>
      </c>
      <c r="F358" s="10" t="s">
        <v>1379</v>
      </c>
      <c r="G358">
        <v>7</v>
      </c>
      <c r="H358" s="10" t="s">
        <v>1379</v>
      </c>
      <c r="I358" s="10" t="s">
        <v>1256</v>
      </c>
      <c r="J358">
        <v>0</v>
      </c>
      <c r="K358" s="10" t="s">
        <v>231</v>
      </c>
      <c r="L358" t="s">
        <v>568</v>
      </c>
      <c r="M358" s="10" t="s">
        <v>442</v>
      </c>
      <c r="N358" s="10" t="s">
        <v>28</v>
      </c>
      <c r="O358" s="10"/>
      <c r="P358" s="10" t="s">
        <v>1379</v>
      </c>
      <c r="Q358" t="s">
        <v>496</v>
      </c>
    </row>
    <row r="359" spans="1:17" x14ac:dyDescent="0.3">
      <c r="A359">
        <v>399</v>
      </c>
      <c r="B359" s="10" t="s">
        <v>223</v>
      </c>
      <c r="C359">
        <v>5</v>
      </c>
      <c r="D359" s="10" t="s">
        <v>235</v>
      </c>
      <c r="E359">
        <v>1</v>
      </c>
      <c r="F359" s="10" t="s">
        <v>433</v>
      </c>
      <c r="G359">
        <v>3</v>
      </c>
      <c r="H359" s="10" t="s">
        <v>1496</v>
      </c>
      <c r="I359" s="10" t="s">
        <v>1257</v>
      </c>
      <c r="J359">
        <v>1</v>
      </c>
      <c r="K359" s="10" t="s">
        <v>231</v>
      </c>
      <c r="L359" t="s">
        <v>568</v>
      </c>
      <c r="M359" s="10" t="s">
        <v>235</v>
      </c>
      <c r="N359" s="10" t="s">
        <v>25</v>
      </c>
      <c r="O359" s="10" t="s">
        <v>495</v>
      </c>
      <c r="P359" s="10" t="s">
        <v>1496</v>
      </c>
    </row>
    <row r="360" spans="1:17" x14ac:dyDescent="0.3">
      <c r="A360">
        <v>395</v>
      </c>
      <c r="B360" s="10" t="s">
        <v>222</v>
      </c>
      <c r="C360">
        <v>1</v>
      </c>
      <c r="D360" s="10" t="s">
        <v>232</v>
      </c>
      <c r="E360">
        <v>1</v>
      </c>
      <c r="F360" s="10" t="s">
        <v>1375</v>
      </c>
      <c r="G360">
        <v>7</v>
      </c>
      <c r="H360" s="10" t="s">
        <v>1375</v>
      </c>
      <c r="I360" s="10" t="s">
        <v>1248</v>
      </c>
      <c r="J360">
        <v>0</v>
      </c>
      <c r="K360" s="10" t="s">
        <v>231</v>
      </c>
      <c r="L360" t="s">
        <v>568</v>
      </c>
      <c r="M360" s="10" t="s">
        <v>442</v>
      </c>
      <c r="N360" s="10" t="s">
        <v>28</v>
      </c>
      <c r="O360" s="10"/>
      <c r="P360" s="10" t="s">
        <v>1375</v>
      </c>
      <c r="Q360" t="s">
        <v>496</v>
      </c>
    </row>
    <row r="361" spans="1:17" x14ac:dyDescent="0.3">
      <c r="A361">
        <v>395</v>
      </c>
      <c r="B361" s="10" t="s">
        <v>222</v>
      </c>
      <c r="C361">
        <v>5</v>
      </c>
      <c r="D361" s="10" t="s">
        <v>235</v>
      </c>
      <c r="E361">
        <v>1</v>
      </c>
      <c r="F361" s="10" t="s">
        <v>433</v>
      </c>
      <c r="G361">
        <v>3</v>
      </c>
      <c r="H361" s="10" t="s">
        <v>1492</v>
      </c>
      <c r="I361" s="10" t="s">
        <v>1249</v>
      </c>
      <c r="J361">
        <v>1</v>
      </c>
      <c r="K361" s="10" t="s">
        <v>231</v>
      </c>
      <c r="L361" t="s">
        <v>568</v>
      </c>
      <c r="M361" s="10" t="s">
        <v>235</v>
      </c>
      <c r="N361" s="10" t="s">
        <v>25</v>
      </c>
      <c r="O361" s="10" t="s">
        <v>495</v>
      </c>
      <c r="P361" s="10" t="s">
        <v>1492</v>
      </c>
    </row>
    <row r="362" spans="1:17" x14ac:dyDescent="0.3">
      <c r="A362">
        <v>400</v>
      </c>
      <c r="B362" s="10" t="s">
        <v>226</v>
      </c>
      <c r="C362">
        <v>1</v>
      </c>
      <c r="D362" s="10" t="s">
        <v>232</v>
      </c>
      <c r="E362">
        <v>1</v>
      </c>
      <c r="F362" s="10" t="s">
        <v>1380</v>
      </c>
      <c r="G362">
        <v>7</v>
      </c>
      <c r="H362" s="10" t="s">
        <v>1380</v>
      </c>
      <c r="I362" s="10" t="s">
        <v>1258</v>
      </c>
      <c r="J362">
        <v>0</v>
      </c>
      <c r="K362" s="10" t="s">
        <v>231</v>
      </c>
      <c r="L362" t="s">
        <v>568</v>
      </c>
      <c r="M362" s="10" t="s">
        <v>442</v>
      </c>
      <c r="N362" s="10" t="s">
        <v>28</v>
      </c>
      <c r="O362" s="10"/>
      <c r="P362" s="10" t="s">
        <v>1380</v>
      </c>
      <c r="Q362" t="s">
        <v>496</v>
      </c>
    </row>
    <row r="363" spans="1:17" x14ac:dyDescent="0.3">
      <c r="A363">
        <v>400</v>
      </c>
      <c r="B363" s="10" t="s">
        <v>226</v>
      </c>
      <c r="C363">
        <v>5</v>
      </c>
      <c r="D363" s="10" t="s">
        <v>235</v>
      </c>
      <c r="E363">
        <v>1</v>
      </c>
      <c r="F363" s="10" t="s">
        <v>433</v>
      </c>
      <c r="G363">
        <v>3</v>
      </c>
      <c r="H363" s="10" t="s">
        <v>1497</v>
      </c>
      <c r="I363" s="10" t="s">
        <v>1259</v>
      </c>
      <c r="J363">
        <v>1</v>
      </c>
      <c r="K363" s="10" t="s">
        <v>231</v>
      </c>
      <c r="L363" t="s">
        <v>568</v>
      </c>
      <c r="M363" s="10" t="s">
        <v>235</v>
      </c>
      <c r="N363" s="10" t="s">
        <v>25</v>
      </c>
      <c r="O363" s="10" t="s">
        <v>495</v>
      </c>
      <c r="P363" s="10" t="s">
        <v>1497</v>
      </c>
    </row>
    <row r="364" spans="1:17" x14ac:dyDescent="0.3">
      <c r="A364">
        <v>397</v>
      </c>
      <c r="B364" s="10" t="s">
        <v>224</v>
      </c>
      <c r="C364">
        <v>1</v>
      </c>
      <c r="D364" s="10" t="s">
        <v>232</v>
      </c>
      <c r="E364">
        <v>1</v>
      </c>
      <c r="F364" s="10" t="s">
        <v>1377</v>
      </c>
      <c r="G364">
        <v>7</v>
      </c>
      <c r="H364" s="10" t="s">
        <v>1377</v>
      </c>
      <c r="I364" s="10" t="s">
        <v>1252</v>
      </c>
      <c r="J364">
        <v>0</v>
      </c>
      <c r="K364" s="10" t="s">
        <v>231</v>
      </c>
      <c r="L364" t="s">
        <v>568</v>
      </c>
      <c r="M364" s="10" t="s">
        <v>442</v>
      </c>
      <c r="N364" s="10" t="s">
        <v>28</v>
      </c>
      <c r="O364" s="10"/>
      <c r="P364" s="10" t="s">
        <v>1377</v>
      </c>
      <c r="Q364" t="s">
        <v>496</v>
      </c>
    </row>
    <row r="365" spans="1:17" x14ac:dyDescent="0.3">
      <c r="A365">
        <v>397</v>
      </c>
      <c r="B365" s="10" t="s">
        <v>224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1494</v>
      </c>
      <c r="I365" s="10" t="s">
        <v>1253</v>
      </c>
      <c r="J365">
        <v>1</v>
      </c>
      <c r="K365" s="10" t="s">
        <v>231</v>
      </c>
      <c r="L365" t="s">
        <v>568</v>
      </c>
      <c r="M365" s="10" t="s">
        <v>235</v>
      </c>
      <c r="N365" s="10" t="s">
        <v>25</v>
      </c>
      <c r="O365" s="10" t="s">
        <v>495</v>
      </c>
      <c r="P365" s="10" t="s">
        <v>1494</v>
      </c>
    </row>
    <row r="366" spans="1:17" x14ac:dyDescent="0.3">
      <c r="A366">
        <v>213</v>
      </c>
      <c r="B366" s="10" t="s">
        <v>105</v>
      </c>
      <c r="C366">
        <v>1</v>
      </c>
      <c r="D366" s="10" t="s">
        <v>232</v>
      </c>
      <c r="E366">
        <v>1</v>
      </c>
      <c r="F366" s="10" t="s">
        <v>787</v>
      </c>
      <c r="G366">
        <v>7</v>
      </c>
      <c r="H366" s="10" t="s">
        <v>787</v>
      </c>
      <c r="I366" s="10" t="s">
        <v>841</v>
      </c>
      <c r="J366">
        <v>0</v>
      </c>
      <c r="K366" s="10" t="s">
        <v>231</v>
      </c>
      <c r="L366" t="s">
        <v>568</v>
      </c>
      <c r="M366" s="10" t="s">
        <v>442</v>
      </c>
      <c r="N366" s="10" t="s">
        <v>28</v>
      </c>
      <c r="O366" s="10"/>
      <c r="P366" s="10" t="s">
        <v>787</v>
      </c>
      <c r="Q366" t="s">
        <v>1006</v>
      </c>
    </row>
    <row r="367" spans="1:17" x14ac:dyDescent="0.3">
      <c r="A367">
        <v>213</v>
      </c>
      <c r="B367" s="10" t="s">
        <v>105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843</v>
      </c>
      <c r="I367" s="10" t="s">
        <v>842</v>
      </c>
      <c r="J367">
        <v>1</v>
      </c>
      <c r="K367" s="10" t="s">
        <v>231</v>
      </c>
      <c r="L367" t="s">
        <v>568</v>
      </c>
      <c r="M367" s="10" t="s">
        <v>235</v>
      </c>
      <c r="N367" s="10" t="s">
        <v>25</v>
      </c>
      <c r="O367" s="10" t="s">
        <v>1005</v>
      </c>
      <c r="P367" s="10" t="s">
        <v>843</v>
      </c>
    </row>
    <row r="368" spans="1:17" x14ac:dyDescent="0.3">
      <c r="A368">
        <v>188</v>
      </c>
      <c r="B368" s="10" t="s">
        <v>80</v>
      </c>
      <c r="C368">
        <v>1</v>
      </c>
      <c r="D368" s="10" t="s">
        <v>232</v>
      </c>
      <c r="E368">
        <v>1</v>
      </c>
      <c r="F368" s="10" t="s">
        <v>931</v>
      </c>
      <c r="G368">
        <v>7</v>
      </c>
      <c r="H368" s="10" t="s">
        <v>931</v>
      </c>
      <c r="I368" s="10" t="s">
        <v>539</v>
      </c>
      <c r="J368">
        <v>0</v>
      </c>
      <c r="K368" s="10" t="s">
        <v>231</v>
      </c>
      <c r="L368" t="s">
        <v>568</v>
      </c>
      <c r="M368" s="10" t="s">
        <v>442</v>
      </c>
      <c r="N368" s="10" t="s">
        <v>28</v>
      </c>
      <c r="O368" s="10"/>
      <c r="P368" s="10" t="s">
        <v>931</v>
      </c>
      <c r="Q368" t="s">
        <v>1654</v>
      </c>
    </row>
    <row r="369" spans="1:17" x14ac:dyDescent="0.3">
      <c r="A369">
        <v>188</v>
      </c>
      <c r="B369" s="10" t="s">
        <v>80</v>
      </c>
      <c r="C369">
        <v>5</v>
      </c>
      <c r="D369" s="10" t="s">
        <v>235</v>
      </c>
      <c r="E369">
        <v>1</v>
      </c>
      <c r="F369" s="10" t="s">
        <v>433</v>
      </c>
      <c r="G369">
        <v>3</v>
      </c>
      <c r="H369" s="10" t="s">
        <v>979</v>
      </c>
      <c r="I369" s="10" t="s">
        <v>540</v>
      </c>
      <c r="J369">
        <v>1</v>
      </c>
      <c r="K369" s="10" t="s">
        <v>231</v>
      </c>
      <c r="L369" t="s">
        <v>568</v>
      </c>
      <c r="M369" s="10" t="s">
        <v>235</v>
      </c>
      <c r="N369" s="10" t="s">
        <v>25</v>
      </c>
      <c r="O369" s="10" t="s">
        <v>1625</v>
      </c>
      <c r="P369" s="10" t="s">
        <v>979</v>
      </c>
    </row>
    <row r="370" spans="1:17" x14ac:dyDescent="0.3">
      <c r="A370">
        <v>297</v>
      </c>
      <c r="B370" s="10" t="s">
        <v>197</v>
      </c>
      <c r="C370">
        <v>1</v>
      </c>
      <c r="D370" s="10" t="s">
        <v>232</v>
      </c>
      <c r="E370">
        <v>1</v>
      </c>
      <c r="F370" s="10" t="s">
        <v>1333</v>
      </c>
      <c r="G370">
        <v>7</v>
      </c>
      <c r="H370" s="10" t="s">
        <v>1333</v>
      </c>
      <c r="I370" s="10" t="s">
        <v>1164</v>
      </c>
      <c r="J370">
        <v>0</v>
      </c>
      <c r="K370" s="10" t="s">
        <v>231</v>
      </c>
      <c r="L370" t="s">
        <v>568</v>
      </c>
      <c r="M370" s="10" t="s">
        <v>442</v>
      </c>
      <c r="N370" s="10" t="s">
        <v>28</v>
      </c>
      <c r="O370" s="10"/>
      <c r="P370" s="10" t="s">
        <v>1333</v>
      </c>
      <c r="Q370" t="s">
        <v>496</v>
      </c>
    </row>
    <row r="371" spans="1:17" x14ac:dyDescent="0.3">
      <c r="A371">
        <v>297</v>
      </c>
      <c r="B371" s="10" t="s">
        <v>197</v>
      </c>
      <c r="C371">
        <v>5</v>
      </c>
      <c r="D371" s="10" t="s">
        <v>235</v>
      </c>
      <c r="E371">
        <v>1</v>
      </c>
      <c r="F371" s="10" t="s">
        <v>433</v>
      </c>
      <c r="G371">
        <v>3</v>
      </c>
      <c r="H371" s="10" t="s">
        <v>1450</v>
      </c>
      <c r="I371" s="10" t="s">
        <v>1165</v>
      </c>
      <c r="J371">
        <v>1</v>
      </c>
      <c r="K371" s="10" t="s">
        <v>231</v>
      </c>
      <c r="L371" t="s">
        <v>568</v>
      </c>
      <c r="M371" s="10" t="s">
        <v>235</v>
      </c>
      <c r="N371" s="10" t="s">
        <v>25</v>
      </c>
      <c r="O371" s="10" t="s">
        <v>495</v>
      </c>
      <c r="P371" s="10" t="s">
        <v>1450</v>
      </c>
    </row>
    <row r="372" spans="1:17" x14ac:dyDescent="0.3">
      <c r="A372">
        <v>303</v>
      </c>
      <c r="B372" s="10" t="s">
        <v>157</v>
      </c>
      <c r="C372">
        <v>1</v>
      </c>
      <c r="D372" s="10" t="s">
        <v>232</v>
      </c>
      <c r="E372">
        <v>1</v>
      </c>
      <c r="F372" s="10" t="s">
        <v>1339</v>
      </c>
      <c r="G372">
        <v>7</v>
      </c>
      <c r="H372" s="10" t="s">
        <v>1339</v>
      </c>
      <c r="I372" s="10" t="s">
        <v>1176</v>
      </c>
      <c r="J372">
        <v>0</v>
      </c>
      <c r="K372" s="10" t="s">
        <v>231</v>
      </c>
      <c r="L372" t="s">
        <v>568</v>
      </c>
      <c r="M372" s="10" t="s">
        <v>442</v>
      </c>
      <c r="N372" s="10" t="s">
        <v>28</v>
      </c>
      <c r="O372" s="10"/>
      <c r="P372" s="10" t="s">
        <v>1339</v>
      </c>
      <c r="Q372" t="s">
        <v>496</v>
      </c>
    </row>
    <row r="373" spans="1:17" x14ac:dyDescent="0.3">
      <c r="A373">
        <v>303</v>
      </c>
      <c r="B373" s="10" t="s">
        <v>157</v>
      </c>
      <c r="C373">
        <v>5</v>
      </c>
      <c r="D373" s="10" t="s">
        <v>235</v>
      </c>
      <c r="E373">
        <v>1</v>
      </c>
      <c r="F373" s="10" t="s">
        <v>433</v>
      </c>
      <c r="G373">
        <v>3</v>
      </c>
      <c r="H373" s="10" t="s">
        <v>1456</v>
      </c>
      <c r="I373" s="10" t="s">
        <v>1177</v>
      </c>
      <c r="J373">
        <v>1</v>
      </c>
      <c r="K373" s="10" t="s">
        <v>231</v>
      </c>
      <c r="L373" t="s">
        <v>568</v>
      </c>
      <c r="M373" s="10" t="s">
        <v>235</v>
      </c>
      <c r="N373" s="10" t="s">
        <v>25</v>
      </c>
      <c r="O373" s="10" t="s">
        <v>495</v>
      </c>
      <c r="P373" s="10" t="s">
        <v>1456</v>
      </c>
    </row>
    <row r="374" spans="1:17" x14ac:dyDescent="0.3">
      <c r="A374">
        <v>301</v>
      </c>
      <c r="B374" s="10" t="s">
        <v>184</v>
      </c>
      <c r="C374">
        <v>1</v>
      </c>
      <c r="D374" s="10" t="s">
        <v>232</v>
      </c>
      <c r="E374">
        <v>1</v>
      </c>
      <c r="F374" s="10" t="s">
        <v>1337</v>
      </c>
      <c r="G374">
        <v>7</v>
      </c>
      <c r="H374" s="10" t="s">
        <v>1337</v>
      </c>
      <c r="I374" s="10" t="s">
        <v>1172</v>
      </c>
      <c r="J374">
        <v>0</v>
      </c>
      <c r="K374" s="10" t="s">
        <v>231</v>
      </c>
      <c r="L374" t="s">
        <v>568</v>
      </c>
      <c r="M374" s="10" t="s">
        <v>442</v>
      </c>
      <c r="N374" s="10" t="s">
        <v>28</v>
      </c>
      <c r="O374" s="10"/>
      <c r="P374" s="10" t="s">
        <v>1337</v>
      </c>
      <c r="Q374" t="s">
        <v>496</v>
      </c>
    </row>
    <row r="375" spans="1:17" x14ac:dyDescent="0.3">
      <c r="A375">
        <v>301</v>
      </c>
      <c r="B375" s="10" t="s">
        <v>184</v>
      </c>
      <c r="C375">
        <v>5</v>
      </c>
      <c r="D375" s="10" t="s">
        <v>235</v>
      </c>
      <c r="E375">
        <v>1</v>
      </c>
      <c r="F375" s="10" t="s">
        <v>433</v>
      </c>
      <c r="G375">
        <v>3</v>
      </c>
      <c r="H375" s="10" t="s">
        <v>1454</v>
      </c>
      <c r="I375" s="10" t="s">
        <v>1173</v>
      </c>
      <c r="J375">
        <v>1</v>
      </c>
      <c r="K375" s="10" t="s">
        <v>231</v>
      </c>
      <c r="L375" t="s">
        <v>568</v>
      </c>
      <c r="M375" s="10" t="s">
        <v>235</v>
      </c>
      <c r="N375" s="10" t="s">
        <v>25</v>
      </c>
      <c r="O375" s="10" t="s">
        <v>495</v>
      </c>
      <c r="P375" s="10" t="s">
        <v>1454</v>
      </c>
    </row>
    <row r="376" spans="1:17" x14ac:dyDescent="0.3">
      <c r="A376">
        <v>281</v>
      </c>
      <c r="B376" s="10" t="s">
        <v>134</v>
      </c>
      <c r="C376">
        <v>1</v>
      </c>
      <c r="D376" s="10" t="s">
        <v>232</v>
      </c>
      <c r="E376">
        <v>1</v>
      </c>
      <c r="F376" s="10" t="s">
        <v>1317</v>
      </c>
      <c r="G376">
        <v>7</v>
      </c>
      <c r="H376" s="10" t="s">
        <v>1317</v>
      </c>
      <c r="I376" s="10" t="s">
        <v>1132</v>
      </c>
      <c r="J376">
        <v>0</v>
      </c>
      <c r="K376" s="10" t="s">
        <v>231</v>
      </c>
      <c r="L376" t="s">
        <v>568</v>
      </c>
      <c r="M376" s="10" t="s">
        <v>442</v>
      </c>
      <c r="N376" s="10" t="s">
        <v>28</v>
      </c>
      <c r="O376" s="10"/>
      <c r="P376" s="10" t="s">
        <v>1317</v>
      </c>
      <c r="Q376" t="s">
        <v>1570</v>
      </c>
    </row>
    <row r="377" spans="1:17" x14ac:dyDescent="0.3">
      <c r="A377">
        <v>281</v>
      </c>
      <c r="B377" s="10" t="s">
        <v>134</v>
      </c>
      <c r="C377">
        <v>5</v>
      </c>
      <c r="D377" s="10" t="s">
        <v>235</v>
      </c>
      <c r="E377">
        <v>1</v>
      </c>
      <c r="F377" s="10" t="s">
        <v>433</v>
      </c>
      <c r="G377">
        <v>3</v>
      </c>
      <c r="H377" s="10" t="s">
        <v>1434</v>
      </c>
      <c r="I377" s="10" t="s">
        <v>1133</v>
      </c>
      <c r="J377">
        <v>1</v>
      </c>
      <c r="K377" s="10" t="s">
        <v>231</v>
      </c>
      <c r="L377" t="s">
        <v>568</v>
      </c>
      <c r="M377" s="10" t="s">
        <v>235</v>
      </c>
      <c r="N377" s="10" t="s">
        <v>25</v>
      </c>
      <c r="O377" s="10" t="s">
        <v>1505</v>
      </c>
      <c r="P377" s="10" t="s">
        <v>1434</v>
      </c>
    </row>
    <row r="378" spans="1:17" x14ac:dyDescent="0.3">
      <c r="A378">
        <v>306</v>
      </c>
      <c r="B378" s="10" t="s">
        <v>169</v>
      </c>
      <c r="C378">
        <v>1</v>
      </c>
      <c r="D378" s="10" t="s">
        <v>232</v>
      </c>
      <c r="E378">
        <v>1</v>
      </c>
      <c r="F378" s="10" t="s">
        <v>1342</v>
      </c>
      <c r="G378">
        <v>7</v>
      </c>
      <c r="H378" s="10" t="s">
        <v>1342</v>
      </c>
      <c r="I378" s="10" t="s">
        <v>1182</v>
      </c>
      <c r="J378">
        <v>0</v>
      </c>
      <c r="K378" s="10" t="s">
        <v>231</v>
      </c>
      <c r="L378" t="s">
        <v>568</v>
      </c>
      <c r="M378" s="10" t="s">
        <v>442</v>
      </c>
      <c r="N378" s="10" t="s">
        <v>28</v>
      </c>
      <c r="O378" s="10"/>
      <c r="P378" s="10" t="s">
        <v>1342</v>
      </c>
      <c r="Q378" t="s">
        <v>496</v>
      </c>
    </row>
    <row r="379" spans="1:17" x14ac:dyDescent="0.3">
      <c r="A379">
        <v>306</v>
      </c>
      <c r="B379" s="10" t="s">
        <v>169</v>
      </c>
      <c r="C379">
        <v>5</v>
      </c>
      <c r="D379" s="10" t="s">
        <v>235</v>
      </c>
      <c r="E379">
        <v>1</v>
      </c>
      <c r="F379" s="10" t="s">
        <v>433</v>
      </c>
      <c r="G379">
        <v>3</v>
      </c>
      <c r="H379" s="10" t="s">
        <v>1459</v>
      </c>
      <c r="I379" s="10" t="s">
        <v>1183</v>
      </c>
      <c r="J379">
        <v>1</v>
      </c>
      <c r="K379" s="10" t="s">
        <v>231</v>
      </c>
      <c r="L379" t="s">
        <v>568</v>
      </c>
      <c r="M379" s="10" t="s">
        <v>235</v>
      </c>
      <c r="N379" s="10" t="s">
        <v>25</v>
      </c>
      <c r="O379" s="10" t="s">
        <v>495</v>
      </c>
      <c r="P379" s="10" t="s">
        <v>1459</v>
      </c>
    </row>
    <row r="380" spans="1:17" x14ac:dyDescent="0.3">
      <c r="A380">
        <v>189</v>
      </c>
      <c r="B380" s="10" t="s">
        <v>85</v>
      </c>
      <c r="C380">
        <v>1</v>
      </c>
      <c r="D380" s="10" t="s">
        <v>232</v>
      </c>
      <c r="E380">
        <v>1</v>
      </c>
      <c r="F380" s="10" t="s">
        <v>932</v>
      </c>
      <c r="G380">
        <v>7</v>
      </c>
      <c r="H380" s="10" t="s">
        <v>932</v>
      </c>
      <c r="I380" s="10" t="s">
        <v>541</v>
      </c>
      <c r="J380">
        <v>0</v>
      </c>
      <c r="K380" s="10" t="s">
        <v>231</v>
      </c>
      <c r="L380" t="s">
        <v>568</v>
      </c>
      <c r="M380" s="10" t="s">
        <v>442</v>
      </c>
      <c r="N380" s="10" t="s">
        <v>28</v>
      </c>
      <c r="O380" s="10"/>
      <c r="P380" s="10" t="s">
        <v>932</v>
      </c>
      <c r="Q380" t="s">
        <v>565</v>
      </c>
    </row>
    <row r="381" spans="1:17" x14ac:dyDescent="0.3">
      <c r="A381">
        <v>189</v>
      </c>
      <c r="B381" s="10" t="s">
        <v>85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980</v>
      </c>
      <c r="I381" s="10" t="s">
        <v>542</v>
      </c>
      <c r="J381">
        <v>1</v>
      </c>
      <c r="K381" s="10" t="s">
        <v>231</v>
      </c>
      <c r="L381" t="s">
        <v>568</v>
      </c>
      <c r="M381" s="10" t="s">
        <v>235</v>
      </c>
      <c r="N381" s="10" t="s">
        <v>25</v>
      </c>
      <c r="O381" s="10" t="s">
        <v>566</v>
      </c>
      <c r="P381" s="10" t="s">
        <v>980</v>
      </c>
    </row>
    <row r="382" spans="1:17" x14ac:dyDescent="0.3">
      <c r="A382">
        <v>182</v>
      </c>
      <c r="B382" s="10" t="s">
        <v>150</v>
      </c>
      <c r="C382">
        <v>1</v>
      </c>
      <c r="D382" s="10" t="s">
        <v>232</v>
      </c>
      <c r="E382">
        <v>1</v>
      </c>
      <c r="F382" s="10" t="s">
        <v>925</v>
      </c>
      <c r="G382">
        <v>7</v>
      </c>
      <c r="H382" s="10" t="s">
        <v>925</v>
      </c>
      <c r="I382" s="10" t="s">
        <v>527</v>
      </c>
      <c r="J382">
        <v>0</v>
      </c>
      <c r="K382" s="10" t="s">
        <v>231</v>
      </c>
      <c r="L382" t="s">
        <v>568</v>
      </c>
      <c r="M382" s="10" t="s">
        <v>442</v>
      </c>
      <c r="N382" s="10" t="s">
        <v>28</v>
      </c>
      <c r="O382" s="10"/>
      <c r="P382" s="10" t="s">
        <v>925</v>
      </c>
      <c r="Q382" t="s">
        <v>1648</v>
      </c>
    </row>
    <row r="383" spans="1:17" x14ac:dyDescent="0.3">
      <c r="A383">
        <v>182</v>
      </c>
      <c r="B383" s="10" t="s">
        <v>150</v>
      </c>
      <c r="C383">
        <v>5</v>
      </c>
      <c r="D383" s="10" t="s">
        <v>235</v>
      </c>
      <c r="E383">
        <v>1</v>
      </c>
      <c r="F383" s="10" t="s">
        <v>433</v>
      </c>
      <c r="G383">
        <v>3</v>
      </c>
      <c r="H383" s="10" t="s">
        <v>973</v>
      </c>
      <c r="I383" s="10" t="s">
        <v>528</v>
      </c>
      <c r="J383">
        <v>1</v>
      </c>
      <c r="K383" s="10" t="s">
        <v>231</v>
      </c>
      <c r="L383" t="s">
        <v>568</v>
      </c>
      <c r="M383" s="10" t="s">
        <v>235</v>
      </c>
      <c r="N383" s="10" t="s">
        <v>25</v>
      </c>
      <c r="O383" s="10" t="s">
        <v>1619</v>
      </c>
      <c r="P383" s="10" t="s">
        <v>973</v>
      </c>
    </row>
    <row r="384" spans="1:17" x14ac:dyDescent="0.3">
      <c r="A384">
        <v>184</v>
      </c>
      <c r="B384" s="10" t="s">
        <v>132</v>
      </c>
      <c r="C384">
        <v>1</v>
      </c>
      <c r="D384" s="10" t="s">
        <v>232</v>
      </c>
      <c r="E384">
        <v>1</v>
      </c>
      <c r="F384" s="10" t="s">
        <v>927</v>
      </c>
      <c r="G384">
        <v>7</v>
      </c>
      <c r="H384" s="10" t="s">
        <v>927</v>
      </c>
      <c r="I384" s="10" t="s">
        <v>531</v>
      </c>
      <c r="J384">
        <v>0</v>
      </c>
      <c r="K384" s="10" t="s">
        <v>231</v>
      </c>
      <c r="L384" t="s">
        <v>568</v>
      </c>
      <c r="M384" s="10" t="s">
        <v>442</v>
      </c>
      <c r="N384" s="10" t="s">
        <v>28</v>
      </c>
      <c r="O384" s="10"/>
      <c r="P384" s="10" t="s">
        <v>927</v>
      </c>
      <c r="Q384" t="s">
        <v>1650</v>
      </c>
    </row>
    <row r="385" spans="1:17" x14ac:dyDescent="0.3">
      <c r="A385">
        <v>184</v>
      </c>
      <c r="B385" s="10" t="s">
        <v>132</v>
      </c>
      <c r="C385">
        <v>5</v>
      </c>
      <c r="D385" s="10" t="s">
        <v>235</v>
      </c>
      <c r="E385">
        <v>1</v>
      </c>
      <c r="F385" s="10" t="s">
        <v>433</v>
      </c>
      <c r="G385">
        <v>3</v>
      </c>
      <c r="H385" s="10" t="s">
        <v>975</v>
      </c>
      <c r="I385" s="10" t="s">
        <v>532</v>
      </c>
      <c r="J385">
        <v>1</v>
      </c>
      <c r="K385" s="10" t="s">
        <v>231</v>
      </c>
      <c r="L385" t="s">
        <v>568</v>
      </c>
      <c r="M385" s="10" t="s">
        <v>235</v>
      </c>
      <c r="N385" s="10" t="s">
        <v>25</v>
      </c>
      <c r="O385" s="10" t="s">
        <v>1621</v>
      </c>
      <c r="P385" s="10" t="s">
        <v>975</v>
      </c>
    </row>
    <row r="386" spans="1:17" x14ac:dyDescent="0.3">
      <c r="A386">
        <v>211</v>
      </c>
      <c r="B386" s="10" t="s">
        <v>114</v>
      </c>
      <c r="C386">
        <v>1</v>
      </c>
      <c r="D386" s="10" t="s">
        <v>232</v>
      </c>
      <c r="E386">
        <v>1</v>
      </c>
      <c r="F386" s="10" t="s">
        <v>785</v>
      </c>
      <c r="G386">
        <v>7</v>
      </c>
      <c r="H386" s="10" t="s">
        <v>785</v>
      </c>
      <c r="I386" s="10" t="s">
        <v>835</v>
      </c>
      <c r="J386">
        <v>0</v>
      </c>
      <c r="K386" s="10" t="s">
        <v>231</v>
      </c>
      <c r="L386" t="s">
        <v>568</v>
      </c>
      <c r="M386" s="10" t="s">
        <v>442</v>
      </c>
      <c r="N386" s="10" t="s">
        <v>28</v>
      </c>
      <c r="O386" s="10"/>
      <c r="P386" s="10" t="s">
        <v>785</v>
      </c>
      <c r="Q386" t="s">
        <v>1666</v>
      </c>
    </row>
    <row r="387" spans="1:17" x14ac:dyDescent="0.3">
      <c r="A387">
        <v>211</v>
      </c>
      <c r="B387" s="10" t="s">
        <v>114</v>
      </c>
      <c r="C387">
        <v>5</v>
      </c>
      <c r="D387" s="10" t="s">
        <v>235</v>
      </c>
      <c r="E387">
        <v>1</v>
      </c>
      <c r="F387" s="10" t="s">
        <v>433</v>
      </c>
      <c r="G387">
        <v>3</v>
      </c>
      <c r="H387" s="10" t="s">
        <v>837</v>
      </c>
      <c r="I387" s="10" t="s">
        <v>836</v>
      </c>
      <c r="J387">
        <v>1</v>
      </c>
      <c r="K387" s="10" t="s">
        <v>231</v>
      </c>
      <c r="L387" t="s">
        <v>568</v>
      </c>
      <c r="M387" s="10" t="s">
        <v>235</v>
      </c>
      <c r="N387" s="10" t="s">
        <v>25</v>
      </c>
      <c r="O387" s="10" t="s">
        <v>1637</v>
      </c>
      <c r="P387" s="10" t="s">
        <v>837</v>
      </c>
    </row>
    <row r="388" spans="1:17" x14ac:dyDescent="0.3">
      <c r="A388">
        <v>198</v>
      </c>
      <c r="B388" s="10" t="s">
        <v>102</v>
      </c>
      <c r="C388">
        <v>1</v>
      </c>
      <c r="D388" s="10" t="s">
        <v>232</v>
      </c>
      <c r="E388">
        <v>1</v>
      </c>
      <c r="F388" s="10" t="s">
        <v>940</v>
      </c>
      <c r="G388">
        <v>7</v>
      </c>
      <c r="H388" s="10" t="s">
        <v>940</v>
      </c>
      <c r="I388" s="10" t="s">
        <v>559</v>
      </c>
      <c r="J388">
        <v>0</v>
      </c>
      <c r="K388" s="10" t="s">
        <v>231</v>
      </c>
      <c r="L388" t="s">
        <v>568</v>
      </c>
      <c r="M388" s="10" t="s">
        <v>442</v>
      </c>
      <c r="N388" s="10" t="s">
        <v>28</v>
      </c>
      <c r="O388" s="10"/>
      <c r="P388" s="10" t="s">
        <v>940</v>
      </c>
      <c r="Q388" t="s">
        <v>1660</v>
      </c>
    </row>
    <row r="389" spans="1:17" x14ac:dyDescent="0.3">
      <c r="A389">
        <v>198</v>
      </c>
      <c r="B389" s="10" t="s">
        <v>102</v>
      </c>
      <c r="C389">
        <v>5</v>
      </c>
      <c r="D389" s="10" t="s">
        <v>235</v>
      </c>
      <c r="E389">
        <v>1</v>
      </c>
      <c r="F389" s="10" t="s">
        <v>433</v>
      </c>
      <c r="G389">
        <v>3</v>
      </c>
      <c r="H389" s="10" t="s">
        <v>988</v>
      </c>
      <c r="I389" s="10" t="s">
        <v>560</v>
      </c>
      <c r="J389">
        <v>1</v>
      </c>
      <c r="K389" s="10" t="s">
        <v>231</v>
      </c>
      <c r="L389" t="s">
        <v>568</v>
      </c>
      <c r="M389" s="10" t="s">
        <v>235</v>
      </c>
      <c r="N389" s="10" t="s">
        <v>25</v>
      </c>
      <c r="O389" s="10" t="s">
        <v>1631</v>
      </c>
      <c r="P389" s="10" t="s">
        <v>988</v>
      </c>
    </row>
    <row r="390" spans="1:17" x14ac:dyDescent="0.3">
      <c r="A390">
        <v>234</v>
      </c>
      <c r="B390" s="10" t="s">
        <v>171</v>
      </c>
      <c r="C390">
        <v>1</v>
      </c>
      <c r="D390" s="10" t="s">
        <v>232</v>
      </c>
      <c r="E390">
        <v>1</v>
      </c>
      <c r="F390" s="10" t="s">
        <v>1271</v>
      </c>
      <c r="G390">
        <v>7</v>
      </c>
      <c r="H390" s="10" t="s">
        <v>1271</v>
      </c>
      <c r="I390" s="10" t="s">
        <v>1038</v>
      </c>
      <c r="J390">
        <v>0</v>
      </c>
      <c r="K390" s="10" t="s">
        <v>231</v>
      </c>
      <c r="L390" t="s">
        <v>568</v>
      </c>
      <c r="M390" s="10" t="s">
        <v>442</v>
      </c>
      <c r="N390" s="10" t="s">
        <v>28</v>
      </c>
      <c r="O390" s="10"/>
      <c r="P390" s="10" t="s">
        <v>1271</v>
      </c>
      <c r="Q390" t="s">
        <v>1691</v>
      </c>
    </row>
    <row r="391" spans="1:17" x14ac:dyDescent="0.3">
      <c r="A391">
        <v>234</v>
      </c>
      <c r="B391" s="10" t="s">
        <v>171</v>
      </c>
      <c r="C391">
        <v>5</v>
      </c>
      <c r="D391" s="10" t="s">
        <v>235</v>
      </c>
      <c r="E391">
        <v>1</v>
      </c>
      <c r="F391" s="10" t="s">
        <v>433</v>
      </c>
      <c r="G391">
        <v>3</v>
      </c>
      <c r="H391" s="10" t="s">
        <v>1388</v>
      </c>
      <c r="I391" s="10" t="s">
        <v>1039</v>
      </c>
      <c r="J391">
        <v>1</v>
      </c>
      <c r="K391" s="10" t="s">
        <v>231</v>
      </c>
      <c r="L391" t="s">
        <v>568</v>
      </c>
      <c r="M391" s="10" t="s">
        <v>235</v>
      </c>
      <c r="N391" s="10" t="s">
        <v>25</v>
      </c>
      <c r="O391" s="10" t="s">
        <v>1676</v>
      </c>
      <c r="P391" s="10" t="s">
        <v>1388</v>
      </c>
    </row>
    <row r="392" spans="1:17" x14ac:dyDescent="0.3">
      <c r="A392">
        <v>293</v>
      </c>
      <c r="B392" s="10" t="s">
        <v>144</v>
      </c>
      <c r="C392">
        <v>1</v>
      </c>
      <c r="D392" s="10" t="s">
        <v>232</v>
      </c>
      <c r="E392">
        <v>1</v>
      </c>
      <c r="F392" s="10" t="s">
        <v>1329</v>
      </c>
      <c r="G392">
        <v>7</v>
      </c>
      <c r="H392" s="10" t="s">
        <v>1329</v>
      </c>
      <c r="I392" s="10" t="s">
        <v>1156</v>
      </c>
      <c r="J392">
        <v>0</v>
      </c>
      <c r="K392" s="10" t="s">
        <v>231</v>
      </c>
      <c r="L392" t="s">
        <v>568</v>
      </c>
      <c r="M392" s="10" t="s">
        <v>442</v>
      </c>
      <c r="N392" s="10" t="s">
        <v>28</v>
      </c>
      <c r="O392" s="10"/>
      <c r="P392" s="10" t="s">
        <v>1329</v>
      </c>
      <c r="Q392" t="s">
        <v>496</v>
      </c>
    </row>
    <row r="393" spans="1:17" x14ac:dyDescent="0.3">
      <c r="A393">
        <v>293</v>
      </c>
      <c r="B393" s="10" t="s">
        <v>144</v>
      </c>
      <c r="C393">
        <v>5</v>
      </c>
      <c r="D393" s="10" t="s">
        <v>235</v>
      </c>
      <c r="E393">
        <v>1</v>
      </c>
      <c r="F393" s="10" t="s">
        <v>433</v>
      </c>
      <c r="G393">
        <v>3</v>
      </c>
      <c r="H393" s="10" t="s">
        <v>1446</v>
      </c>
      <c r="I393" s="10" t="s">
        <v>1157</v>
      </c>
      <c r="J393">
        <v>1</v>
      </c>
      <c r="K393" s="10" t="s">
        <v>231</v>
      </c>
      <c r="L393" t="s">
        <v>568</v>
      </c>
      <c r="M393" s="10" t="s">
        <v>235</v>
      </c>
      <c r="N393" s="10" t="s">
        <v>25</v>
      </c>
      <c r="O393" s="10" t="s">
        <v>495</v>
      </c>
      <c r="P393" s="10" t="s">
        <v>1446</v>
      </c>
    </row>
    <row r="394" spans="1:17" x14ac:dyDescent="0.3">
      <c r="A394">
        <v>183</v>
      </c>
      <c r="B394" s="10" t="s">
        <v>96</v>
      </c>
      <c r="C394">
        <v>1</v>
      </c>
      <c r="D394" s="10" t="s">
        <v>232</v>
      </c>
      <c r="E394">
        <v>1</v>
      </c>
      <c r="F394" s="10" t="s">
        <v>926</v>
      </c>
      <c r="G394">
        <v>7</v>
      </c>
      <c r="H394" s="10" t="s">
        <v>926</v>
      </c>
      <c r="I394" s="10" t="s">
        <v>529</v>
      </c>
      <c r="J394">
        <v>0</v>
      </c>
      <c r="K394" s="10" t="s">
        <v>231</v>
      </c>
      <c r="L394" t="s">
        <v>568</v>
      </c>
      <c r="M394" s="10" t="s">
        <v>442</v>
      </c>
      <c r="N394" s="10" t="s">
        <v>28</v>
      </c>
      <c r="O394" s="10"/>
      <c r="P394" s="10" t="s">
        <v>926</v>
      </c>
      <c r="Q394" t="s">
        <v>1649</v>
      </c>
    </row>
    <row r="395" spans="1:17" x14ac:dyDescent="0.3">
      <c r="A395">
        <v>183</v>
      </c>
      <c r="B395" s="10" t="s">
        <v>96</v>
      </c>
      <c r="C395">
        <v>5</v>
      </c>
      <c r="D395" s="10" t="s">
        <v>235</v>
      </c>
      <c r="E395">
        <v>1</v>
      </c>
      <c r="F395" s="10" t="s">
        <v>433</v>
      </c>
      <c r="G395">
        <v>3</v>
      </c>
      <c r="H395" s="10" t="s">
        <v>974</v>
      </c>
      <c r="I395" s="10" t="s">
        <v>530</v>
      </c>
      <c r="J395">
        <v>1</v>
      </c>
      <c r="K395" s="10" t="s">
        <v>231</v>
      </c>
      <c r="L395" t="s">
        <v>568</v>
      </c>
      <c r="M395" s="10" t="s">
        <v>235</v>
      </c>
      <c r="N395" s="10" t="s">
        <v>25</v>
      </c>
      <c r="O395" s="10" t="s">
        <v>1620</v>
      </c>
      <c r="P395" s="10" t="s">
        <v>974</v>
      </c>
    </row>
    <row r="396" spans="1:17" x14ac:dyDescent="0.3">
      <c r="A396">
        <v>191</v>
      </c>
      <c r="B396" s="10" t="s">
        <v>133</v>
      </c>
      <c r="C396">
        <v>1</v>
      </c>
      <c r="D396" s="10" t="s">
        <v>232</v>
      </c>
      <c r="E396">
        <v>1</v>
      </c>
      <c r="F396" s="10" t="s">
        <v>934</v>
      </c>
      <c r="G396">
        <v>7</v>
      </c>
      <c r="H396" s="10" t="s">
        <v>934</v>
      </c>
      <c r="I396" s="10" t="s">
        <v>545</v>
      </c>
      <c r="J396">
        <v>0</v>
      </c>
      <c r="K396" s="10" t="s">
        <v>231</v>
      </c>
      <c r="L396" t="s">
        <v>568</v>
      </c>
      <c r="M396" s="10" t="s">
        <v>442</v>
      </c>
      <c r="N396" s="10" t="s">
        <v>28</v>
      </c>
      <c r="O396" s="10"/>
      <c r="P396" s="10" t="s">
        <v>934</v>
      </c>
      <c r="Q396" t="s">
        <v>1656</v>
      </c>
    </row>
    <row r="397" spans="1:17" x14ac:dyDescent="0.3">
      <c r="A397">
        <v>191</v>
      </c>
      <c r="B397" s="10" t="s">
        <v>133</v>
      </c>
      <c r="C397">
        <v>5</v>
      </c>
      <c r="D397" s="10" t="s">
        <v>235</v>
      </c>
      <c r="E397">
        <v>1</v>
      </c>
      <c r="F397" s="10" t="s">
        <v>433</v>
      </c>
      <c r="G397">
        <v>3</v>
      </c>
      <c r="H397" s="10" t="s">
        <v>982</v>
      </c>
      <c r="I397" s="10" t="s">
        <v>546</v>
      </c>
      <c r="J397">
        <v>1</v>
      </c>
      <c r="K397" s="10" t="s">
        <v>231</v>
      </c>
      <c r="L397" t="s">
        <v>568</v>
      </c>
      <c r="M397" s="10" t="s">
        <v>235</v>
      </c>
      <c r="N397" s="10" t="s">
        <v>25</v>
      </c>
      <c r="O397" s="10" t="s">
        <v>1627</v>
      </c>
      <c r="P397" s="10" t="s">
        <v>982</v>
      </c>
    </row>
    <row r="398" spans="1:17" x14ac:dyDescent="0.3">
      <c r="A398">
        <v>292</v>
      </c>
      <c r="B398" s="10" t="s">
        <v>159</v>
      </c>
      <c r="C398">
        <v>1</v>
      </c>
      <c r="D398" s="10" t="s">
        <v>232</v>
      </c>
      <c r="E398">
        <v>1</v>
      </c>
      <c r="F398" s="10" t="s">
        <v>1328</v>
      </c>
      <c r="G398">
        <v>7</v>
      </c>
      <c r="H398" s="10" t="s">
        <v>1328</v>
      </c>
      <c r="I398" s="10" t="s">
        <v>1154</v>
      </c>
      <c r="J398">
        <v>0</v>
      </c>
      <c r="K398" s="10" t="s">
        <v>231</v>
      </c>
      <c r="L398" t="s">
        <v>568</v>
      </c>
      <c r="M398" s="10" t="s">
        <v>442</v>
      </c>
      <c r="N398" s="10" t="s">
        <v>28</v>
      </c>
      <c r="O398" s="10"/>
      <c r="P398" s="10" t="s">
        <v>1328</v>
      </c>
      <c r="Q398" t="s">
        <v>496</v>
      </c>
    </row>
    <row r="399" spans="1:17" x14ac:dyDescent="0.3">
      <c r="A399">
        <v>292</v>
      </c>
      <c r="B399" s="10" t="s">
        <v>159</v>
      </c>
      <c r="C399">
        <v>5</v>
      </c>
      <c r="D399" s="10" t="s">
        <v>235</v>
      </c>
      <c r="E399">
        <v>1</v>
      </c>
      <c r="F399" s="10" t="s">
        <v>433</v>
      </c>
      <c r="G399">
        <v>3</v>
      </c>
      <c r="H399" s="10" t="s">
        <v>1445</v>
      </c>
      <c r="I399" s="10" t="s">
        <v>1155</v>
      </c>
      <c r="J399">
        <v>1</v>
      </c>
      <c r="K399" s="10" t="s">
        <v>231</v>
      </c>
      <c r="L399" t="s">
        <v>568</v>
      </c>
      <c r="M399" s="10" t="s">
        <v>235</v>
      </c>
      <c r="N399" s="10" t="s">
        <v>25</v>
      </c>
      <c r="O399" s="10" t="s">
        <v>495</v>
      </c>
      <c r="P399" s="10" t="s">
        <v>1445</v>
      </c>
    </row>
    <row r="400" spans="1:17" x14ac:dyDescent="0.3">
      <c r="A400">
        <v>7</v>
      </c>
      <c r="B400" s="10" t="s">
        <v>45</v>
      </c>
      <c r="C400">
        <v>9</v>
      </c>
      <c r="D400" s="10" t="s">
        <v>238</v>
      </c>
      <c r="E400">
        <v>1</v>
      </c>
      <c r="F400" s="10" t="s">
        <v>12</v>
      </c>
      <c r="G400">
        <v>4</v>
      </c>
      <c r="H400" s="10"/>
      <c r="I400" s="10"/>
      <c r="K400" s="10" t="s">
        <v>231</v>
      </c>
      <c r="L400" t="s">
        <v>568</v>
      </c>
      <c r="M400" s="10"/>
      <c r="N400" s="10"/>
      <c r="O400" s="10"/>
      <c r="P400" s="10"/>
    </row>
    <row r="401" spans="1:16" x14ac:dyDescent="0.3">
      <c r="A401">
        <v>7</v>
      </c>
      <c r="B401" s="10" t="s">
        <v>45</v>
      </c>
      <c r="C401">
        <v>11</v>
      </c>
      <c r="D401" s="10" t="s">
        <v>239</v>
      </c>
      <c r="E401">
        <v>1</v>
      </c>
      <c r="F401" s="10" t="s">
        <v>13</v>
      </c>
      <c r="G401">
        <v>5</v>
      </c>
      <c r="H401" s="10"/>
      <c r="I401" s="10"/>
      <c r="K401" s="10" t="s">
        <v>231</v>
      </c>
      <c r="L401" t="s">
        <v>568</v>
      </c>
      <c r="M401" s="10"/>
      <c r="N401" s="10"/>
      <c r="O401" s="10"/>
      <c r="P401" s="10"/>
    </row>
    <row r="402" spans="1:16" x14ac:dyDescent="0.3">
      <c r="A402">
        <v>7</v>
      </c>
      <c r="B402" s="10" t="s">
        <v>45</v>
      </c>
      <c r="C402">
        <v>13</v>
      </c>
      <c r="D402" s="10" t="s">
        <v>240</v>
      </c>
      <c r="E402">
        <v>1</v>
      </c>
      <c r="F402" s="10" t="s">
        <v>14</v>
      </c>
      <c r="G402">
        <v>6</v>
      </c>
      <c r="H402" s="10"/>
      <c r="I402" s="10"/>
      <c r="K402" s="10" t="s">
        <v>231</v>
      </c>
      <c r="L402" t="s">
        <v>568</v>
      </c>
      <c r="M402" s="10"/>
      <c r="N402" s="10"/>
      <c r="O402" s="10"/>
      <c r="P402" s="10"/>
    </row>
    <row r="403" spans="1:16" x14ac:dyDescent="0.3">
      <c r="A403">
        <v>7</v>
      </c>
      <c r="B403" s="10" t="s">
        <v>45</v>
      </c>
      <c r="C403">
        <v>17</v>
      </c>
      <c r="D403" s="10" t="s">
        <v>19</v>
      </c>
      <c r="E403">
        <v>1</v>
      </c>
      <c r="F403" s="10" t="s">
        <v>19</v>
      </c>
      <c r="G403">
        <v>2</v>
      </c>
      <c r="H403" s="10"/>
      <c r="I403" s="10"/>
      <c r="K403" s="10" t="s">
        <v>231</v>
      </c>
      <c r="L403" t="s">
        <v>568</v>
      </c>
      <c r="M403" s="10"/>
      <c r="N403" s="10"/>
      <c r="O403" s="10"/>
      <c r="P403" s="10"/>
    </row>
    <row r="404" spans="1:16" x14ac:dyDescent="0.3">
      <c r="A404">
        <v>7</v>
      </c>
      <c r="B404" s="10" t="s">
        <v>45</v>
      </c>
      <c r="C404">
        <v>18</v>
      </c>
      <c r="D404" s="10" t="s">
        <v>27</v>
      </c>
      <c r="E404">
        <v>1</v>
      </c>
      <c r="F404" s="10" t="s">
        <v>27</v>
      </c>
      <c r="G404">
        <v>1</v>
      </c>
      <c r="H404" s="10"/>
      <c r="I404" s="10"/>
      <c r="K404" s="10" t="s">
        <v>231</v>
      </c>
      <c r="L404" t="s">
        <v>568</v>
      </c>
      <c r="M404" s="10"/>
      <c r="N404" s="10"/>
      <c r="O404" s="10"/>
      <c r="P404" s="10"/>
    </row>
    <row r="405" spans="1:16" x14ac:dyDescent="0.3">
      <c r="A405">
        <v>8</v>
      </c>
      <c r="B405" s="10" t="s">
        <v>451</v>
      </c>
      <c r="C405">
        <v>9</v>
      </c>
      <c r="D405" s="10" t="s">
        <v>238</v>
      </c>
      <c r="E405">
        <v>1</v>
      </c>
      <c r="F405" s="10" t="s">
        <v>12</v>
      </c>
      <c r="G405">
        <v>4</v>
      </c>
      <c r="H405" s="10"/>
      <c r="I405" s="10"/>
      <c r="K405" s="10" t="s">
        <v>231</v>
      </c>
      <c r="L405" t="s">
        <v>568</v>
      </c>
      <c r="M405" s="10"/>
      <c r="N405" s="10"/>
      <c r="O405" s="10"/>
      <c r="P405" s="10"/>
    </row>
    <row r="406" spans="1:16" x14ac:dyDescent="0.3">
      <c r="A406">
        <v>8</v>
      </c>
      <c r="B406" s="10" t="s">
        <v>451</v>
      </c>
      <c r="C406">
        <v>11</v>
      </c>
      <c r="D406" s="10" t="s">
        <v>239</v>
      </c>
      <c r="E406">
        <v>1</v>
      </c>
      <c r="F406" s="10" t="s">
        <v>13</v>
      </c>
      <c r="G406">
        <v>5</v>
      </c>
      <c r="H406" s="10"/>
      <c r="I406" s="10"/>
      <c r="K406" s="10" t="s">
        <v>231</v>
      </c>
      <c r="L406" t="s">
        <v>568</v>
      </c>
      <c r="M406" s="10"/>
      <c r="N406" s="10"/>
      <c r="O406" s="10"/>
      <c r="P406" s="10"/>
    </row>
    <row r="407" spans="1:16" x14ac:dyDescent="0.3">
      <c r="A407">
        <v>8</v>
      </c>
      <c r="B407" s="10" t="s">
        <v>451</v>
      </c>
      <c r="C407">
        <v>13</v>
      </c>
      <c r="D407" s="10" t="s">
        <v>240</v>
      </c>
      <c r="E407">
        <v>1</v>
      </c>
      <c r="F407" s="10" t="s">
        <v>14</v>
      </c>
      <c r="G407">
        <v>6</v>
      </c>
      <c r="H407" s="10"/>
      <c r="I407" s="10"/>
      <c r="K407" s="10" t="s">
        <v>231</v>
      </c>
      <c r="L407" t="s">
        <v>568</v>
      </c>
      <c r="M407" s="10"/>
      <c r="N407" s="10"/>
      <c r="O407" s="10"/>
      <c r="P407" s="10"/>
    </row>
    <row r="408" spans="1:16" x14ac:dyDescent="0.3">
      <c r="A408">
        <v>8</v>
      </c>
      <c r="B408" s="10" t="s">
        <v>451</v>
      </c>
      <c r="C408">
        <v>17</v>
      </c>
      <c r="D408" s="10" t="s">
        <v>19</v>
      </c>
      <c r="E408">
        <v>1</v>
      </c>
      <c r="F408" s="10" t="s">
        <v>19</v>
      </c>
      <c r="G408">
        <v>2</v>
      </c>
      <c r="H408" s="10"/>
      <c r="I408" s="10"/>
      <c r="K408" s="10" t="s">
        <v>231</v>
      </c>
      <c r="L408" t="s">
        <v>568</v>
      </c>
      <c r="M408" s="10"/>
      <c r="N408" s="10"/>
      <c r="O408" s="10"/>
      <c r="P408" s="10"/>
    </row>
    <row r="409" spans="1:16" x14ac:dyDescent="0.3">
      <c r="A409">
        <v>8</v>
      </c>
      <c r="B409" s="10" t="s">
        <v>451</v>
      </c>
      <c r="C409">
        <v>18</v>
      </c>
      <c r="D409" s="10" t="s">
        <v>27</v>
      </c>
      <c r="E409">
        <v>1</v>
      </c>
      <c r="F409" s="10" t="s">
        <v>27</v>
      </c>
      <c r="G409">
        <v>1</v>
      </c>
      <c r="H409" s="10"/>
      <c r="I409" s="10"/>
      <c r="K409" s="10" t="s">
        <v>231</v>
      </c>
      <c r="L409" t="s">
        <v>568</v>
      </c>
      <c r="M409" s="10"/>
      <c r="N409" s="10"/>
      <c r="O409" s="10"/>
      <c r="P409" s="10"/>
    </row>
    <row r="410" spans="1:16" x14ac:dyDescent="0.3">
      <c r="A410">
        <v>9</v>
      </c>
      <c r="B410" s="10" t="s">
        <v>41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  <c r="K410" s="10" t="s">
        <v>231</v>
      </c>
      <c r="L410" t="s">
        <v>568</v>
      </c>
      <c r="M410" s="10"/>
      <c r="N410" s="10"/>
      <c r="O410" s="10"/>
      <c r="P410" s="10"/>
    </row>
    <row r="411" spans="1:16" x14ac:dyDescent="0.3">
      <c r="A411">
        <v>9</v>
      </c>
      <c r="B411" s="10" t="s">
        <v>41</v>
      </c>
      <c r="C411">
        <v>11</v>
      </c>
      <c r="D411" s="10" t="s">
        <v>239</v>
      </c>
      <c r="E411">
        <v>1</v>
      </c>
      <c r="F411" s="10" t="s">
        <v>13</v>
      </c>
      <c r="G411">
        <v>5</v>
      </c>
      <c r="H411" s="10"/>
      <c r="I411" s="10"/>
      <c r="K411" s="10" t="s">
        <v>231</v>
      </c>
      <c r="L411" t="s">
        <v>568</v>
      </c>
      <c r="M411" s="10"/>
      <c r="N411" s="10"/>
      <c r="O411" s="10"/>
      <c r="P411" s="10"/>
    </row>
    <row r="412" spans="1:16" x14ac:dyDescent="0.3">
      <c r="A412">
        <v>9</v>
      </c>
      <c r="B412" s="10" t="s">
        <v>41</v>
      </c>
      <c r="C412">
        <v>13</v>
      </c>
      <c r="D412" s="10" t="s">
        <v>240</v>
      </c>
      <c r="E412">
        <v>1</v>
      </c>
      <c r="F412" s="10" t="s">
        <v>14</v>
      </c>
      <c r="G412">
        <v>6</v>
      </c>
      <c r="H412" s="10"/>
      <c r="I412" s="10"/>
      <c r="K412" s="10" t="s">
        <v>231</v>
      </c>
      <c r="L412" t="s">
        <v>568</v>
      </c>
      <c r="M412" s="10"/>
      <c r="N412" s="10"/>
      <c r="O412" s="10"/>
      <c r="P412" s="10"/>
    </row>
    <row r="413" spans="1:16" x14ac:dyDescent="0.3">
      <c r="A413">
        <v>9</v>
      </c>
      <c r="B413" s="10" t="s">
        <v>41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231</v>
      </c>
      <c r="L413" t="s">
        <v>568</v>
      </c>
      <c r="M413" s="10"/>
      <c r="N413" s="10"/>
      <c r="O413" s="10"/>
      <c r="P413" s="10"/>
    </row>
    <row r="414" spans="1:16" x14ac:dyDescent="0.3">
      <c r="A414">
        <v>9</v>
      </c>
      <c r="B414" s="10" t="s">
        <v>41</v>
      </c>
      <c r="C414">
        <v>18</v>
      </c>
      <c r="D414" s="10" t="s">
        <v>27</v>
      </c>
      <c r="E414">
        <v>1</v>
      </c>
      <c r="F414" s="10" t="s">
        <v>27</v>
      </c>
      <c r="G414">
        <v>1</v>
      </c>
      <c r="H414" s="10"/>
      <c r="I414" s="10"/>
      <c r="K414" s="10" t="s">
        <v>231</v>
      </c>
      <c r="L414" t="s">
        <v>568</v>
      </c>
      <c r="M414" s="10"/>
      <c r="N414" s="10"/>
      <c r="O414" s="10"/>
      <c r="P414" s="10"/>
    </row>
    <row r="415" spans="1:16" x14ac:dyDescent="0.3">
      <c r="A415">
        <v>10</v>
      </c>
      <c r="B415" s="10" t="s">
        <v>46</v>
      </c>
      <c r="C415">
        <v>9</v>
      </c>
      <c r="D415" s="10" t="s">
        <v>238</v>
      </c>
      <c r="E415">
        <v>1</v>
      </c>
      <c r="F415" s="10" t="s">
        <v>12</v>
      </c>
      <c r="G415">
        <v>4</v>
      </c>
      <c r="H415" s="10"/>
      <c r="I415" s="10"/>
      <c r="K415" s="10" t="s">
        <v>231</v>
      </c>
      <c r="L415" t="s">
        <v>568</v>
      </c>
      <c r="M415" s="10"/>
      <c r="N415" s="10"/>
      <c r="O415" s="10"/>
      <c r="P415" s="10"/>
    </row>
    <row r="416" spans="1:16" x14ac:dyDescent="0.3">
      <c r="A416">
        <v>10</v>
      </c>
      <c r="B416" s="10" t="s">
        <v>46</v>
      </c>
      <c r="C416">
        <v>11</v>
      </c>
      <c r="D416" s="10" t="s">
        <v>239</v>
      </c>
      <c r="E416">
        <v>1</v>
      </c>
      <c r="F416" s="10" t="s">
        <v>13</v>
      </c>
      <c r="G416">
        <v>5</v>
      </c>
      <c r="H416" s="10"/>
      <c r="I416" s="10"/>
      <c r="K416" s="10" t="s">
        <v>231</v>
      </c>
      <c r="L416" t="s">
        <v>568</v>
      </c>
      <c r="M416" s="10"/>
      <c r="N416" s="10"/>
      <c r="O416" s="10"/>
      <c r="P416" s="10"/>
    </row>
    <row r="417" spans="1:16" x14ac:dyDescent="0.3">
      <c r="A417">
        <v>10</v>
      </c>
      <c r="B417" s="10" t="s">
        <v>46</v>
      </c>
      <c r="C417">
        <v>13</v>
      </c>
      <c r="D417" s="10" t="s">
        <v>240</v>
      </c>
      <c r="E417">
        <v>1</v>
      </c>
      <c r="F417" s="10" t="s">
        <v>14</v>
      </c>
      <c r="G417">
        <v>6</v>
      </c>
      <c r="H417" s="10"/>
      <c r="I417" s="10"/>
      <c r="K417" s="10" t="s">
        <v>231</v>
      </c>
      <c r="L417" t="s">
        <v>568</v>
      </c>
      <c r="M417" s="10"/>
      <c r="N417" s="10"/>
      <c r="O417" s="10"/>
      <c r="P417" s="10"/>
    </row>
    <row r="418" spans="1:16" x14ac:dyDescent="0.3">
      <c r="A418">
        <v>10</v>
      </c>
      <c r="B418" s="10" t="s">
        <v>46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  <c r="K418" s="10" t="s">
        <v>231</v>
      </c>
      <c r="L418" t="s">
        <v>568</v>
      </c>
      <c r="M418" s="10"/>
      <c r="N418" s="10"/>
      <c r="O418" s="10"/>
      <c r="P418" s="10"/>
    </row>
    <row r="419" spans="1:16" x14ac:dyDescent="0.3">
      <c r="A419">
        <v>10</v>
      </c>
      <c r="B419" s="10" t="s">
        <v>46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  <c r="K419" s="10" t="s">
        <v>231</v>
      </c>
      <c r="L419" t="s">
        <v>568</v>
      </c>
      <c r="M419" s="10"/>
      <c r="N419" s="10"/>
      <c r="O419" s="10"/>
      <c r="P419" s="10"/>
    </row>
    <row r="420" spans="1:16" x14ac:dyDescent="0.3">
      <c r="A420">
        <v>11</v>
      </c>
      <c r="B420" s="10" t="s">
        <v>43</v>
      </c>
      <c r="C420">
        <v>9</v>
      </c>
      <c r="D420" s="10" t="s">
        <v>238</v>
      </c>
      <c r="E420">
        <v>1</v>
      </c>
      <c r="F420" s="10" t="s">
        <v>12</v>
      </c>
      <c r="G420">
        <v>4</v>
      </c>
      <c r="H420" s="10"/>
      <c r="I420" s="10"/>
      <c r="K420" s="10" t="s">
        <v>231</v>
      </c>
      <c r="L420" t="s">
        <v>568</v>
      </c>
      <c r="M420" s="10"/>
      <c r="N420" s="10"/>
      <c r="O420" s="10"/>
      <c r="P420" s="10"/>
    </row>
    <row r="421" spans="1:16" x14ac:dyDescent="0.3">
      <c r="A421">
        <v>11</v>
      </c>
      <c r="B421" s="10" t="s">
        <v>43</v>
      </c>
      <c r="C421">
        <v>11</v>
      </c>
      <c r="D421" s="10" t="s">
        <v>239</v>
      </c>
      <c r="E421">
        <v>1</v>
      </c>
      <c r="F421" s="10" t="s">
        <v>13</v>
      </c>
      <c r="G421">
        <v>5</v>
      </c>
      <c r="H421" s="10"/>
      <c r="I421" s="10"/>
      <c r="K421" s="10" t="s">
        <v>231</v>
      </c>
      <c r="L421" t="s">
        <v>568</v>
      </c>
      <c r="M421" s="10"/>
      <c r="N421" s="10"/>
      <c r="O421" s="10"/>
      <c r="P421" s="10"/>
    </row>
    <row r="422" spans="1:16" x14ac:dyDescent="0.3">
      <c r="A422">
        <v>11</v>
      </c>
      <c r="B422" s="10" t="s">
        <v>43</v>
      </c>
      <c r="C422">
        <v>13</v>
      </c>
      <c r="D422" s="10" t="s">
        <v>240</v>
      </c>
      <c r="E422">
        <v>1</v>
      </c>
      <c r="F422" s="10" t="s">
        <v>14</v>
      </c>
      <c r="G422">
        <v>6</v>
      </c>
      <c r="H422" s="10"/>
      <c r="I422" s="10"/>
      <c r="K422" s="10" t="s">
        <v>231</v>
      </c>
      <c r="L422" t="s">
        <v>568</v>
      </c>
      <c r="M422" s="10"/>
      <c r="N422" s="10"/>
      <c r="O422" s="10"/>
      <c r="P422" s="10"/>
    </row>
    <row r="423" spans="1:16" x14ac:dyDescent="0.3">
      <c r="A423">
        <v>11</v>
      </c>
      <c r="B423" s="10" t="s">
        <v>43</v>
      </c>
      <c r="C423">
        <v>17</v>
      </c>
      <c r="D423" s="10" t="s">
        <v>19</v>
      </c>
      <c r="E423">
        <v>1</v>
      </c>
      <c r="F423" s="10" t="s">
        <v>19</v>
      </c>
      <c r="G423">
        <v>2</v>
      </c>
      <c r="H423" s="10"/>
      <c r="I423" s="10"/>
      <c r="K423" s="10" t="s">
        <v>231</v>
      </c>
      <c r="L423" t="s">
        <v>568</v>
      </c>
      <c r="M423" s="10"/>
      <c r="N423" s="10"/>
      <c r="O423" s="10"/>
      <c r="P423" s="10"/>
    </row>
    <row r="424" spans="1:16" x14ac:dyDescent="0.3">
      <c r="A424">
        <v>11</v>
      </c>
      <c r="B424" s="10" t="s">
        <v>43</v>
      </c>
      <c r="C424">
        <v>18</v>
      </c>
      <c r="D424" s="10" t="s">
        <v>27</v>
      </c>
      <c r="E424">
        <v>1</v>
      </c>
      <c r="F424" s="10" t="s">
        <v>27</v>
      </c>
      <c r="G424">
        <v>1</v>
      </c>
      <c r="H424" s="10"/>
      <c r="I424" s="10"/>
      <c r="K424" s="10" t="s">
        <v>231</v>
      </c>
      <c r="L424" t="s">
        <v>568</v>
      </c>
      <c r="M424" s="10"/>
      <c r="N424" s="10"/>
      <c r="O424" s="10"/>
      <c r="P424" s="10"/>
    </row>
    <row r="425" spans="1:16" x14ac:dyDescent="0.3">
      <c r="A425">
        <v>12</v>
      </c>
      <c r="B425" s="10" t="s">
        <v>47</v>
      </c>
      <c r="C425">
        <v>9</v>
      </c>
      <c r="D425" s="10" t="s">
        <v>238</v>
      </c>
      <c r="E425">
        <v>1</v>
      </c>
      <c r="F425" s="10" t="s">
        <v>12</v>
      </c>
      <c r="G425">
        <v>4</v>
      </c>
      <c r="H425" s="10"/>
      <c r="I425" s="10"/>
      <c r="K425" s="10" t="s">
        <v>231</v>
      </c>
      <c r="L425" t="s">
        <v>568</v>
      </c>
      <c r="M425" s="10"/>
      <c r="N425" s="10"/>
      <c r="O425" s="10"/>
      <c r="P425" s="10"/>
    </row>
    <row r="426" spans="1:16" x14ac:dyDescent="0.3">
      <c r="A426">
        <v>12</v>
      </c>
      <c r="B426" s="10" t="s">
        <v>47</v>
      </c>
      <c r="C426">
        <v>11</v>
      </c>
      <c r="D426" s="10" t="s">
        <v>239</v>
      </c>
      <c r="E426">
        <v>1</v>
      </c>
      <c r="F426" s="10" t="s">
        <v>13</v>
      </c>
      <c r="G426">
        <v>5</v>
      </c>
      <c r="H426" s="10"/>
      <c r="I426" s="10"/>
      <c r="K426" s="10" t="s">
        <v>231</v>
      </c>
      <c r="L426" t="s">
        <v>568</v>
      </c>
      <c r="M426" s="10"/>
      <c r="N426" s="10"/>
      <c r="O426" s="10"/>
      <c r="P426" s="10"/>
    </row>
    <row r="427" spans="1:16" x14ac:dyDescent="0.3">
      <c r="A427">
        <v>12</v>
      </c>
      <c r="B427" s="10" t="s">
        <v>47</v>
      </c>
      <c r="C427">
        <v>13</v>
      </c>
      <c r="D427" s="10" t="s">
        <v>240</v>
      </c>
      <c r="E427">
        <v>1</v>
      </c>
      <c r="F427" s="10" t="s">
        <v>14</v>
      </c>
      <c r="G427">
        <v>6</v>
      </c>
      <c r="H427" s="10"/>
      <c r="I427" s="10"/>
      <c r="K427" s="10" t="s">
        <v>231</v>
      </c>
      <c r="L427" t="s">
        <v>568</v>
      </c>
      <c r="M427" s="10"/>
      <c r="N427" s="10"/>
      <c r="O427" s="10"/>
      <c r="P427" s="10"/>
    </row>
    <row r="428" spans="1:16" x14ac:dyDescent="0.3">
      <c r="A428">
        <v>12</v>
      </c>
      <c r="B428" s="10" t="s">
        <v>47</v>
      </c>
      <c r="C428">
        <v>17</v>
      </c>
      <c r="D428" s="10" t="s">
        <v>19</v>
      </c>
      <c r="E428">
        <v>1</v>
      </c>
      <c r="F428" s="10" t="s">
        <v>19</v>
      </c>
      <c r="G428">
        <v>2</v>
      </c>
      <c r="H428" s="10"/>
      <c r="I428" s="10"/>
      <c r="K428" s="10" t="s">
        <v>231</v>
      </c>
      <c r="L428" t="s">
        <v>568</v>
      </c>
      <c r="M428" s="10"/>
      <c r="N428" s="10"/>
      <c r="O428" s="10"/>
      <c r="P428" s="10"/>
    </row>
    <row r="429" spans="1:16" x14ac:dyDescent="0.3">
      <c r="A429">
        <v>12</v>
      </c>
      <c r="B429" s="10" t="s">
        <v>47</v>
      </c>
      <c r="C429">
        <v>18</v>
      </c>
      <c r="D429" s="10" t="s">
        <v>27</v>
      </c>
      <c r="E429">
        <v>1</v>
      </c>
      <c r="F429" s="10" t="s">
        <v>27</v>
      </c>
      <c r="G429">
        <v>1</v>
      </c>
      <c r="H429" s="10"/>
      <c r="I429" s="10"/>
      <c r="K429" s="10" t="s">
        <v>231</v>
      </c>
      <c r="L429" t="s">
        <v>568</v>
      </c>
      <c r="M429" s="10"/>
      <c r="N429" s="10"/>
      <c r="O429" s="10"/>
      <c r="P429" s="10"/>
    </row>
    <row r="430" spans="1:16" x14ac:dyDescent="0.3">
      <c r="A430">
        <v>13</v>
      </c>
      <c r="B430" s="10" t="s">
        <v>44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  <c r="K430" s="10" t="s">
        <v>231</v>
      </c>
      <c r="L430" t="s">
        <v>568</v>
      </c>
      <c r="M430" s="10"/>
      <c r="N430" s="10"/>
      <c r="O430" s="10"/>
      <c r="P430" s="10"/>
    </row>
    <row r="431" spans="1:16" x14ac:dyDescent="0.3">
      <c r="A431">
        <v>13</v>
      </c>
      <c r="B431" s="10" t="s">
        <v>44</v>
      </c>
      <c r="C431">
        <v>11</v>
      </c>
      <c r="D431" s="10" t="s">
        <v>239</v>
      </c>
      <c r="E431">
        <v>1</v>
      </c>
      <c r="F431" s="10" t="s">
        <v>13</v>
      </c>
      <c r="G431">
        <v>5</v>
      </c>
      <c r="H431" s="10"/>
      <c r="I431" s="10"/>
      <c r="K431" s="10" t="s">
        <v>231</v>
      </c>
      <c r="L431" t="s">
        <v>568</v>
      </c>
      <c r="M431" s="10"/>
      <c r="N431" s="10"/>
      <c r="O431" s="10"/>
      <c r="P431" s="10"/>
    </row>
    <row r="432" spans="1:16" x14ac:dyDescent="0.3">
      <c r="A432">
        <v>13</v>
      </c>
      <c r="B432" s="10" t="s">
        <v>44</v>
      </c>
      <c r="C432">
        <v>13</v>
      </c>
      <c r="D432" s="10" t="s">
        <v>240</v>
      </c>
      <c r="E432">
        <v>1</v>
      </c>
      <c r="F432" s="10" t="s">
        <v>14</v>
      </c>
      <c r="G432">
        <v>6</v>
      </c>
      <c r="H432" s="10"/>
      <c r="I432" s="10"/>
      <c r="K432" s="10" t="s">
        <v>231</v>
      </c>
      <c r="L432" t="s">
        <v>568</v>
      </c>
      <c r="M432" s="10"/>
      <c r="N432" s="10"/>
      <c r="O432" s="10"/>
      <c r="P432" s="10"/>
    </row>
    <row r="433" spans="1:16" x14ac:dyDescent="0.3">
      <c r="A433">
        <v>13</v>
      </c>
      <c r="B433" s="10" t="s">
        <v>44</v>
      </c>
      <c r="C433">
        <v>17</v>
      </c>
      <c r="D433" s="10" t="s">
        <v>19</v>
      </c>
      <c r="E433">
        <v>1</v>
      </c>
      <c r="F433" s="10" t="s">
        <v>19</v>
      </c>
      <c r="G433">
        <v>2</v>
      </c>
      <c r="H433" s="10"/>
      <c r="I433" s="10"/>
      <c r="K433" s="10" t="s">
        <v>231</v>
      </c>
      <c r="L433" t="s">
        <v>568</v>
      </c>
      <c r="M433" s="10"/>
      <c r="N433" s="10"/>
      <c r="O433" s="10"/>
      <c r="P433" s="10"/>
    </row>
    <row r="434" spans="1:16" x14ac:dyDescent="0.3">
      <c r="A434">
        <v>13</v>
      </c>
      <c r="B434" s="10" t="s">
        <v>44</v>
      </c>
      <c r="C434">
        <v>18</v>
      </c>
      <c r="D434" s="10" t="s">
        <v>27</v>
      </c>
      <c r="E434">
        <v>1</v>
      </c>
      <c r="F434" s="10" t="s">
        <v>27</v>
      </c>
      <c r="G434">
        <v>1</v>
      </c>
      <c r="H434" s="10"/>
      <c r="I434" s="10"/>
      <c r="K434" s="10" t="s">
        <v>231</v>
      </c>
      <c r="L434" t="s">
        <v>568</v>
      </c>
      <c r="M434" s="10"/>
      <c r="N434" s="10"/>
      <c r="O434" s="10"/>
      <c r="P434" s="10"/>
    </row>
    <row r="435" spans="1:16" x14ac:dyDescent="0.3">
      <c r="A435">
        <v>14</v>
      </c>
      <c r="B435" s="10" t="s">
        <v>42</v>
      </c>
      <c r="C435">
        <v>9</v>
      </c>
      <c r="D435" s="10" t="s">
        <v>238</v>
      </c>
      <c r="E435">
        <v>1</v>
      </c>
      <c r="F435" s="10" t="s">
        <v>12</v>
      </c>
      <c r="G435">
        <v>4</v>
      </c>
      <c r="H435" s="10"/>
      <c r="I435" s="10"/>
      <c r="K435" s="10" t="s">
        <v>231</v>
      </c>
      <c r="L435" t="s">
        <v>568</v>
      </c>
      <c r="M435" s="10"/>
      <c r="N435" s="10"/>
      <c r="O435" s="10"/>
      <c r="P435" s="10"/>
    </row>
    <row r="436" spans="1:16" x14ac:dyDescent="0.3">
      <c r="A436">
        <v>14</v>
      </c>
      <c r="B436" s="10" t="s">
        <v>42</v>
      </c>
      <c r="C436">
        <v>11</v>
      </c>
      <c r="D436" s="10" t="s">
        <v>239</v>
      </c>
      <c r="E436">
        <v>1</v>
      </c>
      <c r="F436" s="10" t="s">
        <v>13</v>
      </c>
      <c r="G436">
        <v>5</v>
      </c>
      <c r="H436" s="10"/>
      <c r="I436" s="10"/>
      <c r="K436" s="10" t="s">
        <v>231</v>
      </c>
      <c r="L436" t="s">
        <v>568</v>
      </c>
      <c r="M436" s="10"/>
      <c r="N436" s="10"/>
      <c r="O436" s="10"/>
      <c r="P436" s="10"/>
    </row>
    <row r="437" spans="1:16" x14ac:dyDescent="0.3">
      <c r="A437">
        <v>14</v>
      </c>
      <c r="B437" s="10" t="s">
        <v>42</v>
      </c>
      <c r="C437">
        <v>13</v>
      </c>
      <c r="D437" s="10" t="s">
        <v>240</v>
      </c>
      <c r="E437">
        <v>1</v>
      </c>
      <c r="F437" s="10" t="s">
        <v>14</v>
      </c>
      <c r="G437">
        <v>6</v>
      </c>
      <c r="H437" s="10"/>
      <c r="I437" s="10"/>
      <c r="K437" s="10" t="s">
        <v>231</v>
      </c>
      <c r="L437" t="s">
        <v>568</v>
      </c>
      <c r="M437" s="10"/>
      <c r="N437" s="10"/>
      <c r="O437" s="10"/>
      <c r="P437" s="10"/>
    </row>
    <row r="438" spans="1:16" x14ac:dyDescent="0.3">
      <c r="A438">
        <v>14</v>
      </c>
      <c r="B438" s="10" t="s">
        <v>42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  <c r="K438" s="10" t="s">
        <v>231</v>
      </c>
      <c r="L438" t="s">
        <v>568</v>
      </c>
      <c r="M438" s="10"/>
      <c r="N438" s="10"/>
      <c r="O438" s="10"/>
      <c r="P438" s="10"/>
    </row>
    <row r="439" spans="1:16" x14ac:dyDescent="0.3">
      <c r="A439">
        <v>14</v>
      </c>
      <c r="B439" s="10" t="s">
        <v>42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  <c r="K439" s="10" t="s">
        <v>231</v>
      </c>
      <c r="L439" t="s">
        <v>568</v>
      </c>
      <c r="M439" s="10"/>
      <c r="N439" s="10"/>
      <c r="O439" s="10"/>
      <c r="P439" s="10"/>
    </row>
    <row r="440" spans="1:16" x14ac:dyDescent="0.3">
      <c r="A440">
        <v>21</v>
      </c>
      <c r="B440" s="10" t="s">
        <v>54</v>
      </c>
      <c r="C440">
        <v>9</v>
      </c>
      <c r="D440" s="10" t="s">
        <v>238</v>
      </c>
      <c r="E440">
        <v>1</v>
      </c>
      <c r="F440" s="10" t="s">
        <v>12</v>
      </c>
      <c r="G440">
        <v>4</v>
      </c>
      <c r="H440" s="10"/>
      <c r="I440" s="10"/>
      <c r="K440" s="10" t="s">
        <v>231</v>
      </c>
      <c r="L440" t="s">
        <v>568</v>
      </c>
      <c r="M440" s="10"/>
      <c r="N440" s="10"/>
      <c r="O440" s="10"/>
      <c r="P440" s="10"/>
    </row>
    <row r="441" spans="1:16" x14ac:dyDescent="0.3">
      <c r="A441">
        <v>21</v>
      </c>
      <c r="B441" s="10" t="s">
        <v>54</v>
      </c>
      <c r="C441">
        <v>11</v>
      </c>
      <c r="D441" s="10" t="s">
        <v>239</v>
      </c>
      <c r="E441">
        <v>1</v>
      </c>
      <c r="F441" s="10" t="s">
        <v>13</v>
      </c>
      <c r="G441">
        <v>5</v>
      </c>
      <c r="H441" s="10"/>
      <c r="I441" s="10"/>
      <c r="K441" s="10" t="s">
        <v>231</v>
      </c>
      <c r="L441" t="s">
        <v>568</v>
      </c>
      <c r="M441" s="10"/>
      <c r="N441" s="10"/>
      <c r="O441" s="10"/>
      <c r="P441" s="10"/>
    </row>
    <row r="442" spans="1:16" x14ac:dyDescent="0.3">
      <c r="A442">
        <v>21</v>
      </c>
      <c r="B442" s="10" t="s">
        <v>54</v>
      </c>
      <c r="C442">
        <v>13</v>
      </c>
      <c r="D442" s="10" t="s">
        <v>240</v>
      </c>
      <c r="E442">
        <v>1</v>
      </c>
      <c r="F442" s="10" t="s">
        <v>14</v>
      </c>
      <c r="G442">
        <v>6</v>
      </c>
      <c r="H442" s="10"/>
      <c r="I442" s="10"/>
      <c r="K442" s="10" t="s">
        <v>231</v>
      </c>
      <c r="L442" t="s">
        <v>568</v>
      </c>
      <c r="M442" s="10"/>
      <c r="N442" s="10"/>
      <c r="O442" s="10"/>
      <c r="P442" s="10"/>
    </row>
    <row r="443" spans="1:16" x14ac:dyDescent="0.3">
      <c r="A443">
        <v>21</v>
      </c>
      <c r="B443" s="10" t="s">
        <v>54</v>
      </c>
      <c r="C443">
        <v>17</v>
      </c>
      <c r="D443" s="10" t="s">
        <v>19</v>
      </c>
      <c r="E443">
        <v>1</v>
      </c>
      <c r="F443" s="10" t="s">
        <v>19</v>
      </c>
      <c r="G443">
        <v>2</v>
      </c>
      <c r="H443" s="10"/>
      <c r="I443" s="10"/>
      <c r="K443" s="10" t="s">
        <v>231</v>
      </c>
      <c r="L443" t="s">
        <v>568</v>
      </c>
      <c r="M443" s="10"/>
      <c r="N443" s="10"/>
      <c r="O443" s="10"/>
      <c r="P443" s="10"/>
    </row>
    <row r="444" spans="1:16" x14ac:dyDescent="0.3">
      <c r="A444">
        <v>21</v>
      </c>
      <c r="B444" s="10" t="s">
        <v>54</v>
      </c>
      <c r="C444">
        <v>18</v>
      </c>
      <c r="D444" s="10" t="s">
        <v>27</v>
      </c>
      <c r="E444">
        <v>1</v>
      </c>
      <c r="F444" s="10" t="s">
        <v>27</v>
      </c>
      <c r="G444">
        <v>1</v>
      </c>
      <c r="H444" s="10"/>
      <c r="I444" s="10"/>
      <c r="K444" s="10" t="s">
        <v>231</v>
      </c>
      <c r="L444" t="s">
        <v>568</v>
      </c>
      <c r="M444" s="10"/>
      <c r="N444" s="10"/>
      <c r="O444" s="10"/>
      <c r="P444" s="10"/>
    </row>
    <row r="445" spans="1:16" x14ac:dyDescent="0.3">
      <c r="A445">
        <v>22</v>
      </c>
      <c r="B445" s="10" t="s">
        <v>49</v>
      </c>
      <c r="C445">
        <v>9</v>
      </c>
      <c r="D445" s="10" t="s">
        <v>238</v>
      </c>
      <c r="E445">
        <v>1</v>
      </c>
      <c r="F445" s="10" t="s">
        <v>12</v>
      </c>
      <c r="G445">
        <v>4</v>
      </c>
      <c r="H445" s="10"/>
      <c r="I445" s="10"/>
      <c r="K445" s="10" t="s">
        <v>231</v>
      </c>
      <c r="L445" t="s">
        <v>568</v>
      </c>
      <c r="M445" s="10"/>
      <c r="N445" s="10"/>
      <c r="O445" s="10"/>
      <c r="P445" s="10"/>
    </row>
    <row r="446" spans="1:16" x14ac:dyDescent="0.3">
      <c r="A446">
        <v>22</v>
      </c>
      <c r="B446" s="10" t="s">
        <v>49</v>
      </c>
      <c r="C446">
        <v>11</v>
      </c>
      <c r="D446" s="10" t="s">
        <v>239</v>
      </c>
      <c r="E446">
        <v>1</v>
      </c>
      <c r="F446" s="10" t="s">
        <v>13</v>
      </c>
      <c r="G446">
        <v>5</v>
      </c>
      <c r="H446" s="10"/>
      <c r="I446" s="10"/>
      <c r="K446" s="10" t="s">
        <v>231</v>
      </c>
      <c r="L446" t="s">
        <v>568</v>
      </c>
      <c r="M446" s="10"/>
      <c r="N446" s="10"/>
      <c r="O446" s="10"/>
      <c r="P446" s="10"/>
    </row>
    <row r="447" spans="1:16" x14ac:dyDescent="0.3">
      <c r="A447">
        <v>22</v>
      </c>
      <c r="B447" s="10" t="s">
        <v>49</v>
      </c>
      <c r="C447">
        <v>13</v>
      </c>
      <c r="D447" s="10" t="s">
        <v>240</v>
      </c>
      <c r="E447">
        <v>1</v>
      </c>
      <c r="F447" s="10" t="s">
        <v>14</v>
      </c>
      <c r="G447">
        <v>6</v>
      </c>
      <c r="H447" s="10"/>
      <c r="I447" s="10"/>
      <c r="K447" s="10" t="s">
        <v>231</v>
      </c>
      <c r="L447" t="s">
        <v>568</v>
      </c>
      <c r="M447" s="10"/>
      <c r="N447" s="10"/>
      <c r="O447" s="10"/>
      <c r="P447" s="10"/>
    </row>
    <row r="448" spans="1:16" x14ac:dyDescent="0.3">
      <c r="A448">
        <v>22</v>
      </c>
      <c r="B448" s="10" t="s">
        <v>49</v>
      </c>
      <c r="C448">
        <v>17</v>
      </c>
      <c r="D448" s="10" t="s">
        <v>19</v>
      </c>
      <c r="E448">
        <v>1</v>
      </c>
      <c r="F448" s="10" t="s">
        <v>19</v>
      </c>
      <c r="G448">
        <v>2</v>
      </c>
      <c r="H448" s="10"/>
      <c r="I448" s="10"/>
      <c r="K448" s="10" t="s">
        <v>231</v>
      </c>
      <c r="L448" t="s">
        <v>568</v>
      </c>
      <c r="M448" s="10"/>
      <c r="N448" s="10"/>
      <c r="O448" s="10"/>
      <c r="P448" s="10"/>
    </row>
    <row r="449" spans="1:16" x14ac:dyDescent="0.3">
      <c r="A449">
        <v>22</v>
      </c>
      <c r="B449" s="10" t="s">
        <v>49</v>
      </c>
      <c r="C449">
        <v>18</v>
      </c>
      <c r="D449" s="10" t="s">
        <v>27</v>
      </c>
      <c r="E449">
        <v>1</v>
      </c>
      <c r="F449" s="10" t="s">
        <v>27</v>
      </c>
      <c r="G449">
        <v>1</v>
      </c>
      <c r="H449" s="10"/>
      <c r="I449" s="10"/>
      <c r="K449" s="10" t="s">
        <v>231</v>
      </c>
      <c r="L449" t="s">
        <v>568</v>
      </c>
      <c r="M449" s="10"/>
      <c r="N449" s="10"/>
      <c r="O449" s="10"/>
      <c r="P449" s="10"/>
    </row>
    <row r="450" spans="1:16" x14ac:dyDescent="0.3">
      <c r="A450">
        <v>23</v>
      </c>
      <c r="B450" s="10" t="s">
        <v>51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  <c r="K450" s="10" t="s">
        <v>231</v>
      </c>
      <c r="L450" t="s">
        <v>568</v>
      </c>
      <c r="M450" s="10"/>
      <c r="N450" s="10"/>
      <c r="O450" s="10"/>
      <c r="P450" s="10"/>
    </row>
    <row r="451" spans="1:16" x14ac:dyDescent="0.3">
      <c r="A451">
        <v>23</v>
      </c>
      <c r="B451" s="10" t="s">
        <v>51</v>
      </c>
      <c r="C451">
        <v>11</v>
      </c>
      <c r="D451" s="10" t="s">
        <v>239</v>
      </c>
      <c r="E451">
        <v>1</v>
      </c>
      <c r="F451" s="10" t="s">
        <v>13</v>
      </c>
      <c r="G451">
        <v>5</v>
      </c>
      <c r="H451" s="10"/>
      <c r="I451" s="10"/>
      <c r="K451" s="10" t="s">
        <v>231</v>
      </c>
      <c r="L451" t="s">
        <v>568</v>
      </c>
      <c r="M451" s="10"/>
      <c r="N451" s="10"/>
      <c r="O451" s="10"/>
      <c r="P451" s="10"/>
    </row>
    <row r="452" spans="1:16" x14ac:dyDescent="0.3">
      <c r="A452">
        <v>23</v>
      </c>
      <c r="B452" s="10" t="s">
        <v>51</v>
      </c>
      <c r="C452">
        <v>13</v>
      </c>
      <c r="D452" s="10" t="s">
        <v>240</v>
      </c>
      <c r="E452">
        <v>1</v>
      </c>
      <c r="F452" s="10" t="s">
        <v>14</v>
      </c>
      <c r="G452">
        <v>6</v>
      </c>
      <c r="H452" s="10"/>
      <c r="I452" s="10"/>
      <c r="K452" s="10" t="s">
        <v>231</v>
      </c>
      <c r="L452" t="s">
        <v>568</v>
      </c>
      <c r="M452" s="10"/>
      <c r="N452" s="10"/>
      <c r="O452" s="10"/>
      <c r="P452" s="10"/>
    </row>
    <row r="453" spans="1:16" x14ac:dyDescent="0.3">
      <c r="A453">
        <v>23</v>
      </c>
      <c r="B453" s="10" t="s">
        <v>51</v>
      </c>
      <c r="C453">
        <v>17</v>
      </c>
      <c r="D453" s="10" t="s">
        <v>19</v>
      </c>
      <c r="E453">
        <v>1</v>
      </c>
      <c r="F453" s="10" t="s">
        <v>19</v>
      </c>
      <c r="G453">
        <v>2</v>
      </c>
      <c r="H453" s="10"/>
      <c r="I453" s="10"/>
      <c r="K453" s="10" t="s">
        <v>231</v>
      </c>
      <c r="L453" t="s">
        <v>568</v>
      </c>
      <c r="M453" s="10"/>
      <c r="N453" s="10"/>
      <c r="O453" s="10"/>
      <c r="P453" s="10"/>
    </row>
    <row r="454" spans="1:16" x14ac:dyDescent="0.3">
      <c r="A454">
        <v>23</v>
      </c>
      <c r="B454" s="10" t="s">
        <v>51</v>
      </c>
      <c r="C454">
        <v>18</v>
      </c>
      <c r="D454" s="10" t="s">
        <v>27</v>
      </c>
      <c r="E454">
        <v>1</v>
      </c>
      <c r="F454" s="10" t="s">
        <v>27</v>
      </c>
      <c r="G454">
        <v>1</v>
      </c>
      <c r="H454" s="10"/>
      <c r="I454" s="10"/>
      <c r="K454" s="10" t="s">
        <v>231</v>
      </c>
      <c r="L454" t="s">
        <v>568</v>
      </c>
      <c r="M454" s="10"/>
      <c r="N454" s="10"/>
      <c r="O454" s="10"/>
      <c r="P454" s="10"/>
    </row>
    <row r="455" spans="1:16" x14ac:dyDescent="0.3">
      <c r="A455">
        <v>24</v>
      </c>
      <c r="B455" s="10" t="s">
        <v>55</v>
      </c>
      <c r="C455">
        <v>9</v>
      </c>
      <c r="D455" s="10" t="s">
        <v>238</v>
      </c>
      <c r="E455">
        <v>1</v>
      </c>
      <c r="F455" s="10" t="s">
        <v>12</v>
      </c>
      <c r="G455">
        <v>4</v>
      </c>
      <c r="H455" s="10"/>
      <c r="I455" s="10"/>
      <c r="K455" s="10" t="s">
        <v>231</v>
      </c>
      <c r="L455" t="s">
        <v>568</v>
      </c>
      <c r="M455" s="10"/>
      <c r="N455" s="10"/>
      <c r="O455" s="10"/>
      <c r="P455" s="10"/>
    </row>
    <row r="456" spans="1:16" x14ac:dyDescent="0.3">
      <c r="A456">
        <v>24</v>
      </c>
      <c r="B456" s="10" t="s">
        <v>55</v>
      </c>
      <c r="C456">
        <v>11</v>
      </c>
      <c r="D456" s="10" t="s">
        <v>239</v>
      </c>
      <c r="E456">
        <v>1</v>
      </c>
      <c r="F456" s="10" t="s">
        <v>13</v>
      </c>
      <c r="G456">
        <v>5</v>
      </c>
      <c r="H456" s="10"/>
      <c r="I456" s="10"/>
      <c r="K456" s="10" t="s">
        <v>231</v>
      </c>
      <c r="L456" t="s">
        <v>568</v>
      </c>
      <c r="M456" s="10"/>
      <c r="N456" s="10"/>
      <c r="O456" s="10"/>
      <c r="P456" s="10"/>
    </row>
    <row r="457" spans="1:16" x14ac:dyDescent="0.3">
      <c r="A457">
        <v>24</v>
      </c>
      <c r="B457" s="10" t="s">
        <v>55</v>
      </c>
      <c r="C457">
        <v>13</v>
      </c>
      <c r="D457" s="10" t="s">
        <v>240</v>
      </c>
      <c r="E457">
        <v>1</v>
      </c>
      <c r="F457" s="10" t="s">
        <v>14</v>
      </c>
      <c r="G457">
        <v>6</v>
      </c>
      <c r="H457" s="10"/>
      <c r="I457" s="10"/>
      <c r="K457" s="10" t="s">
        <v>231</v>
      </c>
      <c r="L457" t="s">
        <v>568</v>
      </c>
      <c r="M457" s="10"/>
      <c r="N457" s="10"/>
      <c r="O457" s="10"/>
      <c r="P457" s="10"/>
    </row>
    <row r="458" spans="1:16" x14ac:dyDescent="0.3">
      <c r="A458">
        <v>24</v>
      </c>
      <c r="B458" s="10" t="s">
        <v>55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  <c r="K458" s="10" t="s">
        <v>231</v>
      </c>
      <c r="L458" t="s">
        <v>568</v>
      </c>
      <c r="M458" s="10"/>
      <c r="N458" s="10"/>
      <c r="O458" s="10"/>
      <c r="P458" s="10"/>
    </row>
    <row r="459" spans="1:16" x14ac:dyDescent="0.3">
      <c r="A459">
        <v>24</v>
      </c>
      <c r="B459" s="10" t="s">
        <v>55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  <c r="K459" s="10" t="s">
        <v>231</v>
      </c>
      <c r="L459" t="s">
        <v>568</v>
      </c>
      <c r="M459" s="10"/>
      <c r="N459" s="10"/>
      <c r="O459" s="10"/>
      <c r="P459" s="10"/>
    </row>
    <row r="460" spans="1:16" x14ac:dyDescent="0.3">
      <c r="A460">
        <v>25</v>
      </c>
      <c r="B460" s="10" t="s">
        <v>56</v>
      </c>
      <c r="C460">
        <v>9</v>
      </c>
      <c r="D460" s="10" t="s">
        <v>238</v>
      </c>
      <c r="E460">
        <v>1</v>
      </c>
      <c r="F460" s="10" t="s">
        <v>12</v>
      </c>
      <c r="G460">
        <v>4</v>
      </c>
      <c r="H460" s="10"/>
      <c r="I460" s="10"/>
      <c r="K460" s="10" t="s">
        <v>231</v>
      </c>
      <c r="L460" t="s">
        <v>568</v>
      </c>
      <c r="M460" s="10"/>
      <c r="N460" s="10"/>
      <c r="O460" s="10"/>
      <c r="P460" s="10"/>
    </row>
    <row r="461" spans="1:16" x14ac:dyDescent="0.3">
      <c r="A461">
        <v>25</v>
      </c>
      <c r="B461" s="10" t="s">
        <v>56</v>
      </c>
      <c r="C461">
        <v>11</v>
      </c>
      <c r="D461" s="10" t="s">
        <v>239</v>
      </c>
      <c r="E461">
        <v>1</v>
      </c>
      <c r="F461" s="10" t="s">
        <v>13</v>
      </c>
      <c r="G461">
        <v>5</v>
      </c>
      <c r="H461" s="10"/>
      <c r="I461" s="10"/>
      <c r="K461" s="10" t="s">
        <v>231</v>
      </c>
      <c r="L461" t="s">
        <v>568</v>
      </c>
      <c r="M461" s="10"/>
      <c r="N461" s="10"/>
      <c r="O461" s="10"/>
      <c r="P461" s="10"/>
    </row>
    <row r="462" spans="1:16" x14ac:dyDescent="0.3">
      <c r="A462">
        <v>25</v>
      </c>
      <c r="B462" s="10" t="s">
        <v>56</v>
      </c>
      <c r="C462">
        <v>13</v>
      </c>
      <c r="D462" s="10" t="s">
        <v>240</v>
      </c>
      <c r="E462">
        <v>1</v>
      </c>
      <c r="F462" s="10" t="s">
        <v>14</v>
      </c>
      <c r="G462">
        <v>6</v>
      </c>
      <c r="H462" s="10"/>
      <c r="I462" s="10"/>
      <c r="K462" s="10" t="s">
        <v>231</v>
      </c>
      <c r="L462" t="s">
        <v>568</v>
      </c>
      <c r="M462" s="10"/>
      <c r="N462" s="10"/>
      <c r="O462" s="10"/>
      <c r="P462" s="10"/>
    </row>
    <row r="463" spans="1:16" x14ac:dyDescent="0.3">
      <c r="A463">
        <v>25</v>
      </c>
      <c r="B463" s="10" t="s">
        <v>56</v>
      </c>
      <c r="C463">
        <v>17</v>
      </c>
      <c r="D463" s="10" t="s">
        <v>19</v>
      </c>
      <c r="E463">
        <v>1</v>
      </c>
      <c r="F463" s="10" t="s">
        <v>19</v>
      </c>
      <c r="G463">
        <v>2</v>
      </c>
      <c r="H463" s="10"/>
      <c r="I463" s="10"/>
      <c r="K463" s="10" t="s">
        <v>231</v>
      </c>
      <c r="L463" t="s">
        <v>568</v>
      </c>
      <c r="M463" s="10"/>
      <c r="N463" s="10"/>
      <c r="O463" s="10"/>
      <c r="P463" s="10"/>
    </row>
    <row r="464" spans="1:16" x14ac:dyDescent="0.3">
      <c r="A464">
        <v>25</v>
      </c>
      <c r="B464" s="10" t="s">
        <v>56</v>
      </c>
      <c r="C464">
        <v>18</v>
      </c>
      <c r="D464" s="10" t="s">
        <v>27</v>
      </c>
      <c r="E464">
        <v>1</v>
      </c>
      <c r="F464" s="10" t="s">
        <v>27</v>
      </c>
      <c r="G464">
        <v>1</v>
      </c>
      <c r="H464" s="10"/>
      <c r="I464" s="10"/>
      <c r="K464" s="10" t="s">
        <v>231</v>
      </c>
      <c r="L464" t="s">
        <v>568</v>
      </c>
      <c r="M464" s="10"/>
      <c r="N464" s="10"/>
      <c r="O464" s="10"/>
      <c r="P464" s="10"/>
    </row>
    <row r="465" spans="1:16" x14ac:dyDescent="0.3">
      <c r="A465">
        <v>26</v>
      </c>
      <c r="B465" s="10" t="s">
        <v>53</v>
      </c>
      <c r="C465">
        <v>9</v>
      </c>
      <c r="D465" s="10" t="s">
        <v>238</v>
      </c>
      <c r="E465">
        <v>1</v>
      </c>
      <c r="F465" s="10" t="s">
        <v>12</v>
      </c>
      <c r="G465">
        <v>4</v>
      </c>
      <c r="H465" s="10"/>
      <c r="I465" s="10"/>
      <c r="K465" s="10" t="s">
        <v>231</v>
      </c>
      <c r="L465" t="s">
        <v>568</v>
      </c>
      <c r="M465" s="10"/>
      <c r="N465" s="10"/>
      <c r="O465" s="10"/>
      <c r="P465" s="10"/>
    </row>
    <row r="466" spans="1:16" x14ac:dyDescent="0.3">
      <c r="A466">
        <v>26</v>
      </c>
      <c r="B466" s="10" t="s">
        <v>53</v>
      </c>
      <c r="C466">
        <v>11</v>
      </c>
      <c r="D466" s="10" t="s">
        <v>239</v>
      </c>
      <c r="E466">
        <v>1</v>
      </c>
      <c r="F466" s="10" t="s">
        <v>13</v>
      </c>
      <c r="G466">
        <v>5</v>
      </c>
      <c r="H466" s="10"/>
      <c r="I466" s="10"/>
      <c r="K466" s="10" t="s">
        <v>231</v>
      </c>
      <c r="L466" t="s">
        <v>568</v>
      </c>
      <c r="M466" s="10"/>
      <c r="N466" s="10"/>
      <c r="O466" s="10"/>
      <c r="P466" s="10"/>
    </row>
    <row r="467" spans="1:16" x14ac:dyDescent="0.3">
      <c r="A467">
        <v>26</v>
      </c>
      <c r="B467" s="10" t="s">
        <v>53</v>
      </c>
      <c r="C467">
        <v>13</v>
      </c>
      <c r="D467" s="10" t="s">
        <v>240</v>
      </c>
      <c r="E467">
        <v>1</v>
      </c>
      <c r="F467" s="10" t="s">
        <v>14</v>
      </c>
      <c r="G467">
        <v>6</v>
      </c>
      <c r="H467" s="10"/>
      <c r="I467" s="10"/>
      <c r="K467" s="10" t="s">
        <v>231</v>
      </c>
      <c r="L467" t="s">
        <v>568</v>
      </c>
      <c r="M467" s="10"/>
      <c r="N467" s="10"/>
      <c r="O467" s="10"/>
      <c r="P467" s="10"/>
    </row>
    <row r="468" spans="1:16" x14ac:dyDescent="0.3">
      <c r="A468">
        <v>26</v>
      </c>
      <c r="B468" s="10" t="s">
        <v>53</v>
      </c>
      <c r="C468">
        <v>17</v>
      </c>
      <c r="D468" s="10" t="s">
        <v>19</v>
      </c>
      <c r="E468">
        <v>1</v>
      </c>
      <c r="F468" s="10" t="s">
        <v>19</v>
      </c>
      <c r="G468">
        <v>2</v>
      </c>
      <c r="H468" s="10"/>
      <c r="I468" s="10"/>
      <c r="K468" s="10" t="s">
        <v>231</v>
      </c>
      <c r="L468" t="s">
        <v>568</v>
      </c>
      <c r="M468" s="10"/>
      <c r="N468" s="10"/>
      <c r="O468" s="10"/>
      <c r="P468" s="10"/>
    </row>
    <row r="469" spans="1:16" x14ac:dyDescent="0.3">
      <c r="A469">
        <v>26</v>
      </c>
      <c r="B469" s="10" t="s">
        <v>53</v>
      </c>
      <c r="C469">
        <v>18</v>
      </c>
      <c r="D469" s="10" t="s">
        <v>27</v>
      </c>
      <c r="E469">
        <v>1</v>
      </c>
      <c r="F469" s="10" t="s">
        <v>27</v>
      </c>
      <c r="G469">
        <v>1</v>
      </c>
      <c r="H469" s="10"/>
      <c r="I469" s="10"/>
      <c r="K469" s="10" t="s">
        <v>231</v>
      </c>
      <c r="L469" t="s">
        <v>568</v>
      </c>
      <c r="M469" s="10"/>
      <c r="N469" s="10"/>
      <c r="O469" s="10"/>
      <c r="P469" s="10"/>
    </row>
    <row r="470" spans="1:16" x14ac:dyDescent="0.3">
      <c r="A470">
        <v>27</v>
      </c>
      <c r="B470" s="10" t="s">
        <v>52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  <c r="K470" s="10" t="s">
        <v>231</v>
      </c>
      <c r="L470" t="s">
        <v>568</v>
      </c>
      <c r="M470" s="10"/>
      <c r="N470" s="10"/>
      <c r="O470" s="10"/>
      <c r="P470" s="10"/>
    </row>
    <row r="471" spans="1:16" x14ac:dyDescent="0.3">
      <c r="A471">
        <v>27</v>
      </c>
      <c r="B471" s="10" t="s">
        <v>52</v>
      </c>
      <c r="C471">
        <v>11</v>
      </c>
      <c r="D471" s="10" t="s">
        <v>239</v>
      </c>
      <c r="E471">
        <v>1</v>
      </c>
      <c r="F471" s="10" t="s">
        <v>13</v>
      </c>
      <c r="G471">
        <v>5</v>
      </c>
      <c r="H471" s="10"/>
      <c r="I471" s="10"/>
      <c r="K471" s="10" t="s">
        <v>231</v>
      </c>
      <c r="L471" t="s">
        <v>568</v>
      </c>
      <c r="M471" s="10"/>
      <c r="N471" s="10"/>
      <c r="O471" s="10"/>
      <c r="P471" s="10"/>
    </row>
    <row r="472" spans="1:16" x14ac:dyDescent="0.3">
      <c r="A472">
        <v>27</v>
      </c>
      <c r="B472" s="10" t="s">
        <v>52</v>
      </c>
      <c r="C472">
        <v>13</v>
      </c>
      <c r="D472" s="10" t="s">
        <v>240</v>
      </c>
      <c r="E472">
        <v>1</v>
      </c>
      <c r="F472" s="10" t="s">
        <v>14</v>
      </c>
      <c r="G472">
        <v>6</v>
      </c>
      <c r="H472" s="10"/>
      <c r="I472" s="10"/>
      <c r="K472" s="10" t="s">
        <v>231</v>
      </c>
      <c r="L472" t="s">
        <v>568</v>
      </c>
      <c r="M472" s="10"/>
      <c r="N472" s="10"/>
      <c r="O472" s="10"/>
      <c r="P472" s="10"/>
    </row>
    <row r="473" spans="1:16" x14ac:dyDescent="0.3">
      <c r="A473">
        <v>27</v>
      </c>
      <c r="B473" s="10" t="s">
        <v>52</v>
      </c>
      <c r="C473">
        <v>17</v>
      </c>
      <c r="D473" s="10" t="s">
        <v>19</v>
      </c>
      <c r="E473">
        <v>1</v>
      </c>
      <c r="F473" s="10" t="s">
        <v>19</v>
      </c>
      <c r="G473">
        <v>2</v>
      </c>
      <c r="H473" s="10"/>
      <c r="I473" s="10"/>
      <c r="K473" s="10" t="s">
        <v>231</v>
      </c>
      <c r="L473" t="s">
        <v>568</v>
      </c>
      <c r="M473" s="10"/>
      <c r="N473" s="10"/>
      <c r="O473" s="10"/>
      <c r="P473" s="10"/>
    </row>
    <row r="474" spans="1:16" x14ac:dyDescent="0.3">
      <c r="A474">
        <v>27</v>
      </c>
      <c r="B474" s="10" t="s">
        <v>52</v>
      </c>
      <c r="C474">
        <v>18</v>
      </c>
      <c r="D474" s="10" t="s">
        <v>27</v>
      </c>
      <c r="E474">
        <v>1</v>
      </c>
      <c r="F474" s="10" t="s">
        <v>27</v>
      </c>
      <c r="G474">
        <v>1</v>
      </c>
      <c r="H474" s="10"/>
      <c r="I474" s="10"/>
      <c r="K474" s="10" t="s">
        <v>231</v>
      </c>
      <c r="L474" t="s">
        <v>568</v>
      </c>
      <c r="M474" s="10"/>
      <c r="N474" s="10"/>
      <c r="O474" s="10"/>
      <c r="P474" s="10"/>
    </row>
    <row r="475" spans="1:16" x14ac:dyDescent="0.3">
      <c r="A475">
        <v>28</v>
      </c>
      <c r="B475" s="10" t="s">
        <v>48</v>
      </c>
      <c r="C475">
        <v>9</v>
      </c>
      <c r="D475" s="10" t="s">
        <v>238</v>
      </c>
      <c r="E475">
        <v>1</v>
      </c>
      <c r="F475" s="10" t="s">
        <v>12</v>
      </c>
      <c r="G475">
        <v>4</v>
      </c>
      <c r="H475" s="10"/>
      <c r="I475" s="10"/>
      <c r="K475" s="10" t="s">
        <v>231</v>
      </c>
      <c r="L475" t="s">
        <v>568</v>
      </c>
      <c r="M475" s="10"/>
      <c r="N475" s="10"/>
      <c r="O475" s="10"/>
      <c r="P475" s="10"/>
    </row>
    <row r="476" spans="1:16" x14ac:dyDescent="0.3">
      <c r="A476">
        <v>28</v>
      </c>
      <c r="B476" s="10" t="s">
        <v>48</v>
      </c>
      <c r="C476">
        <v>11</v>
      </c>
      <c r="D476" s="10" t="s">
        <v>239</v>
      </c>
      <c r="E476">
        <v>1</v>
      </c>
      <c r="F476" s="10" t="s">
        <v>13</v>
      </c>
      <c r="G476">
        <v>5</v>
      </c>
      <c r="H476" s="10"/>
      <c r="I476" s="10"/>
      <c r="K476" s="10" t="s">
        <v>231</v>
      </c>
      <c r="L476" t="s">
        <v>568</v>
      </c>
      <c r="M476" s="10"/>
      <c r="N476" s="10"/>
      <c r="O476" s="10"/>
      <c r="P476" s="10"/>
    </row>
    <row r="477" spans="1:16" x14ac:dyDescent="0.3">
      <c r="A477">
        <v>28</v>
      </c>
      <c r="B477" s="10" t="s">
        <v>48</v>
      </c>
      <c r="C477">
        <v>13</v>
      </c>
      <c r="D477" s="10" t="s">
        <v>240</v>
      </c>
      <c r="E477">
        <v>1</v>
      </c>
      <c r="F477" s="10" t="s">
        <v>14</v>
      </c>
      <c r="G477">
        <v>6</v>
      </c>
      <c r="H477" s="10"/>
      <c r="I477" s="10"/>
      <c r="K477" s="10" t="s">
        <v>231</v>
      </c>
      <c r="L477" t="s">
        <v>568</v>
      </c>
      <c r="M477" s="10"/>
      <c r="N477" s="10"/>
      <c r="O477" s="10"/>
      <c r="P477" s="10"/>
    </row>
    <row r="478" spans="1:16" x14ac:dyDescent="0.3">
      <c r="A478">
        <v>28</v>
      </c>
      <c r="B478" s="10" t="s">
        <v>48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  <c r="K478" s="10" t="s">
        <v>231</v>
      </c>
      <c r="L478" t="s">
        <v>568</v>
      </c>
      <c r="M478" s="10"/>
      <c r="N478" s="10"/>
      <c r="O478" s="10"/>
      <c r="P478" s="10"/>
    </row>
    <row r="479" spans="1:16" x14ac:dyDescent="0.3">
      <c r="A479">
        <v>28</v>
      </c>
      <c r="B479" s="10" t="s">
        <v>48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  <c r="K479" s="10" t="s">
        <v>231</v>
      </c>
      <c r="L479" t="s">
        <v>568</v>
      </c>
      <c r="M479" s="10"/>
      <c r="N479" s="10"/>
      <c r="O479" s="10"/>
      <c r="P479" s="10"/>
    </row>
    <row r="480" spans="1:16" x14ac:dyDescent="0.3">
      <c r="A480">
        <v>29</v>
      </c>
      <c r="B480" s="10" t="s">
        <v>50</v>
      </c>
      <c r="C480">
        <v>9</v>
      </c>
      <c r="D480" s="10" t="s">
        <v>238</v>
      </c>
      <c r="E480">
        <v>1</v>
      </c>
      <c r="F480" s="10" t="s">
        <v>12</v>
      </c>
      <c r="G480">
        <v>4</v>
      </c>
      <c r="H480" s="10"/>
      <c r="I480" s="10"/>
      <c r="K480" s="10" t="s">
        <v>231</v>
      </c>
      <c r="L480" t="s">
        <v>568</v>
      </c>
      <c r="M480" s="10"/>
      <c r="N480" s="10"/>
      <c r="O480" s="10"/>
      <c r="P480" s="10"/>
    </row>
    <row r="481" spans="1:16" x14ac:dyDescent="0.3">
      <c r="A481">
        <v>29</v>
      </c>
      <c r="B481" s="10" t="s">
        <v>50</v>
      </c>
      <c r="C481">
        <v>11</v>
      </c>
      <c r="D481" s="10" t="s">
        <v>239</v>
      </c>
      <c r="E481">
        <v>1</v>
      </c>
      <c r="F481" s="10" t="s">
        <v>13</v>
      </c>
      <c r="G481">
        <v>5</v>
      </c>
      <c r="H481" s="10"/>
      <c r="I481" s="10"/>
      <c r="K481" s="10" t="s">
        <v>231</v>
      </c>
      <c r="L481" t="s">
        <v>568</v>
      </c>
      <c r="M481" s="10"/>
      <c r="N481" s="10"/>
      <c r="O481" s="10"/>
      <c r="P481" s="10"/>
    </row>
    <row r="482" spans="1:16" x14ac:dyDescent="0.3">
      <c r="A482">
        <v>29</v>
      </c>
      <c r="B482" s="10" t="s">
        <v>50</v>
      </c>
      <c r="C482">
        <v>13</v>
      </c>
      <c r="D482" s="10" t="s">
        <v>240</v>
      </c>
      <c r="E482">
        <v>1</v>
      </c>
      <c r="F482" s="10" t="s">
        <v>14</v>
      </c>
      <c r="G482">
        <v>6</v>
      </c>
      <c r="H482" s="10"/>
      <c r="I482" s="10"/>
      <c r="K482" s="10" t="s">
        <v>231</v>
      </c>
      <c r="L482" t="s">
        <v>568</v>
      </c>
      <c r="M482" s="10"/>
      <c r="N482" s="10"/>
      <c r="O482" s="10"/>
      <c r="P482" s="10"/>
    </row>
    <row r="483" spans="1:16" x14ac:dyDescent="0.3">
      <c r="A483">
        <v>29</v>
      </c>
      <c r="B483" s="10" t="s">
        <v>50</v>
      </c>
      <c r="C483">
        <v>17</v>
      </c>
      <c r="D483" s="10" t="s">
        <v>19</v>
      </c>
      <c r="E483">
        <v>1</v>
      </c>
      <c r="F483" s="10" t="s">
        <v>19</v>
      </c>
      <c r="G483">
        <v>2</v>
      </c>
      <c r="H483" s="10"/>
      <c r="I483" s="10"/>
      <c r="K483" s="10" t="s">
        <v>231</v>
      </c>
      <c r="L483" t="s">
        <v>568</v>
      </c>
      <c r="M483" s="10"/>
      <c r="N483" s="10"/>
      <c r="O483" s="10"/>
      <c r="P483" s="10"/>
    </row>
    <row r="484" spans="1:16" x14ac:dyDescent="0.3">
      <c r="A484">
        <v>29</v>
      </c>
      <c r="B484" s="10" t="s">
        <v>50</v>
      </c>
      <c r="C484">
        <v>18</v>
      </c>
      <c r="D484" s="10" t="s">
        <v>27</v>
      </c>
      <c r="E484">
        <v>1</v>
      </c>
      <c r="F484" s="10" t="s">
        <v>27</v>
      </c>
      <c r="G484">
        <v>1</v>
      </c>
      <c r="H484" s="10"/>
      <c r="I484" s="10"/>
      <c r="K484" s="10" t="s">
        <v>231</v>
      </c>
      <c r="L484" t="s">
        <v>568</v>
      </c>
      <c r="M484" s="10"/>
      <c r="N484" s="10"/>
      <c r="O484" s="10"/>
      <c r="P484" s="10"/>
    </row>
    <row r="485" spans="1:16" x14ac:dyDescent="0.3">
      <c r="A485">
        <v>30</v>
      </c>
      <c r="B485" s="10" t="s">
        <v>57</v>
      </c>
      <c r="C485">
        <v>9</v>
      </c>
      <c r="D485" s="10" t="s">
        <v>238</v>
      </c>
      <c r="E485">
        <v>1</v>
      </c>
      <c r="F485" s="10" t="s">
        <v>12</v>
      </c>
      <c r="G485">
        <v>4</v>
      </c>
      <c r="H485" s="10"/>
      <c r="I485" s="10"/>
      <c r="K485" s="10" t="s">
        <v>231</v>
      </c>
      <c r="L485" t="s">
        <v>568</v>
      </c>
      <c r="M485" s="10"/>
      <c r="N485" s="10"/>
      <c r="O485" s="10"/>
      <c r="P485" s="10"/>
    </row>
    <row r="486" spans="1:16" x14ac:dyDescent="0.3">
      <c r="A486">
        <v>30</v>
      </c>
      <c r="B486" s="10" t="s">
        <v>57</v>
      </c>
      <c r="C486">
        <v>11</v>
      </c>
      <c r="D486" s="10" t="s">
        <v>239</v>
      </c>
      <c r="E486">
        <v>1</v>
      </c>
      <c r="F486" s="10" t="s">
        <v>13</v>
      </c>
      <c r="G486">
        <v>5</v>
      </c>
      <c r="H486" s="10"/>
      <c r="I486" s="10"/>
      <c r="K486" s="10" t="s">
        <v>231</v>
      </c>
      <c r="L486" t="s">
        <v>568</v>
      </c>
      <c r="M486" s="10"/>
      <c r="N486" s="10"/>
      <c r="O486" s="10"/>
      <c r="P486" s="10"/>
    </row>
    <row r="487" spans="1:16" x14ac:dyDescent="0.3">
      <c r="A487">
        <v>30</v>
      </c>
      <c r="B487" s="10" t="s">
        <v>57</v>
      </c>
      <c r="C487">
        <v>13</v>
      </c>
      <c r="D487" s="10" t="s">
        <v>240</v>
      </c>
      <c r="E487">
        <v>1</v>
      </c>
      <c r="F487" s="10" t="s">
        <v>14</v>
      </c>
      <c r="G487">
        <v>6</v>
      </c>
      <c r="H487" s="10"/>
      <c r="I487" s="10"/>
      <c r="K487" s="10" t="s">
        <v>231</v>
      </c>
      <c r="L487" t="s">
        <v>568</v>
      </c>
      <c r="M487" s="10"/>
      <c r="N487" s="10"/>
      <c r="O487" s="10"/>
      <c r="P487" s="10"/>
    </row>
    <row r="488" spans="1:16" x14ac:dyDescent="0.3">
      <c r="A488">
        <v>30</v>
      </c>
      <c r="B488" s="10" t="s">
        <v>57</v>
      </c>
      <c r="C488">
        <v>17</v>
      </c>
      <c r="D488" s="10" t="s">
        <v>19</v>
      </c>
      <c r="E488">
        <v>1</v>
      </c>
      <c r="F488" s="10" t="s">
        <v>19</v>
      </c>
      <c r="G488">
        <v>2</v>
      </c>
      <c r="H488" s="10"/>
      <c r="I488" s="10"/>
      <c r="K488" s="10" t="s">
        <v>231</v>
      </c>
      <c r="L488" t="s">
        <v>568</v>
      </c>
      <c r="M488" s="10"/>
      <c r="N488" s="10"/>
      <c r="O488" s="10"/>
      <c r="P488" s="10"/>
    </row>
    <row r="489" spans="1:16" x14ac:dyDescent="0.3">
      <c r="A489">
        <v>30</v>
      </c>
      <c r="B489" s="10" t="s">
        <v>57</v>
      </c>
      <c r="C489">
        <v>18</v>
      </c>
      <c r="D489" s="10" t="s">
        <v>27</v>
      </c>
      <c r="E489">
        <v>1</v>
      </c>
      <c r="F489" s="10" t="s">
        <v>27</v>
      </c>
      <c r="G489">
        <v>1</v>
      </c>
      <c r="H489" s="10"/>
      <c r="I489" s="10"/>
      <c r="K489" s="10" t="s">
        <v>231</v>
      </c>
      <c r="L489" t="s">
        <v>568</v>
      </c>
      <c r="M489" s="10"/>
      <c r="N489" s="10"/>
      <c r="O489" s="10"/>
      <c r="P489" s="10"/>
    </row>
    <row r="490" spans="1:16" x14ac:dyDescent="0.3">
      <c r="A490">
        <v>43</v>
      </c>
      <c r="B490" s="10" t="s">
        <v>58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  <c r="K490" s="10" t="s">
        <v>231</v>
      </c>
      <c r="L490" t="s">
        <v>568</v>
      </c>
      <c r="M490" s="10"/>
      <c r="N490" s="10"/>
      <c r="O490" s="10"/>
      <c r="P490" s="10"/>
    </row>
    <row r="491" spans="1:16" x14ac:dyDescent="0.3">
      <c r="A491">
        <v>43</v>
      </c>
      <c r="B491" s="10" t="s">
        <v>58</v>
      </c>
      <c r="C491">
        <v>11</v>
      </c>
      <c r="D491" s="10" t="s">
        <v>239</v>
      </c>
      <c r="E491">
        <v>1</v>
      </c>
      <c r="F491" s="10" t="s">
        <v>13</v>
      </c>
      <c r="G491">
        <v>5</v>
      </c>
      <c r="H491" s="10"/>
      <c r="I491" s="10"/>
      <c r="K491" s="10" t="s">
        <v>231</v>
      </c>
      <c r="L491" t="s">
        <v>568</v>
      </c>
      <c r="M491" s="10"/>
      <c r="N491" s="10"/>
      <c r="O491" s="10"/>
      <c r="P491" s="10"/>
    </row>
    <row r="492" spans="1:16" x14ac:dyDescent="0.3">
      <c r="A492">
        <v>43</v>
      </c>
      <c r="B492" s="10" t="s">
        <v>58</v>
      </c>
      <c r="C492">
        <v>13</v>
      </c>
      <c r="D492" s="10" t="s">
        <v>240</v>
      </c>
      <c r="E492">
        <v>1</v>
      </c>
      <c r="F492" s="10" t="s">
        <v>14</v>
      </c>
      <c r="G492">
        <v>6</v>
      </c>
      <c r="H492" s="10"/>
      <c r="I492" s="10"/>
      <c r="K492" s="10" t="s">
        <v>231</v>
      </c>
      <c r="L492" t="s">
        <v>568</v>
      </c>
      <c r="M492" s="10"/>
      <c r="N492" s="10"/>
      <c r="O492" s="10"/>
      <c r="P492" s="10"/>
    </row>
    <row r="493" spans="1:16" x14ac:dyDescent="0.3">
      <c r="A493">
        <v>43</v>
      </c>
      <c r="B493" s="10" t="s">
        <v>58</v>
      </c>
      <c r="C493">
        <v>17</v>
      </c>
      <c r="D493" s="10" t="s">
        <v>19</v>
      </c>
      <c r="E493">
        <v>1</v>
      </c>
      <c r="F493" s="10" t="s">
        <v>19</v>
      </c>
      <c r="G493">
        <v>2</v>
      </c>
      <c r="H493" s="10"/>
      <c r="I493" s="10"/>
      <c r="K493" s="10" t="s">
        <v>231</v>
      </c>
      <c r="L493" t="s">
        <v>568</v>
      </c>
      <c r="M493" s="10"/>
      <c r="N493" s="10"/>
      <c r="O493" s="10"/>
      <c r="P493" s="10"/>
    </row>
    <row r="494" spans="1:16" x14ac:dyDescent="0.3">
      <c r="A494">
        <v>43</v>
      </c>
      <c r="B494" s="10" t="s">
        <v>58</v>
      </c>
      <c r="C494">
        <v>18</v>
      </c>
      <c r="D494" s="10" t="s">
        <v>27</v>
      </c>
      <c r="E494">
        <v>1</v>
      </c>
      <c r="F494" s="10" t="s">
        <v>27</v>
      </c>
      <c r="G494">
        <v>1</v>
      </c>
      <c r="H494" s="10"/>
      <c r="I494" s="10"/>
      <c r="K494" s="10" t="s">
        <v>231</v>
      </c>
      <c r="L494" t="s">
        <v>568</v>
      </c>
      <c r="M494" s="10"/>
      <c r="N494" s="10"/>
      <c r="O494" s="10"/>
      <c r="P494" s="10"/>
    </row>
    <row r="495" spans="1:16" x14ac:dyDescent="0.3">
      <c r="A495">
        <v>44</v>
      </c>
      <c r="B495" s="10" t="s">
        <v>59</v>
      </c>
      <c r="C495">
        <v>9</v>
      </c>
      <c r="D495" s="10" t="s">
        <v>238</v>
      </c>
      <c r="E495">
        <v>1</v>
      </c>
      <c r="F495" s="10" t="s">
        <v>12</v>
      </c>
      <c r="G495">
        <v>4</v>
      </c>
      <c r="H495" s="10"/>
      <c r="I495" s="10"/>
      <c r="K495" s="10" t="s">
        <v>231</v>
      </c>
      <c r="L495" t="s">
        <v>568</v>
      </c>
      <c r="M495" s="10"/>
      <c r="N495" s="10"/>
      <c r="O495" s="10"/>
      <c r="P495" s="10"/>
    </row>
    <row r="496" spans="1:16" x14ac:dyDescent="0.3">
      <c r="A496">
        <v>44</v>
      </c>
      <c r="B496" s="10" t="s">
        <v>59</v>
      </c>
      <c r="C496">
        <v>11</v>
      </c>
      <c r="D496" s="10" t="s">
        <v>239</v>
      </c>
      <c r="E496">
        <v>1</v>
      </c>
      <c r="F496" s="10" t="s">
        <v>13</v>
      </c>
      <c r="G496">
        <v>5</v>
      </c>
      <c r="H496" s="10"/>
      <c r="I496" s="10"/>
      <c r="K496" s="10" t="s">
        <v>231</v>
      </c>
      <c r="L496" t="s">
        <v>568</v>
      </c>
      <c r="M496" s="10"/>
      <c r="N496" s="10"/>
      <c r="O496" s="10"/>
      <c r="P496" s="10"/>
    </row>
    <row r="497" spans="1:16" x14ac:dyDescent="0.3">
      <c r="A497">
        <v>44</v>
      </c>
      <c r="B497" s="10" t="s">
        <v>59</v>
      </c>
      <c r="C497">
        <v>13</v>
      </c>
      <c r="D497" s="10" t="s">
        <v>240</v>
      </c>
      <c r="E497">
        <v>1</v>
      </c>
      <c r="F497" s="10" t="s">
        <v>14</v>
      </c>
      <c r="G497">
        <v>6</v>
      </c>
      <c r="H497" s="10"/>
      <c r="I497" s="10"/>
      <c r="K497" s="10" t="s">
        <v>231</v>
      </c>
      <c r="L497" t="s">
        <v>568</v>
      </c>
      <c r="M497" s="10"/>
      <c r="N497" s="10"/>
      <c r="O497" s="10"/>
      <c r="P497" s="10"/>
    </row>
    <row r="498" spans="1:16" x14ac:dyDescent="0.3">
      <c r="A498">
        <v>44</v>
      </c>
      <c r="B498" s="10" t="s">
        <v>59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  <c r="K498" s="10" t="s">
        <v>231</v>
      </c>
      <c r="L498" t="s">
        <v>568</v>
      </c>
      <c r="M498" s="10"/>
      <c r="N498" s="10"/>
      <c r="O498" s="10"/>
      <c r="P498" s="10"/>
    </row>
    <row r="499" spans="1:16" x14ac:dyDescent="0.3">
      <c r="A499">
        <v>44</v>
      </c>
      <c r="B499" s="10" t="s">
        <v>59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  <c r="K499" s="10" t="s">
        <v>231</v>
      </c>
      <c r="L499" t="s">
        <v>568</v>
      </c>
      <c r="M499" s="10"/>
      <c r="N499" s="10"/>
      <c r="O499" s="10"/>
      <c r="P499" s="10"/>
    </row>
    <row r="500" spans="1:16" x14ac:dyDescent="0.3">
      <c r="A500">
        <v>45</v>
      </c>
      <c r="B500" s="10" t="s">
        <v>64</v>
      </c>
      <c r="C500">
        <v>9</v>
      </c>
      <c r="D500" s="10" t="s">
        <v>238</v>
      </c>
      <c r="E500">
        <v>1</v>
      </c>
      <c r="F500" s="10" t="s">
        <v>12</v>
      </c>
      <c r="G500">
        <v>4</v>
      </c>
      <c r="H500" s="10"/>
      <c r="I500" s="10"/>
      <c r="K500" s="10" t="s">
        <v>231</v>
      </c>
      <c r="L500" t="s">
        <v>568</v>
      </c>
      <c r="M500" s="10"/>
      <c r="N500" s="10"/>
      <c r="O500" s="10"/>
      <c r="P500" s="10"/>
    </row>
    <row r="501" spans="1:16" x14ac:dyDescent="0.3">
      <c r="A501">
        <v>45</v>
      </c>
      <c r="B501" s="10" t="s">
        <v>64</v>
      </c>
      <c r="C501">
        <v>11</v>
      </c>
      <c r="D501" s="10" t="s">
        <v>239</v>
      </c>
      <c r="E501">
        <v>1</v>
      </c>
      <c r="F501" s="10" t="s">
        <v>13</v>
      </c>
      <c r="G501">
        <v>5</v>
      </c>
      <c r="H501" s="10"/>
      <c r="I501" s="10"/>
      <c r="K501" s="10" t="s">
        <v>231</v>
      </c>
      <c r="L501" t="s">
        <v>568</v>
      </c>
      <c r="M501" s="10"/>
      <c r="N501" s="10"/>
      <c r="O501" s="10"/>
      <c r="P501" s="10"/>
    </row>
    <row r="502" spans="1:16" x14ac:dyDescent="0.3">
      <c r="A502">
        <v>45</v>
      </c>
      <c r="B502" s="10" t="s">
        <v>64</v>
      </c>
      <c r="C502">
        <v>13</v>
      </c>
      <c r="D502" s="10" t="s">
        <v>240</v>
      </c>
      <c r="E502">
        <v>1</v>
      </c>
      <c r="F502" s="10" t="s">
        <v>14</v>
      </c>
      <c r="G502">
        <v>6</v>
      </c>
      <c r="H502" s="10"/>
      <c r="I502" s="10"/>
      <c r="K502" s="10" t="s">
        <v>231</v>
      </c>
      <c r="L502" t="s">
        <v>568</v>
      </c>
      <c r="M502" s="10"/>
      <c r="N502" s="10"/>
      <c r="O502" s="10"/>
      <c r="P502" s="10"/>
    </row>
    <row r="503" spans="1:16" x14ac:dyDescent="0.3">
      <c r="A503">
        <v>45</v>
      </c>
      <c r="B503" s="10" t="s">
        <v>64</v>
      </c>
      <c r="C503">
        <v>17</v>
      </c>
      <c r="D503" s="10" t="s">
        <v>19</v>
      </c>
      <c r="E503">
        <v>1</v>
      </c>
      <c r="F503" s="10" t="s">
        <v>19</v>
      </c>
      <c r="G503">
        <v>2</v>
      </c>
      <c r="H503" s="10"/>
      <c r="I503" s="10"/>
      <c r="K503" s="10" t="s">
        <v>231</v>
      </c>
      <c r="L503" t="s">
        <v>568</v>
      </c>
      <c r="M503" s="10"/>
      <c r="N503" s="10"/>
      <c r="O503" s="10"/>
      <c r="P503" s="10"/>
    </row>
    <row r="504" spans="1:16" x14ac:dyDescent="0.3">
      <c r="A504">
        <v>45</v>
      </c>
      <c r="B504" s="10" t="s">
        <v>64</v>
      </c>
      <c r="C504">
        <v>18</v>
      </c>
      <c r="D504" s="10" t="s">
        <v>27</v>
      </c>
      <c r="E504">
        <v>1</v>
      </c>
      <c r="F504" s="10" t="s">
        <v>27</v>
      </c>
      <c r="G504">
        <v>1</v>
      </c>
      <c r="H504" s="10"/>
      <c r="I504" s="10"/>
      <c r="K504" s="10" t="s">
        <v>231</v>
      </c>
      <c r="L504" t="s">
        <v>568</v>
      </c>
      <c r="M504" s="10"/>
      <c r="N504" s="10"/>
      <c r="O504" s="10"/>
      <c r="P504" s="10"/>
    </row>
    <row r="505" spans="1:16" x14ac:dyDescent="0.3">
      <c r="A505">
        <v>46</v>
      </c>
      <c r="B505" s="10" t="s">
        <v>61</v>
      </c>
      <c r="C505">
        <v>9</v>
      </c>
      <c r="D505" s="10" t="s">
        <v>238</v>
      </c>
      <c r="E505">
        <v>1</v>
      </c>
      <c r="F505" s="10" t="s">
        <v>12</v>
      </c>
      <c r="G505">
        <v>4</v>
      </c>
      <c r="H505" s="10"/>
      <c r="I505" s="10"/>
      <c r="K505" s="10" t="s">
        <v>231</v>
      </c>
      <c r="L505" t="s">
        <v>568</v>
      </c>
      <c r="M505" s="10"/>
      <c r="N505" s="10"/>
      <c r="O505" s="10"/>
      <c r="P505" s="10"/>
    </row>
    <row r="506" spans="1:16" x14ac:dyDescent="0.3">
      <c r="A506">
        <v>46</v>
      </c>
      <c r="B506" s="10" t="s">
        <v>61</v>
      </c>
      <c r="C506">
        <v>11</v>
      </c>
      <c r="D506" s="10" t="s">
        <v>239</v>
      </c>
      <c r="E506">
        <v>1</v>
      </c>
      <c r="F506" s="10" t="s">
        <v>13</v>
      </c>
      <c r="G506">
        <v>5</v>
      </c>
      <c r="H506" s="10"/>
      <c r="I506" s="10"/>
      <c r="K506" s="10" t="s">
        <v>231</v>
      </c>
      <c r="L506" t="s">
        <v>568</v>
      </c>
      <c r="M506" s="10"/>
      <c r="N506" s="10"/>
      <c r="O506" s="10"/>
      <c r="P506" s="10"/>
    </row>
    <row r="507" spans="1:16" x14ac:dyDescent="0.3">
      <c r="A507">
        <v>46</v>
      </c>
      <c r="B507" s="10" t="s">
        <v>61</v>
      </c>
      <c r="C507">
        <v>13</v>
      </c>
      <c r="D507" s="10" t="s">
        <v>240</v>
      </c>
      <c r="E507">
        <v>1</v>
      </c>
      <c r="F507" s="10" t="s">
        <v>14</v>
      </c>
      <c r="G507">
        <v>6</v>
      </c>
      <c r="H507" s="10"/>
      <c r="I507" s="10"/>
      <c r="K507" s="10" t="s">
        <v>231</v>
      </c>
      <c r="L507" t="s">
        <v>568</v>
      </c>
      <c r="M507" s="10"/>
      <c r="N507" s="10"/>
      <c r="O507" s="10"/>
      <c r="P507" s="10"/>
    </row>
    <row r="508" spans="1:16" x14ac:dyDescent="0.3">
      <c r="A508">
        <v>46</v>
      </c>
      <c r="B508" s="10" t="s">
        <v>61</v>
      </c>
      <c r="C508">
        <v>17</v>
      </c>
      <c r="D508" s="10" t="s">
        <v>19</v>
      </c>
      <c r="E508">
        <v>1</v>
      </c>
      <c r="F508" s="10" t="s">
        <v>19</v>
      </c>
      <c r="G508">
        <v>2</v>
      </c>
      <c r="H508" s="10"/>
      <c r="I508" s="10"/>
      <c r="K508" s="10" t="s">
        <v>231</v>
      </c>
      <c r="L508" t="s">
        <v>568</v>
      </c>
      <c r="M508" s="10"/>
      <c r="N508" s="10"/>
      <c r="O508" s="10"/>
      <c r="P508" s="10"/>
    </row>
    <row r="509" spans="1:16" x14ac:dyDescent="0.3">
      <c r="A509">
        <v>46</v>
      </c>
      <c r="B509" s="10" t="s">
        <v>61</v>
      </c>
      <c r="C509">
        <v>18</v>
      </c>
      <c r="D509" s="10" t="s">
        <v>27</v>
      </c>
      <c r="E509">
        <v>1</v>
      </c>
      <c r="F509" s="10" t="s">
        <v>27</v>
      </c>
      <c r="G509">
        <v>1</v>
      </c>
      <c r="H509" s="10"/>
      <c r="I509" s="10"/>
      <c r="K509" s="10" t="s">
        <v>231</v>
      </c>
      <c r="L509" t="s">
        <v>568</v>
      </c>
      <c r="M509" s="10"/>
      <c r="N509" s="10"/>
      <c r="O509" s="10"/>
      <c r="P509" s="10"/>
    </row>
    <row r="510" spans="1:16" x14ac:dyDescent="0.3">
      <c r="A510">
        <v>47</v>
      </c>
      <c r="B510" s="10" t="s">
        <v>62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  <c r="K510" s="10" t="s">
        <v>231</v>
      </c>
      <c r="L510" t="s">
        <v>568</v>
      </c>
      <c r="M510" s="10"/>
      <c r="N510" s="10"/>
      <c r="O510" s="10"/>
      <c r="P510" s="10"/>
    </row>
    <row r="511" spans="1:16" x14ac:dyDescent="0.3">
      <c r="A511">
        <v>47</v>
      </c>
      <c r="B511" s="10" t="s">
        <v>62</v>
      </c>
      <c r="C511">
        <v>11</v>
      </c>
      <c r="D511" s="10" t="s">
        <v>239</v>
      </c>
      <c r="E511">
        <v>1</v>
      </c>
      <c r="F511" s="10" t="s">
        <v>13</v>
      </c>
      <c r="G511">
        <v>5</v>
      </c>
      <c r="H511" s="10"/>
      <c r="I511" s="10"/>
      <c r="K511" s="10" t="s">
        <v>231</v>
      </c>
      <c r="L511" t="s">
        <v>568</v>
      </c>
      <c r="M511" s="10"/>
      <c r="N511" s="10"/>
      <c r="O511" s="10"/>
      <c r="P511" s="10"/>
    </row>
    <row r="512" spans="1:16" x14ac:dyDescent="0.3">
      <c r="A512">
        <v>47</v>
      </c>
      <c r="B512" s="10" t="s">
        <v>62</v>
      </c>
      <c r="C512">
        <v>13</v>
      </c>
      <c r="D512" s="10" t="s">
        <v>240</v>
      </c>
      <c r="E512">
        <v>1</v>
      </c>
      <c r="F512" s="10" t="s">
        <v>14</v>
      </c>
      <c r="G512">
        <v>6</v>
      </c>
      <c r="H512" s="10"/>
      <c r="I512" s="10"/>
      <c r="K512" s="10" t="s">
        <v>231</v>
      </c>
      <c r="L512" t="s">
        <v>568</v>
      </c>
      <c r="M512" s="10"/>
      <c r="N512" s="10"/>
      <c r="O512" s="10"/>
      <c r="P512" s="10"/>
    </row>
    <row r="513" spans="1:16" x14ac:dyDescent="0.3">
      <c r="A513">
        <v>47</v>
      </c>
      <c r="B513" s="10" t="s">
        <v>62</v>
      </c>
      <c r="C513">
        <v>17</v>
      </c>
      <c r="D513" s="10" t="s">
        <v>19</v>
      </c>
      <c r="E513">
        <v>1</v>
      </c>
      <c r="F513" s="10" t="s">
        <v>19</v>
      </c>
      <c r="G513">
        <v>2</v>
      </c>
      <c r="H513" s="10"/>
      <c r="I513" s="10"/>
      <c r="K513" s="10" t="s">
        <v>231</v>
      </c>
      <c r="L513" t="s">
        <v>568</v>
      </c>
      <c r="M513" s="10"/>
      <c r="N513" s="10"/>
      <c r="O513" s="10"/>
      <c r="P513" s="10"/>
    </row>
    <row r="514" spans="1:16" x14ac:dyDescent="0.3">
      <c r="A514">
        <v>47</v>
      </c>
      <c r="B514" s="10" t="s">
        <v>62</v>
      </c>
      <c r="C514">
        <v>18</v>
      </c>
      <c r="D514" s="10" t="s">
        <v>27</v>
      </c>
      <c r="E514">
        <v>1</v>
      </c>
      <c r="F514" s="10" t="s">
        <v>27</v>
      </c>
      <c r="G514">
        <v>1</v>
      </c>
      <c r="H514" s="10"/>
      <c r="I514" s="10"/>
      <c r="K514" s="10" t="s">
        <v>231</v>
      </c>
      <c r="L514" t="s">
        <v>568</v>
      </c>
      <c r="M514" s="10"/>
      <c r="N514" s="10"/>
      <c r="O514" s="10"/>
      <c r="P514" s="10"/>
    </row>
    <row r="515" spans="1:16" x14ac:dyDescent="0.3">
      <c r="A515">
        <v>48</v>
      </c>
      <c r="B515" s="10" t="s">
        <v>60</v>
      </c>
      <c r="C515">
        <v>9</v>
      </c>
      <c r="D515" s="10" t="s">
        <v>238</v>
      </c>
      <c r="E515">
        <v>1</v>
      </c>
      <c r="F515" s="10" t="s">
        <v>12</v>
      </c>
      <c r="G515">
        <v>4</v>
      </c>
      <c r="H515" s="10"/>
      <c r="I515" s="10"/>
      <c r="K515" s="10" t="s">
        <v>231</v>
      </c>
      <c r="L515" t="s">
        <v>568</v>
      </c>
      <c r="M515" s="10"/>
      <c r="N515" s="10"/>
      <c r="O515" s="10"/>
      <c r="P515" s="10"/>
    </row>
    <row r="516" spans="1:16" x14ac:dyDescent="0.3">
      <c r="A516">
        <v>48</v>
      </c>
      <c r="B516" s="10" t="s">
        <v>60</v>
      </c>
      <c r="C516">
        <v>11</v>
      </c>
      <c r="D516" s="10" t="s">
        <v>239</v>
      </c>
      <c r="E516">
        <v>1</v>
      </c>
      <c r="F516" s="10" t="s">
        <v>13</v>
      </c>
      <c r="G516">
        <v>5</v>
      </c>
      <c r="H516" s="10"/>
      <c r="I516" s="10"/>
      <c r="K516" s="10" t="s">
        <v>231</v>
      </c>
      <c r="L516" t="s">
        <v>568</v>
      </c>
      <c r="M516" s="10"/>
      <c r="N516" s="10"/>
      <c r="O516" s="10"/>
      <c r="P516" s="10"/>
    </row>
    <row r="517" spans="1:16" x14ac:dyDescent="0.3">
      <c r="A517">
        <v>48</v>
      </c>
      <c r="B517" s="10" t="s">
        <v>60</v>
      </c>
      <c r="C517">
        <v>13</v>
      </c>
      <c r="D517" s="10" t="s">
        <v>240</v>
      </c>
      <c r="E517">
        <v>1</v>
      </c>
      <c r="F517" s="10" t="s">
        <v>14</v>
      </c>
      <c r="G517">
        <v>6</v>
      </c>
      <c r="H517" s="10"/>
      <c r="I517" s="10"/>
      <c r="K517" s="10" t="s">
        <v>231</v>
      </c>
      <c r="L517" t="s">
        <v>568</v>
      </c>
      <c r="M517" s="10"/>
      <c r="N517" s="10"/>
      <c r="O517" s="10"/>
      <c r="P517" s="10"/>
    </row>
    <row r="518" spans="1:16" x14ac:dyDescent="0.3">
      <c r="A518">
        <v>48</v>
      </c>
      <c r="B518" s="10" t="s">
        <v>60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  <c r="K518" s="10" t="s">
        <v>231</v>
      </c>
      <c r="L518" t="s">
        <v>568</v>
      </c>
      <c r="M518" s="10"/>
      <c r="N518" s="10"/>
      <c r="O518" s="10"/>
      <c r="P518" s="10"/>
    </row>
    <row r="519" spans="1:16" x14ac:dyDescent="0.3">
      <c r="A519">
        <v>48</v>
      </c>
      <c r="B519" s="10" t="s">
        <v>60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  <c r="K519" s="10" t="s">
        <v>231</v>
      </c>
      <c r="L519" t="s">
        <v>568</v>
      </c>
      <c r="M519" s="10"/>
      <c r="N519" s="10"/>
      <c r="O519" s="10"/>
      <c r="P519" s="10"/>
    </row>
    <row r="520" spans="1:16" x14ac:dyDescent="0.3">
      <c r="A520">
        <v>49</v>
      </c>
      <c r="B520" s="10" t="s">
        <v>66</v>
      </c>
      <c r="C520">
        <v>9</v>
      </c>
      <c r="D520" s="10" t="s">
        <v>238</v>
      </c>
      <c r="E520">
        <v>1</v>
      </c>
      <c r="F520" s="10" t="s">
        <v>12</v>
      </c>
      <c r="G520">
        <v>4</v>
      </c>
      <c r="H520" s="10"/>
      <c r="I520" s="10"/>
      <c r="K520" s="10" t="s">
        <v>231</v>
      </c>
      <c r="L520" t="s">
        <v>568</v>
      </c>
      <c r="M520" s="10"/>
      <c r="N520" s="10"/>
      <c r="O520" s="10"/>
      <c r="P520" s="10"/>
    </row>
    <row r="521" spans="1:16" x14ac:dyDescent="0.3">
      <c r="A521">
        <v>49</v>
      </c>
      <c r="B521" s="10" t="s">
        <v>66</v>
      </c>
      <c r="C521">
        <v>11</v>
      </c>
      <c r="D521" s="10" t="s">
        <v>239</v>
      </c>
      <c r="E521">
        <v>1</v>
      </c>
      <c r="F521" s="10" t="s">
        <v>13</v>
      </c>
      <c r="G521">
        <v>5</v>
      </c>
      <c r="H521" s="10"/>
      <c r="I521" s="10"/>
      <c r="K521" s="10" t="s">
        <v>231</v>
      </c>
      <c r="L521" t="s">
        <v>568</v>
      </c>
      <c r="M521" s="10"/>
      <c r="N521" s="10"/>
      <c r="O521" s="10"/>
      <c r="P521" s="10"/>
    </row>
    <row r="522" spans="1:16" x14ac:dyDescent="0.3">
      <c r="A522">
        <v>49</v>
      </c>
      <c r="B522" s="10" t="s">
        <v>66</v>
      </c>
      <c r="C522">
        <v>13</v>
      </c>
      <c r="D522" s="10" t="s">
        <v>240</v>
      </c>
      <c r="E522">
        <v>1</v>
      </c>
      <c r="F522" s="10" t="s">
        <v>14</v>
      </c>
      <c r="G522">
        <v>6</v>
      </c>
      <c r="H522" s="10"/>
      <c r="I522" s="10"/>
      <c r="K522" s="10" t="s">
        <v>231</v>
      </c>
      <c r="L522" t="s">
        <v>568</v>
      </c>
      <c r="M522" s="10"/>
      <c r="N522" s="10"/>
      <c r="O522" s="10"/>
      <c r="P522" s="10"/>
    </row>
    <row r="523" spans="1:16" x14ac:dyDescent="0.3">
      <c r="A523">
        <v>49</v>
      </c>
      <c r="B523" s="10" t="s">
        <v>66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231</v>
      </c>
      <c r="L523" t="s">
        <v>568</v>
      </c>
      <c r="M523" s="10"/>
      <c r="N523" s="10"/>
      <c r="O523" s="10"/>
      <c r="P523" s="10"/>
    </row>
    <row r="524" spans="1:16" x14ac:dyDescent="0.3">
      <c r="A524">
        <v>49</v>
      </c>
      <c r="B524" s="10" t="s">
        <v>66</v>
      </c>
      <c r="C524">
        <v>18</v>
      </c>
      <c r="D524" s="10" t="s">
        <v>27</v>
      </c>
      <c r="E524">
        <v>1</v>
      </c>
      <c r="F524" s="10" t="s">
        <v>27</v>
      </c>
      <c r="G524">
        <v>1</v>
      </c>
      <c r="H524" s="10"/>
      <c r="I524" s="10"/>
      <c r="K524" s="10" t="s">
        <v>231</v>
      </c>
      <c r="L524" t="s">
        <v>568</v>
      </c>
      <c r="M524" s="10"/>
      <c r="N524" s="10"/>
      <c r="O524" s="10"/>
      <c r="P524" s="10"/>
    </row>
    <row r="525" spans="1:16" x14ac:dyDescent="0.3">
      <c r="A525">
        <v>50</v>
      </c>
      <c r="B525" s="10" t="s">
        <v>63</v>
      </c>
      <c r="C525">
        <v>9</v>
      </c>
      <c r="D525" s="10" t="s">
        <v>238</v>
      </c>
      <c r="E525">
        <v>1</v>
      </c>
      <c r="F525" s="10" t="s">
        <v>12</v>
      </c>
      <c r="G525">
        <v>4</v>
      </c>
      <c r="H525" s="10"/>
      <c r="I525" s="10"/>
      <c r="K525" s="10" t="s">
        <v>231</v>
      </c>
      <c r="L525" t="s">
        <v>568</v>
      </c>
      <c r="M525" s="10"/>
      <c r="N525" s="10"/>
      <c r="O525" s="10"/>
      <c r="P525" s="10"/>
    </row>
    <row r="526" spans="1:16" x14ac:dyDescent="0.3">
      <c r="A526">
        <v>50</v>
      </c>
      <c r="B526" s="10" t="s">
        <v>63</v>
      </c>
      <c r="C526">
        <v>11</v>
      </c>
      <c r="D526" s="10" t="s">
        <v>239</v>
      </c>
      <c r="E526">
        <v>1</v>
      </c>
      <c r="F526" s="10" t="s">
        <v>13</v>
      </c>
      <c r="G526">
        <v>5</v>
      </c>
      <c r="H526" s="10"/>
      <c r="I526" s="10"/>
      <c r="K526" s="10" t="s">
        <v>231</v>
      </c>
      <c r="L526" t="s">
        <v>568</v>
      </c>
      <c r="M526" s="10"/>
      <c r="N526" s="10"/>
      <c r="O526" s="10"/>
      <c r="P526" s="10"/>
    </row>
    <row r="527" spans="1:16" x14ac:dyDescent="0.3">
      <c r="A527">
        <v>50</v>
      </c>
      <c r="B527" s="10" t="s">
        <v>63</v>
      </c>
      <c r="C527">
        <v>13</v>
      </c>
      <c r="D527" s="10" t="s">
        <v>240</v>
      </c>
      <c r="E527">
        <v>1</v>
      </c>
      <c r="F527" s="10" t="s">
        <v>14</v>
      </c>
      <c r="G527">
        <v>6</v>
      </c>
      <c r="H527" s="10"/>
      <c r="I527" s="10"/>
      <c r="K527" s="10" t="s">
        <v>231</v>
      </c>
      <c r="L527" t="s">
        <v>568</v>
      </c>
      <c r="M527" s="10"/>
      <c r="N527" s="10"/>
      <c r="O527" s="10"/>
      <c r="P527" s="10"/>
    </row>
    <row r="528" spans="1:16" x14ac:dyDescent="0.3">
      <c r="A528">
        <v>50</v>
      </c>
      <c r="B528" s="10" t="s">
        <v>63</v>
      </c>
      <c r="C528">
        <v>17</v>
      </c>
      <c r="D528" s="10" t="s">
        <v>19</v>
      </c>
      <c r="E528">
        <v>1</v>
      </c>
      <c r="F528" s="10" t="s">
        <v>19</v>
      </c>
      <c r="G528">
        <v>2</v>
      </c>
      <c r="H528" s="10"/>
      <c r="I528" s="10"/>
      <c r="K528" s="10" t="s">
        <v>231</v>
      </c>
      <c r="L528" t="s">
        <v>568</v>
      </c>
      <c r="M528" s="10"/>
      <c r="N528" s="10"/>
      <c r="O528" s="10"/>
      <c r="P528" s="10"/>
    </row>
    <row r="529" spans="1:16" x14ac:dyDescent="0.3">
      <c r="A529">
        <v>50</v>
      </c>
      <c r="B529" s="10" t="s">
        <v>63</v>
      </c>
      <c r="C529">
        <v>18</v>
      </c>
      <c r="D529" s="10" t="s">
        <v>27</v>
      </c>
      <c r="E529">
        <v>1</v>
      </c>
      <c r="F529" s="10" t="s">
        <v>27</v>
      </c>
      <c r="G529">
        <v>1</v>
      </c>
      <c r="H529" s="10"/>
      <c r="I529" s="10"/>
      <c r="K529" s="10" t="s">
        <v>231</v>
      </c>
      <c r="L529" t="s">
        <v>568</v>
      </c>
      <c r="M529" s="10"/>
      <c r="N529" s="10"/>
      <c r="O529" s="10"/>
      <c r="P529" s="10"/>
    </row>
    <row r="530" spans="1:16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  <c r="K530" s="10" t="s">
        <v>231</v>
      </c>
      <c r="L530" t="s">
        <v>568</v>
      </c>
      <c r="M530" s="10"/>
      <c r="N530" s="10"/>
      <c r="O530" s="10"/>
      <c r="P530" s="10"/>
    </row>
    <row r="531" spans="1:16" x14ac:dyDescent="0.3">
      <c r="A531">
        <v>51</v>
      </c>
      <c r="B531" s="10" t="s">
        <v>65</v>
      </c>
      <c r="C531">
        <v>11</v>
      </c>
      <c r="D531" s="10" t="s">
        <v>239</v>
      </c>
      <c r="E531">
        <v>1</v>
      </c>
      <c r="F531" s="10" t="s">
        <v>13</v>
      </c>
      <c r="G531">
        <v>5</v>
      </c>
      <c r="H531" s="10"/>
      <c r="I531" s="10"/>
      <c r="K531" s="10" t="s">
        <v>231</v>
      </c>
      <c r="L531" t="s">
        <v>568</v>
      </c>
      <c r="M531" s="10"/>
      <c r="N531" s="10"/>
      <c r="O531" s="10"/>
      <c r="P531" s="10"/>
    </row>
    <row r="532" spans="1:16" x14ac:dyDescent="0.3">
      <c r="A532">
        <v>51</v>
      </c>
      <c r="B532" s="10" t="s">
        <v>65</v>
      </c>
      <c r="C532">
        <v>13</v>
      </c>
      <c r="D532" s="10" t="s">
        <v>240</v>
      </c>
      <c r="E532">
        <v>1</v>
      </c>
      <c r="F532" s="10" t="s">
        <v>14</v>
      </c>
      <c r="G532">
        <v>6</v>
      </c>
      <c r="H532" s="10"/>
      <c r="I532" s="10"/>
      <c r="K532" s="10" t="s">
        <v>231</v>
      </c>
      <c r="L532" t="s">
        <v>568</v>
      </c>
      <c r="M532" s="10"/>
      <c r="N532" s="10"/>
      <c r="O532" s="10"/>
      <c r="P532" s="10"/>
    </row>
    <row r="533" spans="1:16" x14ac:dyDescent="0.3">
      <c r="A533">
        <v>51</v>
      </c>
      <c r="B533" s="10" t="s">
        <v>65</v>
      </c>
      <c r="C533">
        <v>17</v>
      </c>
      <c r="D533" s="10" t="s">
        <v>19</v>
      </c>
      <c r="E533">
        <v>1</v>
      </c>
      <c r="F533" s="10" t="s">
        <v>19</v>
      </c>
      <c r="G533">
        <v>2</v>
      </c>
      <c r="H533" s="10"/>
      <c r="I533" s="10"/>
      <c r="K533" s="10" t="s">
        <v>231</v>
      </c>
      <c r="L533" t="s">
        <v>568</v>
      </c>
      <c r="M533" s="10"/>
      <c r="N533" s="10"/>
      <c r="O533" s="10"/>
      <c r="P533" s="10"/>
    </row>
    <row r="534" spans="1:16" x14ac:dyDescent="0.3">
      <c r="A534">
        <v>51</v>
      </c>
      <c r="B534" s="10" t="s">
        <v>65</v>
      </c>
      <c r="C534">
        <v>18</v>
      </c>
      <c r="D534" s="10" t="s">
        <v>27</v>
      </c>
      <c r="E534">
        <v>1</v>
      </c>
      <c r="F534" s="10" t="s">
        <v>27</v>
      </c>
      <c r="G534">
        <v>1</v>
      </c>
      <c r="H534" s="10"/>
      <c r="I534" s="10"/>
      <c r="K534" s="10" t="s">
        <v>231</v>
      </c>
      <c r="L534" t="s">
        <v>568</v>
      </c>
      <c r="M534" s="10"/>
      <c r="N534" s="10"/>
      <c r="O534" s="10"/>
      <c r="P534" s="10"/>
    </row>
    <row r="535" spans="1:16" x14ac:dyDescent="0.3">
      <c r="A535">
        <v>52</v>
      </c>
      <c r="B535" s="10" t="s">
        <v>67</v>
      </c>
      <c r="C535">
        <v>9</v>
      </c>
      <c r="D535" s="10" t="s">
        <v>238</v>
      </c>
      <c r="E535">
        <v>1</v>
      </c>
      <c r="F535" s="10" t="s">
        <v>12</v>
      </c>
      <c r="G535">
        <v>4</v>
      </c>
      <c r="H535" s="10"/>
      <c r="I535" s="10"/>
      <c r="K535" s="10" t="s">
        <v>231</v>
      </c>
      <c r="L535" t="s">
        <v>568</v>
      </c>
      <c r="M535" s="10"/>
      <c r="N535" s="10"/>
      <c r="O535" s="10"/>
      <c r="P535" s="10"/>
    </row>
    <row r="536" spans="1:16" x14ac:dyDescent="0.3">
      <c r="A536">
        <v>52</v>
      </c>
      <c r="B536" s="10" t="s">
        <v>67</v>
      </c>
      <c r="C536">
        <v>11</v>
      </c>
      <c r="D536" s="10" t="s">
        <v>239</v>
      </c>
      <c r="E536">
        <v>1</v>
      </c>
      <c r="F536" s="10" t="s">
        <v>13</v>
      </c>
      <c r="G536">
        <v>5</v>
      </c>
      <c r="H536" s="10"/>
      <c r="I536" s="10"/>
      <c r="K536" s="10" t="s">
        <v>231</v>
      </c>
      <c r="L536" t="s">
        <v>568</v>
      </c>
      <c r="M536" s="10"/>
      <c r="N536" s="10"/>
      <c r="O536" s="10"/>
      <c r="P536" s="10"/>
    </row>
    <row r="537" spans="1:16" x14ac:dyDescent="0.3">
      <c r="A537">
        <v>52</v>
      </c>
      <c r="B537" s="10" t="s">
        <v>67</v>
      </c>
      <c r="C537">
        <v>13</v>
      </c>
      <c r="D537" s="10" t="s">
        <v>240</v>
      </c>
      <c r="E537">
        <v>1</v>
      </c>
      <c r="F537" s="10" t="s">
        <v>14</v>
      </c>
      <c r="G537">
        <v>6</v>
      </c>
      <c r="H537" s="10"/>
      <c r="I537" s="10"/>
      <c r="K537" s="10" t="s">
        <v>231</v>
      </c>
      <c r="L537" t="s">
        <v>568</v>
      </c>
      <c r="M537" s="10"/>
      <c r="N537" s="10"/>
      <c r="O537" s="10"/>
      <c r="P537" s="10"/>
    </row>
    <row r="538" spans="1:16" x14ac:dyDescent="0.3">
      <c r="A538">
        <v>52</v>
      </c>
      <c r="B538" s="10" t="s">
        <v>67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  <c r="K538" s="10" t="s">
        <v>231</v>
      </c>
      <c r="L538" t="s">
        <v>568</v>
      </c>
      <c r="M538" s="10"/>
      <c r="N538" s="10"/>
      <c r="O538" s="10"/>
      <c r="P538" s="10"/>
    </row>
    <row r="539" spans="1:16" x14ac:dyDescent="0.3">
      <c r="A539">
        <v>52</v>
      </c>
      <c r="B539" s="10" t="s">
        <v>67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  <c r="K539" s="10" t="s">
        <v>231</v>
      </c>
      <c r="L539" t="s">
        <v>568</v>
      </c>
      <c r="M539" s="10"/>
      <c r="N539" s="10"/>
      <c r="O539" s="10"/>
      <c r="P539" s="10"/>
    </row>
    <row r="540" spans="1:16" x14ac:dyDescent="0.3">
      <c r="A540">
        <v>53</v>
      </c>
      <c r="B540" s="10" t="s">
        <v>68</v>
      </c>
      <c r="C540">
        <v>9</v>
      </c>
      <c r="D540" s="10" t="s">
        <v>238</v>
      </c>
      <c r="E540">
        <v>1</v>
      </c>
      <c r="F540" s="10" t="s">
        <v>12</v>
      </c>
      <c r="G540">
        <v>4</v>
      </c>
      <c r="H540" s="10"/>
      <c r="I540" s="10"/>
      <c r="K540" s="10" t="s">
        <v>231</v>
      </c>
      <c r="L540" t="s">
        <v>568</v>
      </c>
      <c r="M540" s="10"/>
      <c r="N540" s="10"/>
      <c r="O540" s="10"/>
      <c r="P540" s="10"/>
    </row>
    <row r="541" spans="1:16" x14ac:dyDescent="0.3">
      <c r="A541">
        <v>53</v>
      </c>
      <c r="B541" s="10" t="s">
        <v>68</v>
      </c>
      <c r="C541">
        <v>11</v>
      </c>
      <c r="D541" s="10" t="s">
        <v>239</v>
      </c>
      <c r="E541">
        <v>1</v>
      </c>
      <c r="F541" s="10" t="s">
        <v>13</v>
      </c>
      <c r="G541">
        <v>5</v>
      </c>
      <c r="H541" s="10"/>
      <c r="I541" s="10"/>
      <c r="K541" s="10" t="s">
        <v>231</v>
      </c>
      <c r="L541" t="s">
        <v>568</v>
      </c>
      <c r="M541" s="10"/>
      <c r="N541" s="10"/>
      <c r="O541" s="10"/>
      <c r="P541" s="10"/>
    </row>
    <row r="542" spans="1:16" x14ac:dyDescent="0.3">
      <c r="A542">
        <v>53</v>
      </c>
      <c r="B542" s="10" t="s">
        <v>68</v>
      </c>
      <c r="C542">
        <v>13</v>
      </c>
      <c r="D542" s="10" t="s">
        <v>240</v>
      </c>
      <c r="E542">
        <v>1</v>
      </c>
      <c r="F542" s="10" t="s">
        <v>14</v>
      </c>
      <c r="G542">
        <v>6</v>
      </c>
      <c r="H542" s="10"/>
      <c r="I542" s="10"/>
      <c r="K542" s="10" t="s">
        <v>231</v>
      </c>
      <c r="L542" t="s">
        <v>568</v>
      </c>
      <c r="M542" s="10"/>
      <c r="N542" s="10"/>
      <c r="O542" s="10"/>
      <c r="P542" s="10"/>
    </row>
    <row r="543" spans="1:16" x14ac:dyDescent="0.3">
      <c r="A543">
        <v>53</v>
      </c>
      <c r="B543" s="10" t="s">
        <v>68</v>
      </c>
      <c r="C543">
        <v>17</v>
      </c>
      <c r="D543" s="10" t="s">
        <v>19</v>
      </c>
      <c r="E543">
        <v>1</v>
      </c>
      <c r="F543" s="10" t="s">
        <v>19</v>
      </c>
      <c r="G543">
        <v>2</v>
      </c>
      <c r="H543" s="10"/>
      <c r="I543" s="10"/>
      <c r="K543" s="10" t="s">
        <v>231</v>
      </c>
      <c r="L543" t="s">
        <v>568</v>
      </c>
      <c r="M543" s="10"/>
      <c r="N543" s="10"/>
      <c r="O543" s="10"/>
      <c r="P543" s="10"/>
    </row>
    <row r="544" spans="1:16" x14ac:dyDescent="0.3">
      <c r="A544">
        <v>53</v>
      </c>
      <c r="B544" s="10" t="s">
        <v>68</v>
      </c>
      <c r="C544">
        <v>18</v>
      </c>
      <c r="D544" s="10" t="s">
        <v>27</v>
      </c>
      <c r="E544">
        <v>1</v>
      </c>
      <c r="F544" s="10" t="s">
        <v>27</v>
      </c>
      <c r="G544">
        <v>1</v>
      </c>
      <c r="H544" s="10"/>
      <c r="I544" s="10"/>
      <c r="K544" s="10" t="s">
        <v>231</v>
      </c>
      <c r="L544" t="s">
        <v>568</v>
      </c>
      <c r="M544" s="10"/>
      <c r="N544" s="10"/>
      <c r="O544" s="10"/>
      <c r="P544" s="10"/>
    </row>
    <row r="545" spans="1:16" x14ac:dyDescent="0.3">
      <c r="A545">
        <v>179</v>
      </c>
      <c r="B545" s="10" t="s">
        <v>98</v>
      </c>
      <c r="C545">
        <v>9</v>
      </c>
      <c r="D545" s="10" t="s">
        <v>238</v>
      </c>
      <c r="E545">
        <v>1</v>
      </c>
      <c r="F545" s="10" t="s">
        <v>12</v>
      </c>
      <c r="G545">
        <v>4</v>
      </c>
      <c r="H545" s="10"/>
      <c r="I545" s="10"/>
      <c r="K545" s="10" t="s">
        <v>231</v>
      </c>
      <c r="L545" t="s">
        <v>568</v>
      </c>
      <c r="M545" s="10"/>
      <c r="N545" s="10"/>
      <c r="O545" s="10"/>
      <c r="P545" s="10"/>
    </row>
    <row r="546" spans="1:16" x14ac:dyDescent="0.3">
      <c r="A546">
        <v>179</v>
      </c>
      <c r="B546" s="10" t="s">
        <v>98</v>
      </c>
      <c r="C546">
        <v>11</v>
      </c>
      <c r="D546" s="10" t="s">
        <v>239</v>
      </c>
      <c r="E546">
        <v>1</v>
      </c>
      <c r="F546" s="10" t="s">
        <v>13</v>
      </c>
      <c r="G546">
        <v>5</v>
      </c>
      <c r="H546" s="10"/>
      <c r="I546" s="10"/>
      <c r="K546" s="10" t="s">
        <v>231</v>
      </c>
      <c r="L546" t="s">
        <v>568</v>
      </c>
      <c r="M546" s="10"/>
      <c r="N546" s="10"/>
      <c r="O546" s="10"/>
      <c r="P546" s="10"/>
    </row>
    <row r="547" spans="1:16" x14ac:dyDescent="0.3">
      <c r="A547">
        <v>179</v>
      </c>
      <c r="B547" s="10" t="s">
        <v>98</v>
      </c>
      <c r="C547">
        <v>13</v>
      </c>
      <c r="D547" s="10" t="s">
        <v>240</v>
      </c>
      <c r="E547">
        <v>1</v>
      </c>
      <c r="F547" s="10" t="s">
        <v>14</v>
      </c>
      <c r="G547">
        <v>6</v>
      </c>
      <c r="H547" s="10"/>
      <c r="I547" s="10"/>
      <c r="K547" s="10" t="s">
        <v>231</v>
      </c>
      <c r="L547" t="s">
        <v>568</v>
      </c>
      <c r="M547" s="10"/>
      <c r="N547" s="10"/>
      <c r="O547" s="10"/>
      <c r="P547" s="10"/>
    </row>
    <row r="548" spans="1:16" x14ac:dyDescent="0.3">
      <c r="A548">
        <v>179</v>
      </c>
      <c r="B548" s="10" t="s">
        <v>98</v>
      </c>
      <c r="C548">
        <v>17</v>
      </c>
      <c r="D548" s="10" t="s">
        <v>19</v>
      </c>
      <c r="E548">
        <v>1</v>
      </c>
      <c r="F548" s="10" t="s">
        <v>19</v>
      </c>
      <c r="G548">
        <v>2</v>
      </c>
      <c r="H548" s="10"/>
      <c r="I548" s="10"/>
      <c r="K548" s="10" t="s">
        <v>231</v>
      </c>
      <c r="L548" t="s">
        <v>568</v>
      </c>
      <c r="M548" s="10"/>
      <c r="N548" s="10"/>
      <c r="O548" s="10"/>
      <c r="P548" s="10"/>
    </row>
    <row r="549" spans="1:16" x14ac:dyDescent="0.3">
      <c r="A549">
        <v>179</v>
      </c>
      <c r="B549" s="10" t="s">
        <v>98</v>
      </c>
      <c r="C549">
        <v>18</v>
      </c>
      <c r="D549" s="10" t="s">
        <v>27</v>
      </c>
      <c r="E549">
        <v>1</v>
      </c>
      <c r="F549" s="10" t="s">
        <v>27</v>
      </c>
      <c r="G549">
        <v>1</v>
      </c>
      <c r="H549" s="10"/>
      <c r="I549" s="10"/>
      <c r="K549" s="10" t="s">
        <v>231</v>
      </c>
      <c r="L549" t="s">
        <v>568</v>
      </c>
      <c r="M549" s="10"/>
      <c r="N549" s="10"/>
      <c r="O549" s="10"/>
      <c r="P549" s="10"/>
    </row>
    <row r="550" spans="1:16" x14ac:dyDescent="0.3">
      <c r="A550">
        <v>180</v>
      </c>
      <c r="B550" s="10" t="s">
        <v>186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  <c r="K550" s="10" t="s">
        <v>231</v>
      </c>
      <c r="L550" t="s">
        <v>568</v>
      </c>
      <c r="M550" s="10"/>
      <c r="N550" s="10"/>
      <c r="O550" s="10"/>
      <c r="P550" s="10"/>
    </row>
    <row r="551" spans="1:16" x14ac:dyDescent="0.3">
      <c r="A551">
        <v>180</v>
      </c>
      <c r="B551" s="10" t="s">
        <v>186</v>
      </c>
      <c r="C551">
        <v>11</v>
      </c>
      <c r="D551" s="10" t="s">
        <v>239</v>
      </c>
      <c r="E551">
        <v>1</v>
      </c>
      <c r="F551" s="10" t="s">
        <v>13</v>
      </c>
      <c r="G551">
        <v>5</v>
      </c>
      <c r="H551" s="10"/>
      <c r="I551" s="10"/>
      <c r="K551" s="10" t="s">
        <v>231</v>
      </c>
      <c r="L551" t="s">
        <v>568</v>
      </c>
      <c r="M551" s="10"/>
      <c r="N551" s="10"/>
      <c r="O551" s="10"/>
      <c r="P551" s="10"/>
    </row>
    <row r="552" spans="1:16" x14ac:dyDescent="0.3">
      <c r="A552">
        <v>180</v>
      </c>
      <c r="B552" s="10" t="s">
        <v>186</v>
      </c>
      <c r="C552">
        <v>13</v>
      </c>
      <c r="D552" s="10" t="s">
        <v>240</v>
      </c>
      <c r="E552">
        <v>1</v>
      </c>
      <c r="F552" s="10" t="s">
        <v>14</v>
      </c>
      <c r="G552">
        <v>6</v>
      </c>
      <c r="H552" s="10"/>
      <c r="I552" s="10"/>
      <c r="K552" s="10" t="s">
        <v>231</v>
      </c>
      <c r="L552" t="s">
        <v>568</v>
      </c>
      <c r="M552" s="10"/>
      <c r="N552" s="10"/>
      <c r="O552" s="10"/>
      <c r="P552" s="10"/>
    </row>
    <row r="553" spans="1:16" x14ac:dyDescent="0.3">
      <c r="A553">
        <v>180</v>
      </c>
      <c r="B553" s="10" t="s">
        <v>186</v>
      </c>
      <c r="C553">
        <v>17</v>
      </c>
      <c r="D553" s="10" t="s">
        <v>19</v>
      </c>
      <c r="E553">
        <v>1</v>
      </c>
      <c r="F553" s="10" t="s">
        <v>19</v>
      </c>
      <c r="G553">
        <v>2</v>
      </c>
      <c r="H553" s="10"/>
      <c r="I553" s="10"/>
      <c r="K553" s="10" t="s">
        <v>231</v>
      </c>
      <c r="L553" t="s">
        <v>568</v>
      </c>
      <c r="M553" s="10"/>
      <c r="N553" s="10"/>
      <c r="O553" s="10"/>
      <c r="P553" s="10"/>
    </row>
    <row r="554" spans="1:16" x14ac:dyDescent="0.3">
      <c r="A554">
        <v>180</v>
      </c>
      <c r="B554" s="10" t="s">
        <v>186</v>
      </c>
      <c r="C554">
        <v>18</v>
      </c>
      <c r="D554" s="10" t="s">
        <v>27</v>
      </c>
      <c r="E554">
        <v>1</v>
      </c>
      <c r="F554" s="10" t="s">
        <v>27</v>
      </c>
      <c r="G554">
        <v>1</v>
      </c>
      <c r="H554" s="10"/>
      <c r="I554" s="10"/>
      <c r="K554" s="10" t="s">
        <v>231</v>
      </c>
      <c r="L554" t="s">
        <v>568</v>
      </c>
      <c r="M554" s="10"/>
      <c r="N554" s="10"/>
      <c r="O554" s="10"/>
      <c r="P554" s="10"/>
    </row>
    <row r="555" spans="1:16" x14ac:dyDescent="0.3">
      <c r="A555">
        <v>181</v>
      </c>
      <c r="B555" s="10" t="s">
        <v>189</v>
      </c>
      <c r="C555">
        <v>9</v>
      </c>
      <c r="D555" s="10" t="s">
        <v>238</v>
      </c>
      <c r="E555">
        <v>1</v>
      </c>
      <c r="F555" s="10" t="s">
        <v>12</v>
      </c>
      <c r="G555">
        <v>4</v>
      </c>
      <c r="H555" s="10"/>
      <c r="I555" s="10"/>
      <c r="K555" s="10" t="s">
        <v>231</v>
      </c>
      <c r="L555" t="s">
        <v>568</v>
      </c>
      <c r="M555" s="10"/>
      <c r="N555" s="10"/>
      <c r="O555" s="10"/>
      <c r="P555" s="10"/>
    </row>
    <row r="556" spans="1:16" x14ac:dyDescent="0.3">
      <c r="A556">
        <v>181</v>
      </c>
      <c r="B556" s="10" t="s">
        <v>189</v>
      </c>
      <c r="C556">
        <v>11</v>
      </c>
      <c r="D556" s="10" t="s">
        <v>239</v>
      </c>
      <c r="E556">
        <v>1</v>
      </c>
      <c r="F556" s="10" t="s">
        <v>13</v>
      </c>
      <c r="G556">
        <v>5</v>
      </c>
      <c r="H556" s="10"/>
      <c r="I556" s="10"/>
      <c r="K556" s="10" t="s">
        <v>231</v>
      </c>
      <c r="L556" t="s">
        <v>568</v>
      </c>
      <c r="M556" s="10"/>
      <c r="N556" s="10"/>
      <c r="O556" s="10"/>
      <c r="P556" s="10"/>
    </row>
    <row r="557" spans="1:16" x14ac:dyDescent="0.3">
      <c r="A557">
        <v>181</v>
      </c>
      <c r="B557" s="10" t="s">
        <v>189</v>
      </c>
      <c r="C557">
        <v>13</v>
      </c>
      <c r="D557" s="10" t="s">
        <v>240</v>
      </c>
      <c r="E557">
        <v>1</v>
      </c>
      <c r="F557" s="10" t="s">
        <v>14</v>
      </c>
      <c r="G557">
        <v>6</v>
      </c>
      <c r="H557" s="10"/>
      <c r="I557" s="10"/>
      <c r="K557" s="10" t="s">
        <v>231</v>
      </c>
      <c r="L557" t="s">
        <v>568</v>
      </c>
      <c r="M557" s="10"/>
      <c r="N557" s="10"/>
      <c r="O557" s="10"/>
      <c r="P557" s="10"/>
    </row>
    <row r="558" spans="1:16" x14ac:dyDescent="0.3">
      <c r="A558">
        <v>181</v>
      </c>
      <c r="B558" s="10" t="s">
        <v>189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231</v>
      </c>
      <c r="L558" t="s">
        <v>568</v>
      </c>
      <c r="M558" s="10"/>
      <c r="N558" s="10"/>
      <c r="O558" s="10"/>
      <c r="P558" s="10"/>
    </row>
    <row r="559" spans="1:16" x14ac:dyDescent="0.3">
      <c r="A559">
        <v>181</v>
      </c>
      <c r="B559" s="10" t="s">
        <v>189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  <c r="K559" s="10" t="s">
        <v>231</v>
      </c>
      <c r="L559" t="s">
        <v>568</v>
      </c>
      <c r="M559" s="10"/>
      <c r="N559" s="10"/>
      <c r="O559" s="10"/>
      <c r="P559" s="10"/>
    </row>
    <row r="560" spans="1:16" x14ac:dyDescent="0.3">
      <c r="A560">
        <v>182</v>
      </c>
      <c r="B560" s="10" t="s">
        <v>150</v>
      </c>
      <c r="C560">
        <v>9</v>
      </c>
      <c r="D560" s="10" t="s">
        <v>238</v>
      </c>
      <c r="E560">
        <v>1</v>
      </c>
      <c r="F560" s="10" t="s">
        <v>12</v>
      </c>
      <c r="G560">
        <v>4</v>
      </c>
      <c r="H560" s="10"/>
      <c r="I560" s="10"/>
      <c r="K560" s="10" t="s">
        <v>231</v>
      </c>
      <c r="L560" t="s">
        <v>568</v>
      </c>
      <c r="M560" s="10"/>
      <c r="N560" s="10"/>
      <c r="O560" s="10"/>
      <c r="P560" s="10"/>
    </row>
    <row r="561" spans="1:16" x14ac:dyDescent="0.3">
      <c r="A561">
        <v>182</v>
      </c>
      <c r="B561" s="10" t="s">
        <v>150</v>
      </c>
      <c r="C561">
        <v>11</v>
      </c>
      <c r="D561" s="10" t="s">
        <v>239</v>
      </c>
      <c r="E561">
        <v>1</v>
      </c>
      <c r="F561" s="10" t="s">
        <v>13</v>
      </c>
      <c r="G561">
        <v>5</v>
      </c>
      <c r="H561" s="10"/>
      <c r="I561" s="10"/>
      <c r="K561" s="10" t="s">
        <v>231</v>
      </c>
      <c r="L561" t="s">
        <v>568</v>
      </c>
      <c r="M561" s="10"/>
      <c r="N561" s="10"/>
      <c r="O561" s="10"/>
      <c r="P561" s="10"/>
    </row>
    <row r="562" spans="1:16" x14ac:dyDescent="0.3">
      <c r="A562">
        <v>182</v>
      </c>
      <c r="B562" s="10" t="s">
        <v>150</v>
      </c>
      <c r="C562">
        <v>13</v>
      </c>
      <c r="D562" s="10" t="s">
        <v>240</v>
      </c>
      <c r="E562">
        <v>1</v>
      </c>
      <c r="F562" s="10" t="s">
        <v>14</v>
      </c>
      <c r="G562">
        <v>6</v>
      </c>
      <c r="H562" s="10"/>
      <c r="I562" s="10"/>
      <c r="K562" s="10" t="s">
        <v>231</v>
      </c>
      <c r="L562" t="s">
        <v>568</v>
      </c>
      <c r="M562" s="10"/>
      <c r="N562" s="10"/>
      <c r="O562" s="10"/>
      <c r="P562" s="10"/>
    </row>
    <row r="563" spans="1:16" x14ac:dyDescent="0.3">
      <c r="A563">
        <v>182</v>
      </c>
      <c r="B563" s="10" t="s">
        <v>150</v>
      </c>
      <c r="C563">
        <v>17</v>
      </c>
      <c r="D563" s="10" t="s">
        <v>19</v>
      </c>
      <c r="E563">
        <v>1</v>
      </c>
      <c r="F563" s="10" t="s">
        <v>19</v>
      </c>
      <c r="G563">
        <v>2</v>
      </c>
      <c r="H563" s="10"/>
      <c r="I563" s="10"/>
      <c r="K563" s="10" t="s">
        <v>231</v>
      </c>
      <c r="L563" t="s">
        <v>568</v>
      </c>
      <c r="M563" s="10"/>
      <c r="N563" s="10"/>
      <c r="O563" s="10"/>
      <c r="P563" s="10"/>
    </row>
    <row r="564" spans="1:16" x14ac:dyDescent="0.3">
      <c r="A564">
        <v>182</v>
      </c>
      <c r="B564" s="10" t="s">
        <v>150</v>
      </c>
      <c r="C564">
        <v>18</v>
      </c>
      <c r="D564" s="10" t="s">
        <v>27</v>
      </c>
      <c r="E564">
        <v>1</v>
      </c>
      <c r="F564" s="10" t="s">
        <v>27</v>
      </c>
      <c r="G564">
        <v>1</v>
      </c>
      <c r="H564" s="10"/>
      <c r="I564" s="10"/>
      <c r="K564" s="10" t="s">
        <v>231</v>
      </c>
      <c r="L564" t="s">
        <v>568</v>
      </c>
      <c r="M564" s="10"/>
      <c r="N564" s="10"/>
      <c r="O564" s="10"/>
      <c r="P564" s="10"/>
    </row>
    <row r="565" spans="1:16" x14ac:dyDescent="0.3">
      <c r="A565">
        <v>183</v>
      </c>
      <c r="B565" s="10" t="s">
        <v>96</v>
      </c>
      <c r="C565">
        <v>9</v>
      </c>
      <c r="D565" s="10" t="s">
        <v>238</v>
      </c>
      <c r="E565">
        <v>1</v>
      </c>
      <c r="F565" s="10" t="s">
        <v>12</v>
      </c>
      <c r="G565">
        <v>4</v>
      </c>
      <c r="H565" s="10"/>
      <c r="I565" s="10"/>
      <c r="K565" s="10" t="s">
        <v>231</v>
      </c>
      <c r="L565" t="s">
        <v>568</v>
      </c>
      <c r="M565" s="10"/>
      <c r="N565" s="10"/>
      <c r="O565" s="10"/>
      <c r="P565" s="10"/>
    </row>
    <row r="566" spans="1:16" x14ac:dyDescent="0.3">
      <c r="A566">
        <v>183</v>
      </c>
      <c r="B566" s="10" t="s">
        <v>96</v>
      </c>
      <c r="C566">
        <v>11</v>
      </c>
      <c r="D566" s="10" t="s">
        <v>239</v>
      </c>
      <c r="E566">
        <v>1</v>
      </c>
      <c r="F566" s="10" t="s">
        <v>13</v>
      </c>
      <c r="G566">
        <v>5</v>
      </c>
      <c r="H566" s="10"/>
      <c r="I566" s="10"/>
      <c r="K566" s="10" t="s">
        <v>231</v>
      </c>
      <c r="L566" t="s">
        <v>568</v>
      </c>
      <c r="M566" s="10"/>
      <c r="N566" s="10"/>
      <c r="O566" s="10"/>
      <c r="P566" s="10"/>
    </row>
    <row r="567" spans="1:16" x14ac:dyDescent="0.3">
      <c r="A567">
        <v>183</v>
      </c>
      <c r="B567" s="10" t="s">
        <v>96</v>
      </c>
      <c r="C567">
        <v>13</v>
      </c>
      <c r="D567" s="10" t="s">
        <v>240</v>
      </c>
      <c r="E567">
        <v>1</v>
      </c>
      <c r="F567" s="10" t="s">
        <v>14</v>
      </c>
      <c r="G567">
        <v>6</v>
      </c>
      <c r="H567" s="10"/>
      <c r="I567" s="10"/>
      <c r="K567" s="10" t="s">
        <v>231</v>
      </c>
      <c r="L567" t="s">
        <v>568</v>
      </c>
      <c r="M567" s="10"/>
      <c r="N567" s="10"/>
      <c r="O567" s="10"/>
      <c r="P567" s="10"/>
    </row>
    <row r="568" spans="1:16" x14ac:dyDescent="0.3">
      <c r="A568">
        <v>183</v>
      </c>
      <c r="B568" s="10" t="s">
        <v>96</v>
      </c>
      <c r="C568">
        <v>17</v>
      </c>
      <c r="D568" s="10" t="s">
        <v>19</v>
      </c>
      <c r="E568">
        <v>1</v>
      </c>
      <c r="F568" s="10" t="s">
        <v>19</v>
      </c>
      <c r="G568">
        <v>2</v>
      </c>
      <c r="H568" s="10"/>
      <c r="I568" s="10"/>
      <c r="K568" s="10" t="s">
        <v>231</v>
      </c>
      <c r="L568" t="s">
        <v>568</v>
      </c>
      <c r="M568" s="10"/>
      <c r="N568" s="10"/>
      <c r="O568" s="10"/>
      <c r="P568" s="10"/>
    </row>
    <row r="569" spans="1:16" x14ac:dyDescent="0.3">
      <c r="A569">
        <v>183</v>
      </c>
      <c r="B569" s="10" t="s">
        <v>96</v>
      </c>
      <c r="C569">
        <v>18</v>
      </c>
      <c r="D569" s="10" t="s">
        <v>27</v>
      </c>
      <c r="E569">
        <v>1</v>
      </c>
      <c r="F569" s="10" t="s">
        <v>27</v>
      </c>
      <c r="G569">
        <v>1</v>
      </c>
      <c r="H569" s="10"/>
      <c r="I569" s="10"/>
      <c r="K569" s="10" t="s">
        <v>231</v>
      </c>
      <c r="L569" t="s">
        <v>568</v>
      </c>
      <c r="M569" s="10"/>
      <c r="N569" s="10"/>
      <c r="O569" s="10"/>
      <c r="P569" s="10"/>
    </row>
    <row r="570" spans="1:16" x14ac:dyDescent="0.3">
      <c r="A570">
        <v>184</v>
      </c>
      <c r="B570" s="10" t="s">
        <v>132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  <c r="K570" s="10" t="s">
        <v>231</v>
      </c>
      <c r="L570" t="s">
        <v>568</v>
      </c>
      <c r="M570" s="10"/>
      <c r="N570" s="10"/>
      <c r="O570" s="10"/>
      <c r="P570" s="10"/>
    </row>
    <row r="571" spans="1:16" x14ac:dyDescent="0.3">
      <c r="A571">
        <v>184</v>
      </c>
      <c r="B571" s="10" t="s">
        <v>132</v>
      </c>
      <c r="C571">
        <v>11</v>
      </c>
      <c r="D571" s="10" t="s">
        <v>239</v>
      </c>
      <c r="E571">
        <v>1</v>
      </c>
      <c r="F571" s="10" t="s">
        <v>13</v>
      </c>
      <c r="G571">
        <v>5</v>
      </c>
      <c r="H571" s="10"/>
      <c r="I571" s="10"/>
      <c r="K571" s="10" t="s">
        <v>231</v>
      </c>
      <c r="L571" t="s">
        <v>568</v>
      </c>
      <c r="M571" s="10"/>
      <c r="N571" s="10"/>
      <c r="O571" s="10"/>
      <c r="P571" s="10"/>
    </row>
    <row r="572" spans="1:16" x14ac:dyDescent="0.3">
      <c r="A572">
        <v>184</v>
      </c>
      <c r="B572" s="10" t="s">
        <v>132</v>
      </c>
      <c r="C572">
        <v>13</v>
      </c>
      <c r="D572" s="10" t="s">
        <v>240</v>
      </c>
      <c r="E572">
        <v>1</v>
      </c>
      <c r="F572" s="10" t="s">
        <v>14</v>
      </c>
      <c r="G572">
        <v>6</v>
      </c>
      <c r="H572" s="10"/>
      <c r="I572" s="10"/>
      <c r="K572" s="10" t="s">
        <v>231</v>
      </c>
      <c r="L572" t="s">
        <v>568</v>
      </c>
      <c r="M572" s="10"/>
      <c r="N572" s="10"/>
      <c r="O572" s="10"/>
      <c r="P572" s="10"/>
    </row>
    <row r="573" spans="1:16" x14ac:dyDescent="0.3">
      <c r="A573">
        <v>184</v>
      </c>
      <c r="B573" s="10" t="s">
        <v>132</v>
      </c>
      <c r="C573">
        <v>17</v>
      </c>
      <c r="D573" s="10" t="s">
        <v>19</v>
      </c>
      <c r="E573">
        <v>1</v>
      </c>
      <c r="F573" s="10" t="s">
        <v>19</v>
      </c>
      <c r="G573">
        <v>2</v>
      </c>
      <c r="H573" s="10"/>
      <c r="I573" s="10"/>
      <c r="K573" s="10" t="s">
        <v>231</v>
      </c>
      <c r="L573" t="s">
        <v>568</v>
      </c>
      <c r="M573" s="10"/>
      <c r="N573" s="10"/>
      <c r="O573" s="10"/>
      <c r="P573" s="10"/>
    </row>
    <row r="574" spans="1:16" x14ac:dyDescent="0.3">
      <c r="A574">
        <v>184</v>
      </c>
      <c r="B574" s="10" t="s">
        <v>132</v>
      </c>
      <c r="C574">
        <v>18</v>
      </c>
      <c r="D574" s="10" t="s">
        <v>27</v>
      </c>
      <c r="E574">
        <v>1</v>
      </c>
      <c r="F574" s="10" t="s">
        <v>27</v>
      </c>
      <c r="G574">
        <v>1</v>
      </c>
      <c r="H574" s="10"/>
      <c r="I574" s="10"/>
      <c r="K574" s="10" t="s">
        <v>231</v>
      </c>
      <c r="L574" t="s">
        <v>568</v>
      </c>
      <c r="M574" s="10"/>
      <c r="N574" s="10"/>
      <c r="O574" s="10"/>
      <c r="P574" s="10"/>
    </row>
    <row r="575" spans="1:16" x14ac:dyDescent="0.3">
      <c r="A575">
        <v>185</v>
      </c>
      <c r="B575" s="10" t="s">
        <v>84</v>
      </c>
      <c r="C575">
        <v>9</v>
      </c>
      <c r="D575" s="10" t="s">
        <v>238</v>
      </c>
      <c r="E575">
        <v>1</v>
      </c>
      <c r="F575" s="10" t="s">
        <v>12</v>
      </c>
      <c r="G575">
        <v>4</v>
      </c>
      <c r="H575" s="10"/>
      <c r="I575" s="10"/>
      <c r="K575" s="10" t="s">
        <v>231</v>
      </c>
      <c r="L575" t="s">
        <v>568</v>
      </c>
      <c r="M575" s="10"/>
      <c r="N575" s="10"/>
      <c r="O575" s="10"/>
      <c r="P575" s="10"/>
    </row>
    <row r="576" spans="1:16" x14ac:dyDescent="0.3">
      <c r="A576">
        <v>185</v>
      </c>
      <c r="B576" s="10" t="s">
        <v>84</v>
      </c>
      <c r="C576">
        <v>11</v>
      </c>
      <c r="D576" s="10" t="s">
        <v>239</v>
      </c>
      <c r="E576">
        <v>1</v>
      </c>
      <c r="F576" s="10" t="s">
        <v>13</v>
      </c>
      <c r="G576">
        <v>5</v>
      </c>
      <c r="H576" s="10"/>
      <c r="I576" s="10"/>
      <c r="K576" s="10" t="s">
        <v>231</v>
      </c>
      <c r="L576" t="s">
        <v>568</v>
      </c>
      <c r="M576" s="10"/>
      <c r="N576" s="10"/>
      <c r="O576" s="10"/>
      <c r="P576" s="10"/>
    </row>
    <row r="577" spans="1:16" x14ac:dyDescent="0.3">
      <c r="A577">
        <v>185</v>
      </c>
      <c r="B577" s="10" t="s">
        <v>84</v>
      </c>
      <c r="C577">
        <v>13</v>
      </c>
      <c r="D577" s="10" t="s">
        <v>240</v>
      </c>
      <c r="E577">
        <v>1</v>
      </c>
      <c r="F577" s="10" t="s">
        <v>14</v>
      </c>
      <c r="G577">
        <v>6</v>
      </c>
      <c r="H577" s="10"/>
      <c r="I577" s="10"/>
      <c r="K577" s="10" t="s">
        <v>231</v>
      </c>
      <c r="L577" t="s">
        <v>568</v>
      </c>
      <c r="M577" s="10"/>
      <c r="N577" s="10"/>
      <c r="O577" s="10"/>
      <c r="P577" s="10"/>
    </row>
    <row r="578" spans="1:16" x14ac:dyDescent="0.3">
      <c r="A578">
        <v>185</v>
      </c>
      <c r="B578" s="10" t="s">
        <v>84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  <c r="K578" s="10" t="s">
        <v>231</v>
      </c>
      <c r="L578" t="s">
        <v>568</v>
      </c>
      <c r="M578" s="10"/>
      <c r="N578" s="10"/>
      <c r="O578" s="10"/>
      <c r="P578" s="10"/>
    </row>
    <row r="579" spans="1:16" x14ac:dyDescent="0.3">
      <c r="A579">
        <v>185</v>
      </c>
      <c r="B579" s="10" t="s">
        <v>84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  <c r="K579" s="10" t="s">
        <v>231</v>
      </c>
      <c r="L579" t="s">
        <v>568</v>
      </c>
      <c r="M579" s="10"/>
      <c r="N579" s="10"/>
      <c r="O579" s="10"/>
      <c r="P579" s="10"/>
    </row>
    <row r="580" spans="1:16" x14ac:dyDescent="0.3">
      <c r="A580">
        <v>186</v>
      </c>
      <c r="B580" s="10" t="s">
        <v>81</v>
      </c>
      <c r="C580">
        <v>9</v>
      </c>
      <c r="D580" s="10" t="s">
        <v>238</v>
      </c>
      <c r="E580">
        <v>1</v>
      </c>
      <c r="F580" s="10" t="s">
        <v>12</v>
      </c>
      <c r="G580">
        <v>4</v>
      </c>
      <c r="H580" s="10"/>
      <c r="I580" s="10"/>
      <c r="K580" s="10" t="s">
        <v>231</v>
      </c>
      <c r="L580" t="s">
        <v>568</v>
      </c>
      <c r="M580" s="10"/>
      <c r="N580" s="10"/>
      <c r="O580" s="10"/>
      <c r="P580" s="10"/>
    </row>
    <row r="581" spans="1:16" x14ac:dyDescent="0.3">
      <c r="A581">
        <v>186</v>
      </c>
      <c r="B581" s="10" t="s">
        <v>81</v>
      </c>
      <c r="C581">
        <v>11</v>
      </c>
      <c r="D581" s="10" t="s">
        <v>239</v>
      </c>
      <c r="E581">
        <v>1</v>
      </c>
      <c r="F581" s="10" t="s">
        <v>13</v>
      </c>
      <c r="G581">
        <v>5</v>
      </c>
      <c r="H581" s="10"/>
      <c r="I581" s="10"/>
      <c r="K581" s="10" t="s">
        <v>231</v>
      </c>
      <c r="L581" t="s">
        <v>568</v>
      </c>
      <c r="M581" s="10"/>
      <c r="N581" s="10"/>
      <c r="O581" s="10"/>
      <c r="P581" s="10"/>
    </row>
    <row r="582" spans="1:16" x14ac:dyDescent="0.3">
      <c r="A582">
        <v>186</v>
      </c>
      <c r="B582" s="10" t="s">
        <v>81</v>
      </c>
      <c r="C582">
        <v>13</v>
      </c>
      <c r="D582" s="10" t="s">
        <v>240</v>
      </c>
      <c r="E582">
        <v>1</v>
      </c>
      <c r="F582" s="10" t="s">
        <v>14</v>
      </c>
      <c r="G582">
        <v>6</v>
      </c>
      <c r="H582" s="10"/>
      <c r="I582" s="10"/>
      <c r="K582" s="10" t="s">
        <v>231</v>
      </c>
      <c r="L582" t="s">
        <v>568</v>
      </c>
      <c r="M582" s="10"/>
      <c r="N582" s="10"/>
      <c r="O582" s="10"/>
      <c r="P582" s="10"/>
    </row>
    <row r="583" spans="1:16" x14ac:dyDescent="0.3">
      <c r="A583">
        <v>186</v>
      </c>
      <c r="B583" s="10" t="s">
        <v>81</v>
      </c>
      <c r="C583">
        <v>17</v>
      </c>
      <c r="D583" s="10" t="s">
        <v>19</v>
      </c>
      <c r="E583">
        <v>1</v>
      </c>
      <c r="F583" s="10" t="s">
        <v>19</v>
      </c>
      <c r="G583">
        <v>2</v>
      </c>
      <c r="H583" s="10"/>
      <c r="I583" s="10"/>
      <c r="K583" s="10" t="s">
        <v>231</v>
      </c>
      <c r="L583" t="s">
        <v>568</v>
      </c>
      <c r="M583" s="10"/>
      <c r="N583" s="10"/>
      <c r="O583" s="10"/>
      <c r="P583" s="10"/>
    </row>
    <row r="584" spans="1:16" x14ac:dyDescent="0.3">
      <c r="A584">
        <v>186</v>
      </c>
      <c r="B584" s="10" t="s">
        <v>81</v>
      </c>
      <c r="C584">
        <v>18</v>
      </c>
      <c r="D584" s="10" t="s">
        <v>27</v>
      </c>
      <c r="E584">
        <v>1</v>
      </c>
      <c r="F584" s="10" t="s">
        <v>27</v>
      </c>
      <c r="G584">
        <v>1</v>
      </c>
      <c r="H584" s="10"/>
      <c r="I584" s="10"/>
      <c r="K584" s="10" t="s">
        <v>231</v>
      </c>
      <c r="L584" t="s">
        <v>568</v>
      </c>
      <c r="M584" s="10"/>
      <c r="N584" s="10"/>
      <c r="O584" s="10"/>
      <c r="P584" s="10"/>
    </row>
    <row r="585" spans="1:16" x14ac:dyDescent="0.3">
      <c r="A585">
        <v>187</v>
      </c>
      <c r="B585" s="10" t="s">
        <v>91</v>
      </c>
      <c r="C585">
        <v>9</v>
      </c>
      <c r="D585" s="10" t="s">
        <v>238</v>
      </c>
      <c r="E585">
        <v>1</v>
      </c>
      <c r="F585" s="10" t="s">
        <v>12</v>
      </c>
      <c r="G585">
        <v>4</v>
      </c>
      <c r="H585" s="10"/>
      <c r="I585" s="10"/>
      <c r="K585" s="10" t="s">
        <v>231</v>
      </c>
      <c r="L585" t="s">
        <v>568</v>
      </c>
      <c r="M585" s="10"/>
      <c r="N585" s="10"/>
      <c r="O585" s="10"/>
      <c r="P585" s="10"/>
    </row>
    <row r="586" spans="1:16" x14ac:dyDescent="0.3">
      <c r="A586">
        <v>187</v>
      </c>
      <c r="B586" s="10" t="s">
        <v>91</v>
      </c>
      <c r="C586">
        <v>11</v>
      </c>
      <c r="D586" s="10" t="s">
        <v>239</v>
      </c>
      <c r="E586">
        <v>1</v>
      </c>
      <c r="F586" s="10" t="s">
        <v>13</v>
      </c>
      <c r="G586">
        <v>5</v>
      </c>
      <c r="H586" s="10"/>
      <c r="I586" s="10"/>
      <c r="K586" s="10" t="s">
        <v>231</v>
      </c>
      <c r="L586" t="s">
        <v>568</v>
      </c>
      <c r="M586" s="10"/>
      <c r="N586" s="10"/>
      <c r="O586" s="10"/>
      <c r="P586" s="10"/>
    </row>
    <row r="587" spans="1:16" x14ac:dyDescent="0.3">
      <c r="A587">
        <v>187</v>
      </c>
      <c r="B587" s="10" t="s">
        <v>91</v>
      </c>
      <c r="C587">
        <v>13</v>
      </c>
      <c r="D587" s="10" t="s">
        <v>240</v>
      </c>
      <c r="E587">
        <v>1</v>
      </c>
      <c r="F587" s="10" t="s">
        <v>14</v>
      </c>
      <c r="G587">
        <v>6</v>
      </c>
      <c r="H587" s="10"/>
      <c r="I587" s="10"/>
      <c r="K587" s="10" t="s">
        <v>231</v>
      </c>
      <c r="L587" t="s">
        <v>568</v>
      </c>
      <c r="M587" s="10"/>
      <c r="N587" s="10"/>
      <c r="O587" s="10"/>
      <c r="P587" s="10"/>
    </row>
    <row r="588" spans="1:16" x14ac:dyDescent="0.3">
      <c r="A588">
        <v>187</v>
      </c>
      <c r="B588" s="10" t="s">
        <v>91</v>
      </c>
      <c r="C588">
        <v>17</v>
      </c>
      <c r="D588" s="10" t="s">
        <v>19</v>
      </c>
      <c r="E588">
        <v>1</v>
      </c>
      <c r="F588" s="10" t="s">
        <v>19</v>
      </c>
      <c r="G588">
        <v>2</v>
      </c>
      <c r="H588" s="10"/>
      <c r="I588" s="10"/>
      <c r="K588" s="10" t="s">
        <v>231</v>
      </c>
      <c r="L588" t="s">
        <v>568</v>
      </c>
      <c r="M588" s="10"/>
      <c r="N588" s="10"/>
      <c r="O588" s="10"/>
      <c r="P588" s="10"/>
    </row>
    <row r="589" spans="1:16" x14ac:dyDescent="0.3">
      <c r="A589">
        <v>187</v>
      </c>
      <c r="B589" s="10" t="s">
        <v>91</v>
      </c>
      <c r="C589">
        <v>18</v>
      </c>
      <c r="D589" s="10" t="s">
        <v>27</v>
      </c>
      <c r="E589">
        <v>1</v>
      </c>
      <c r="F589" s="10" t="s">
        <v>27</v>
      </c>
      <c r="G589">
        <v>1</v>
      </c>
      <c r="H589" s="10"/>
      <c r="I589" s="10"/>
      <c r="K589" s="10" t="s">
        <v>231</v>
      </c>
      <c r="L589" t="s">
        <v>568</v>
      </c>
      <c r="M589" s="10"/>
      <c r="N589" s="10"/>
      <c r="O589" s="10"/>
      <c r="P589" s="10"/>
    </row>
    <row r="590" spans="1:16" x14ac:dyDescent="0.3">
      <c r="A590">
        <v>188</v>
      </c>
      <c r="B590" s="10" t="s">
        <v>80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  <c r="K590" s="10" t="s">
        <v>231</v>
      </c>
      <c r="L590" t="s">
        <v>568</v>
      </c>
      <c r="M590" s="10"/>
      <c r="N590" s="10"/>
      <c r="O590" s="10"/>
      <c r="P590" s="10"/>
    </row>
    <row r="591" spans="1:16" x14ac:dyDescent="0.3">
      <c r="A591">
        <v>188</v>
      </c>
      <c r="B591" s="10" t="s">
        <v>80</v>
      </c>
      <c r="C591">
        <v>11</v>
      </c>
      <c r="D591" s="10" t="s">
        <v>239</v>
      </c>
      <c r="E591">
        <v>1</v>
      </c>
      <c r="F591" s="10" t="s">
        <v>13</v>
      </c>
      <c r="G591">
        <v>5</v>
      </c>
      <c r="H591" s="10"/>
      <c r="I591" s="10"/>
      <c r="K591" s="10" t="s">
        <v>231</v>
      </c>
      <c r="L591" t="s">
        <v>568</v>
      </c>
      <c r="M591" s="10"/>
      <c r="N591" s="10"/>
      <c r="O591" s="10"/>
      <c r="P591" s="10"/>
    </row>
    <row r="592" spans="1:16" x14ac:dyDescent="0.3">
      <c r="A592">
        <v>188</v>
      </c>
      <c r="B592" s="10" t="s">
        <v>80</v>
      </c>
      <c r="C592">
        <v>13</v>
      </c>
      <c r="D592" s="10" t="s">
        <v>240</v>
      </c>
      <c r="E592">
        <v>1</v>
      </c>
      <c r="F592" s="10" t="s">
        <v>14</v>
      </c>
      <c r="G592">
        <v>6</v>
      </c>
      <c r="H592" s="10"/>
      <c r="I592" s="10"/>
      <c r="K592" s="10" t="s">
        <v>231</v>
      </c>
      <c r="L592" t="s">
        <v>568</v>
      </c>
      <c r="M592" s="10"/>
      <c r="N592" s="10"/>
      <c r="O592" s="10"/>
      <c r="P592" s="10"/>
    </row>
    <row r="593" spans="1:16" x14ac:dyDescent="0.3">
      <c r="A593">
        <v>188</v>
      </c>
      <c r="B593" s="10" t="s">
        <v>80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231</v>
      </c>
      <c r="L593" t="s">
        <v>568</v>
      </c>
      <c r="M593" s="10"/>
      <c r="N593" s="10"/>
      <c r="O593" s="10"/>
      <c r="P593" s="10"/>
    </row>
    <row r="594" spans="1:16" x14ac:dyDescent="0.3">
      <c r="A594">
        <v>188</v>
      </c>
      <c r="B594" s="10" t="s">
        <v>80</v>
      </c>
      <c r="C594">
        <v>18</v>
      </c>
      <c r="D594" s="10" t="s">
        <v>27</v>
      </c>
      <c r="E594">
        <v>1</v>
      </c>
      <c r="F594" s="10" t="s">
        <v>27</v>
      </c>
      <c r="G594">
        <v>1</v>
      </c>
      <c r="H594" s="10"/>
      <c r="I594" s="10"/>
      <c r="K594" s="10" t="s">
        <v>231</v>
      </c>
      <c r="L594" t="s">
        <v>568</v>
      </c>
      <c r="M594" s="10"/>
      <c r="N594" s="10"/>
      <c r="O594" s="10"/>
      <c r="P594" s="10"/>
    </row>
    <row r="595" spans="1:16" x14ac:dyDescent="0.3">
      <c r="A595">
        <v>189</v>
      </c>
      <c r="B595" s="10" t="s">
        <v>85</v>
      </c>
      <c r="C595">
        <v>9</v>
      </c>
      <c r="D595" s="10" t="s">
        <v>238</v>
      </c>
      <c r="E595">
        <v>1</v>
      </c>
      <c r="F595" s="10" t="s">
        <v>12</v>
      </c>
      <c r="G595">
        <v>4</v>
      </c>
      <c r="H595" s="10"/>
      <c r="I595" s="10"/>
      <c r="K595" s="10" t="s">
        <v>231</v>
      </c>
      <c r="L595" t="s">
        <v>568</v>
      </c>
      <c r="M595" s="10"/>
      <c r="N595" s="10"/>
      <c r="O595" s="10"/>
      <c r="P595" s="10"/>
    </row>
    <row r="596" spans="1:16" x14ac:dyDescent="0.3">
      <c r="A596">
        <v>189</v>
      </c>
      <c r="B596" s="10" t="s">
        <v>85</v>
      </c>
      <c r="C596">
        <v>11</v>
      </c>
      <c r="D596" s="10" t="s">
        <v>239</v>
      </c>
      <c r="E596">
        <v>1</v>
      </c>
      <c r="F596" s="10" t="s">
        <v>13</v>
      </c>
      <c r="G596">
        <v>5</v>
      </c>
      <c r="H596" s="10"/>
      <c r="I596" s="10"/>
      <c r="K596" s="10" t="s">
        <v>231</v>
      </c>
      <c r="L596" t="s">
        <v>568</v>
      </c>
      <c r="M596" s="10"/>
      <c r="N596" s="10"/>
      <c r="O596" s="10"/>
      <c r="P596" s="10"/>
    </row>
    <row r="597" spans="1:16" x14ac:dyDescent="0.3">
      <c r="A597">
        <v>189</v>
      </c>
      <c r="B597" s="10" t="s">
        <v>85</v>
      </c>
      <c r="C597">
        <v>13</v>
      </c>
      <c r="D597" s="10" t="s">
        <v>240</v>
      </c>
      <c r="E597">
        <v>1</v>
      </c>
      <c r="F597" s="10" t="s">
        <v>14</v>
      </c>
      <c r="G597">
        <v>6</v>
      </c>
      <c r="H597" s="10"/>
      <c r="I597" s="10"/>
      <c r="K597" s="10" t="s">
        <v>231</v>
      </c>
      <c r="L597" t="s">
        <v>568</v>
      </c>
      <c r="M597" s="10"/>
      <c r="N597" s="10"/>
      <c r="O597" s="10"/>
      <c r="P597" s="10"/>
    </row>
    <row r="598" spans="1:16" x14ac:dyDescent="0.3">
      <c r="A598">
        <v>189</v>
      </c>
      <c r="B598" s="10" t="s">
        <v>85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  <c r="K598" s="10" t="s">
        <v>231</v>
      </c>
      <c r="L598" t="s">
        <v>568</v>
      </c>
      <c r="M598" s="10"/>
      <c r="N598" s="10"/>
      <c r="O598" s="10"/>
      <c r="P598" s="10"/>
    </row>
    <row r="599" spans="1:16" x14ac:dyDescent="0.3">
      <c r="A599">
        <v>189</v>
      </c>
      <c r="B599" s="10" t="s">
        <v>85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  <c r="K599" s="10" t="s">
        <v>231</v>
      </c>
      <c r="L599" t="s">
        <v>568</v>
      </c>
      <c r="M599" s="10"/>
      <c r="N599" s="10"/>
      <c r="O599" s="10"/>
      <c r="P599" s="10"/>
    </row>
    <row r="600" spans="1:16" x14ac:dyDescent="0.3">
      <c r="A600">
        <v>190</v>
      </c>
      <c r="B600" s="10" t="s">
        <v>118</v>
      </c>
      <c r="C600">
        <v>9</v>
      </c>
      <c r="D600" s="10" t="s">
        <v>238</v>
      </c>
      <c r="E600">
        <v>1</v>
      </c>
      <c r="F600" s="10" t="s">
        <v>12</v>
      </c>
      <c r="G600">
        <v>4</v>
      </c>
      <c r="H600" s="10"/>
      <c r="I600" s="10"/>
      <c r="K600" s="10" t="s">
        <v>231</v>
      </c>
      <c r="L600" t="s">
        <v>568</v>
      </c>
      <c r="M600" s="10"/>
      <c r="N600" s="10"/>
      <c r="O600" s="10"/>
      <c r="P600" s="10"/>
    </row>
    <row r="601" spans="1:16" x14ac:dyDescent="0.3">
      <c r="A601">
        <v>190</v>
      </c>
      <c r="B601" s="10" t="s">
        <v>118</v>
      </c>
      <c r="C601">
        <v>11</v>
      </c>
      <c r="D601" s="10" t="s">
        <v>239</v>
      </c>
      <c r="E601">
        <v>1</v>
      </c>
      <c r="F601" s="10" t="s">
        <v>13</v>
      </c>
      <c r="G601">
        <v>5</v>
      </c>
      <c r="H601" s="10"/>
      <c r="I601" s="10"/>
      <c r="K601" s="10" t="s">
        <v>231</v>
      </c>
      <c r="L601" t="s">
        <v>568</v>
      </c>
      <c r="M601" s="10"/>
      <c r="N601" s="10"/>
      <c r="O601" s="10"/>
      <c r="P601" s="10"/>
    </row>
    <row r="602" spans="1:16" x14ac:dyDescent="0.3">
      <c r="A602">
        <v>190</v>
      </c>
      <c r="B602" s="10" t="s">
        <v>118</v>
      </c>
      <c r="C602">
        <v>13</v>
      </c>
      <c r="D602" s="10" t="s">
        <v>240</v>
      </c>
      <c r="E602">
        <v>1</v>
      </c>
      <c r="F602" s="10" t="s">
        <v>14</v>
      </c>
      <c r="G602">
        <v>6</v>
      </c>
      <c r="H602" s="10"/>
      <c r="I602" s="10"/>
      <c r="K602" s="10" t="s">
        <v>231</v>
      </c>
      <c r="L602" t="s">
        <v>568</v>
      </c>
      <c r="M602" s="10"/>
      <c r="N602" s="10"/>
      <c r="O602" s="10"/>
      <c r="P602" s="10"/>
    </row>
    <row r="603" spans="1:16" x14ac:dyDescent="0.3">
      <c r="A603">
        <v>190</v>
      </c>
      <c r="B603" s="10" t="s">
        <v>118</v>
      </c>
      <c r="C603">
        <v>17</v>
      </c>
      <c r="D603" s="10" t="s">
        <v>19</v>
      </c>
      <c r="E603">
        <v>1</v>
      </c>
      <c r="F603" s="10" t="s">
        <v>19</v>
      </c>
      <c r="G603">
        <v>2</v>
      </c>
      <c r="H603" s="10"/>
      <c r="I603" s="10"/>
      <c r="K603" s="10" t="s">
        <v>231</v>
      </c>
      <c r="L603" t="s">
        <v>568</v>
      </c>
      <c r="M603" s="10"/>
      <c r="N603" s="10"/>
      <c r="O603" s="10"/>
      <c r="P603" s="10"/>
    </row>
    <row r="604" spans="1:16" x14ac:dyDescent="0.3">
      <c r="A604">
        <v>190</v>
      </c>
      <c r="B604" s="10" t="s">
        <v>118</v>
      </c>
      <c r="C604">
        <v>18</v>
      </c>
      <c r="D604" s="10" t="s">
        <v>27</v>
      </c>
      <c r="E604">
        <v>1</v>
      </c>
      <c r="F604" s="10" t="s">
        <v>27</v>
      </c>
      <c r="G604">
        <v>1</v>
      </c>
      <c r="H604" s="10"/>
      <c r="I604" s="10"/>
      <c r="K604" s="10" t="s">
        <v>231</v>
      </c>
      <c r="L604" t="s">
        <v>568</v>
      </c>
      <c r="M604" s="10"/>
      <c r="N604" s="10"/>
      <c r="O604" s="10"/>
      <c r="P604" s="10"/>
    </row>
    <row r="605" spans="1:16" x14ac:dyDescent="0.3">
      <c r="A605">
        <v>191</v>
      </c>
      <c r="B605" s="10" t="s">
        <v>133</v>
      </c>
      <c r="C605">
        <v>9</v>
      </c>
      <c r="D605" s="10" t="s">
        <v>238</v>
      </c>
      <c r="E605">
        <v>1</v>
      </c>
      <c r="F605" s="10" t="s">
        <v>12</v>
      </c>
      <c r="G605">
        <v>4</v>
      </c>
      <c r="H605" s="10"/>
      <c r="I605" s="10"/>
      <c r="K605" s="10" t="s">
        <v>231</v>
      </c>
      <c r="L605" t="s">
        <v>568</v>
      </c>
      <c r="M605" s="10"/>
      <c r="N605" s="10"/>
      <c r="O605" s="10"/>
      <c r="P605" s="10"/>
    </row>
    <row r="606" spans="1:16" x14ac:dyDescent="0.3">
      <c r="A606">
        <v>191</v>
      </c>
      <c r="B606" s="10" t="s">
        <v>133</v>
      </c>
      <c r="C606">
        <v>11</v>
      </c>
      <c r="D606" s="10" t="s">
        <v>239</v>
      </c>
      <c r="E606">
        <v>1</v>
      </c>
      <c r="F606" s="10" t="s">
        <v>13</v>
      </c>
      <c r="G606">
        <v>5</v>
      </c>
      <c r="H606" s="10"/>
      <c r="I606" s="10"/>
      <c r="K606" s="10" t="s">
        <v>231</v>
      </c>
      <c r="L606" t="s">
        <v>568</v>
      </c>
      <c r="M606" s="10"/>
      <c r="N606" s="10"/>
      <c r="O606" s="10"/>
      <c r="P606" s="10"/>
    </row>
    <row r="607" spans="1:16" x14ac:dyDescent="0.3">
      <c r="A607">
        <v>191</v>
      </c>
      <c r="B607" s="10" t="s">
        <v>133</v>
      </c>
      <c r="C607">
        <v>13</v>
      </c>
      <c r="D607" s="10" t="s">
        <v>240</v>
      </c>
      <c r="E607">
        <v>1</v>
      </c>
      <c r="F607" s="10" t="s">
        <v>14</v>
      </c>
      <c r="G607">
        <v>6</v>
      </c>
      <c r="H607" s="10"/>
      <c r="I607" s="10"/>
      <c r="K607" s="10" t="s">
        <v>231</v>
      </c>
      <c r="L607" t="s">
        <v>568</v>
      </c>
      <c r="M607" s="10"/>
      <c r="N607" s="10"/>
      <c r="O607" s="10"/>
      <c r="P607" s="10"/>
    </row>
    <row r="608" spans="1:16" x14ac:dyDescent="0.3">
      <c r="A608">
        <v>191</v>
      </c>
      <c r="B608" s="10" t="s">
        <v>133</v>
      </c>
      <c r="C608">
        <v>17</v>
      </c>
      <c r="D608" s="10" t="s">
        <v>19</v>
      </c>
      <c r="E608">
        <v>1</v>
      </c>
      <c r="F608" s="10" t="s">
        <v>19</v>
      </c>
      <c r="G608">
        <v>2</v>
      </c>
      <c r="H608" s="10"/>
      <c r="I608" s="10"/>
      <c r="K608" s="10" t="s">
        <v>231</v>
      </c>
      <c r="L608" t="s">
        <v>568</v>
      </c>
      <c r="M608" s="10"/>
      <c r="N608" s="10"/>
      <c r="O608" s="10"/>
      <c r="P608" s="10"/>
    </row>
    <row r="609" spans="1:16" x14ac:dyDescent="0.3">
      <c r="A609">
        <v>191</v>
      </c>
      <c r="B609" s="10" t="s">
        <v>133</v>
      </c>
      <c r="C609">
        <v>18</v>
      </c>
      <c r="D609" s="10" t="s">
        <v>27</v>
      </c>
      <c r="E609">
        <v>1</v>
      </c>
      <c r="F609" s="10" t="s">
        <v>27</v>
      </c>
      <c r="G609">
        <v>1</v>
      </c>
      <c r="H609" s="10"/>
      <c r="I609" s="10"/>
      <c r="K609" s="10" t="s">
        <v>231</v>
      </c>
      <c r="L609" t="s">
        <v>568</v>
      </c>
      <c r="M609" s="10"/>
      <c r="N609" s="10"/>
      <c r="O609" s="10"/>
      <c r="P609" s="10"/>
    </row>
    <row r="610" spans="1:16" x14ac:dyDescent="0.3">
      <c r="A610">
        <v>192</v>
      </c>
      <c r="B610" s="10" t="s">
        <v>88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  <c r="K610" s="10" t="s">
        <v>231</v>
      </c>
      <c r="L610" t="s">
        <v>568</v>
      </c>
      <c r="M610" s="10"/>
      <c r="N610" s="10"/>
      <c r="O610" s="10"/>
      <c r="P610" s="10"/>
    </row>
    <row r="611" spans="1:16" x14ac:dyDescent="0.3">
      <c r="A611">
        <v>192</v>
      </c>
      <c r="B611" s="10" t="s">
        <v>88</v>
      </c>
      <c r="C611">
        <v>11</v>
      </c>
      <c r="D611" s="10" t="s">
        <v>239</v>
      </c>
      <c r="E611">
        <v>1</v>
      </c>
      <c r="F611" s="10" t="s">
        <v>13</v>
      </c>
      <c r="G611">
        <v>5</v>
      </c>
      <c r="H611" s="10"/>
      <c r="I611" s="10"/>
      <c r="K611" s="10" t="s">
        <v>231</v>
      </c>
      <c r="L611" t="s">
        <v>568</v>
      </c>
      <c r="M611" s="10"/>
      <c r="N611" s="10"/>
      <c r="O611" s="10"/>
      <c r="P611" s="10"/>
    </row>
    <row r="612" spans="1:16" x14ac:dyDescent="0.3">
      <c r="A612">
        <v>192</v>
      </c>
      <c r="B612" s="10" t="s">
        <v>88</v>
      </c>
      <c r="C612">
        <v>13</v>
      </c>
      <c r="D612" s="10" t="s">
        <v>240</v>
      </c>
      <c r="E612">
        <v>1</v>
      </c>
      <c r="F612" s="10" t="s">
        <v>14</v>
      </c>
      <c r="G612">
        <v>6</v>
      </c>
      <c r="H612" s="10"/>
      <c r="I612" s="10"/>
      <c r="K612" s="10" t="s">
        <v>231</v>
      </c>
      <c r="L612" t="s">
        <v>568</v>
      </c>
      <c r="M612" s="10"/>
      <c r="N612" s="10"/>
      <c r="O612" s="10"/>
      <c r="P612" s="10"/>
    </row>
    <row r="613" spans="1:16" x14ac:dyDescent="0.3">
      <c r="A613">
        <v>192</v>
      </c>
      <c r="B613" s="10" t="s">
        <v>88</v>
      </c>
      <c r="C613">
        <v>17</v>
      </c>
      <c r="D613" s="10" t="s">
        <v>19</v>
      </c>
      <c r="E613">
        <v>1</v>
      </c>
      <c r="F613" s="10" t="s">
        <v>19</v>
      </c>
      <c r="G613">
        <v>2</v>
      </c>
      <c r="H613" s="10"/>
      <c r="I613" s="10"/>
      <c r="K613" s="10" t="s">
        <v>231</v>
      </c>
      <c r="L613" t="s">
        <v>568</v>
      </c>
      <c r="M613" s="10"/>
      <c r="N613" s="10"/>
      <c r="O613" s="10"/>
      <c r="P613" s="10"/>
    </row>
    <row r="614" spans="1:16" x14ac:dyDescent="0.3">
      <c r="A614">
        <v>192</v>
      </c>
      <c r="B614" s="10" t="s">
        <v>88</v>
      </c>
      <c r="C614">
        <v>18</v>
      </c>
      <c r="D614" s="10" t="s">
        <v>27</v>
      </c>
      <c r="E614">
        <v>1</v>
      </c>
      <c r="F614" s="10" t="s">
        <v>27</v>
      </c>
      <c r="G614">
        <v>1</v>
      </c>
      <c r="H614" s="10"/>
      <c r="I614" s="10"/>
      <c r="K614" s="10" t="s">
        <v>231</v>
      </c>
      <c r="L614" t="s">
        <v>568</v>
      </c>
      <c r="M614" s="10"/>
      <c r="N614" s="10"/>
      <c r="O614" s="10"/>
      <c r="P614" s="10"/>
    </row>
    <row r="615" spans="1:16" x14ac:dyDescent="0.3">
      <c r="A615">
        <v>193</v>
      </c>
      <c r="B615" s="10" t="s">
        <v>90</v>
      </c>
      <c r="C615">
        <v>9</v>
      </c>
      <c r="D615" s="10" t="s">
        <v>238</v>
      </c>
      <c r="E615">
        <v>1</v>
      </c>
      <c r="F615" s="10" t="s">
        <v>12</v>
      </c>
      <c r="G615">
        <v>4</v>
      </c>
      <c r="H615" s="10"/>
      <c r="I615" s="10"/>
      <c r="K615" s="10" t="s">
        <v>231</v>
      </c>
      <c r="L615" t="s">
        <v>568</v>
      </c>
      <c r="M615" s="10"/>
      <c r="N615" s="10"/>
      <c r="O615" s="10"/>
      <c r="P615" s="10"/>
    </row>
    <row r="616" spans="1:16" x14ac:dyDescent="0.3">
      <c r="A616">
        <v>193</v>
      </c>
      <c r="B616" s="10" t="s">
        <v>90</v>
      </c>
      <c r="C616">
        <v>11</v>
      </c>
      <c r="D616" s="10" t="s">
        <v>239</v>
      </c>
      <c r="E616">
        <v>1</v>
      </c>
      <c r="F616" s="10" t="s">
        <v>13</v>
      </c>
      <c r="G616">
        <v>5</v>
      </c>
      <c r="H616" s="10"/>
      <c r="I616" s="10"/>
      <c r="K616" s="10" t="s">
        <v>231</v>
      </c>
      <c r="L616" t="s">
        <v>568</v>
      </c>
      <c r="M616" s="10"/>
      <c r="N616" s="10"/>
      <c r="O616" s="10"/>
      <c r="P616" s="10"/>
    </row>
    <row r="617" spans="1:16" x14ac:dyDescent="0.3">
      <c r="A617">
        <v>193</v>
      </c>
      <c r="B617" s="10" t="s">
        <v>90</v>
      </c>
      <c r="C617">
        <v>13</v>
      </c>
      <c r="D617" s="10" t="s">
        <v>240</v>
      </c>
      <c r="E617">
        <v>1</v>
      </c>
      <c r="F617" s="10" t="s">
        <v>14</v>
      </c>
      <c r="G617">
        <v>6</v>
      </c>
      <c r="H617" s="10"/>
      <c r="I617" s="10"/>
      <c r="K617" s="10" t="s">
        <v>231</v>
      </c>
      <c r="L617" t="s">
        <v>568</v>
      </c>
      <c r="M617" s="10"/>
      <c r="N617" s="10"/>
      <c r="O617" s="10"/>
      <c r="P617" s="10"/>
    </row>
    <row r="618" spans="1:16" x14ac:dyDescent="0.3">
      <c r="A618">
        <v>193</v>
      </c>
      <c r="B618" s="10" t="s">
        <v>90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  <c r="K618" s="10" t="s">
        <v>231</v>
      </c>
      <c r="L618" t="s">
        <v>568</v>
      </c>
      <c r="M618" s="10"/>
      <c r="N618" s="10"/>
      <c r="O618" s="10"/>
      <c r="P618" s="10"/>
    </row>
    <row r="619" spans="1:16" x14ac:dyDescent="0.3">
      <c r="A619">
        <v>193</v>
      </c>
      <c r="B619" s="10" t="s">
        <v>90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  <c r="K619" s="10" t="s">
        <v>231</v>
      </c>
      <c r="L619" t="s">
        <v>568</v>
      </c>
      <c r="M619" s="10"/>
      <c r="N619" s="10"/>
      <c r="O619" s="10"/>
      <c r="P619" s="10"/>
    </row>
    <row r="620" spans="1:16" x14ac:dyDescent="0.3">
      <c r="A620">
        <v>194</v>
      </c>
      <c r="B620" s="10" t="s">
        <v>151</v>
      </c>
      <c r="C620">
        <v>9</v>
      </c>
      <c r="D620" s="10" t="s">
        <v>238</v>
      </c>
      <c r="E620">
        <v>1</v>
      </c>
      <c r="F620" s="10" t="s">
        <v>12</v>
      </c>
      <c r="G620">
        <v>4</v>
      </c>
      <c r="H620" s="10"/>
      <c r="I620" s="10"/>
      <c r="K620" s="10" t="s">
        <v>231</v>
      </c>
      <c r="L620" t="s">
        <v>568</v>
      </c>
      <c r="M620" s="10"/>
      <c r="N620" s="10"/>
      <c r="O620" s="10"/>
      <c r="P620" s="10"/>
    </row>
    <row r="621" spans="1:16" x14ac:dyDescent="0.3">
      <c r="A621">
        <v>194</v>
      </c>
      <c r="B621" s="10" t="s">
        <v>151</v>
      </c>
      <c r="C621">
        <v>11</v>
      </c>
      <c r="D621" s="10" t="s">
        <v>239</v>
      </c>
      <c r="E621">
        <v>1</v>
      </c>
      <c r="F621" s="10" t="s">
        <v>13</v>
      </c>
      <c r="G621">
        <v>5</v>
      </c>
      <c r="H621" s="10"/>
      <c r="I621" s="10"/>
      <c r="K621" s="10" t="s">
        <v>231</v>
      </c>
      <c r="L621" t="s">
        <v>568</v>
      </c>
      <c r="M621" s="10"/>
      <c r="N621" s="10"/>
      <c r="O621" s="10"/>
      <c r="P621" s="10"/>
    </row>
    <row r="622" spans="1:16" x14ac:dyDescent="0.3">
      <c r="A622">
        <v>194</v>
      </c>
      <c r="B622" s="10" t="s">
        <v>151</v>
      </c>
      <c r="C622">
        <v>13</v>
      </c>
      <c r="D622" s="10" t="s">
        <v>240</v>
      </c>
      <c r="E622">
        <v>1</v>
      </c>
      <c r="F622" s="10" t="s">
        <v>14</v>
      </c>
      <c r="G622">
        <v>6</v>
      </c>
      <c r="H622" s="10"/>
      <c r="I622" s="10"/>
      <c r="K622" s="10" t="s">
        <v>231</v>
      </c>
      <c r="L622" t="s">
        <v>568</v>
      </c>
      <c r="M622" s="10"/>
      <c r="N622" s="10"/>
      <c r="O622" s="10"/>
      <c r="P622" s="10"/>
    </row>
    <row r="623" spans="1:16" x14ac:dyDescent="0.3">
      <c r="A623">
        <v>194</v>
      </c>
      <c r="B623" s="10" t="s">
        <v>151</v>
      </c>
      <c r="C623">
        <v>17</v>
      </c>
      <c r="D623" s="10" t="s">
        <v>19</v>
      </c>
      <c r="E623">
        <v>1</v>
      </c>
      <c r="F623" s="10" t="s">
        <v>19</v>
      </c>
      <c r="G623">
        <v>2</v>
      </c>
      <c r="H623" s="10"/>
      <c r="I623" s="10"/>
      <c r="K623" s="10" t="s">
        <v>231</v>
      </c>
      <c r="L623" t="s">
        <v>568</v>
      </c>
      <c r="M623" s="10"/>
      <c r="N623" s="10"/>
      <c r="O623" s="10"/>
      <c r="P623" s="10"/>
    </row>
    <row r="624" spans="1:16" x14ac:dyDescent="0.3">
      <c r="A624">
        <v>194</v>
      </c>
      <c r="B624" s="10" t="s">
        <v>151</v>
      </c>
      <c r="C624">
        <v>18</v>
      </c>
      <c r="D624" s="10" t="s">
        <v>27</v>
      </c>
      <c r="E624">
        <v>1</v>
      </c>
      <c r="F624" s="10" t="s">
        <v>27</v>
      </c>
      <c r="G624">
        <v>1</v>
      </c>
      <c r="H624" s="10"/>
      <c r="I624" s="10"/>
      <c r="K624" s="10" t="s">
        <v>231</v>
      </c>
      <c r="L624" t="s">
        <v>568</v>
      </c>
      <c r="M624" s="10"/>
      <c r="N624" s="10"/>
      <c r="O624" s="10"/>
      <c r="P624" s="10"/>
    </row>
    <row r="625" spans="1:16" x14ac:dyDescent="0.3">
      <c r="A625">
        <v>195</v>
      </c>
      <c r="B625" s="10" t="s">
        <v>135</v>
      </c>
      <c r="C625">
        <v>9</v>
      </c>
      <c r="D625" s="10" t="s">
        <v>238</v>
      </c>
      <c r="E625">
        <v>1</v>
      </c>
      <c r="F625" s="10" t="s">
        <v>12</v>
      </c>
      <c r="G625">
        <v>4</v>
      </c>
      <c r="H625" s="10"/>
      <c r="I625" s="10"/>
      <c r="K625" s="10" t="s">
        <v>231</v>
      </c>
      <c r="L625" t="s">
        <v>568</v>
      </c>
      <c r="M625" s="10"/>
      <c r="N625" s="10"/>
      <c r="O625" s="10"/>
      <c r="P625" s="10"/>
    </row>
    <row r="626" spans="1:16" x14ac:dyDescent="0.3">
      <c r="A626">
        <v>195</v>
      </c>
      <c r="B626" s="10" t="s">
        <v>135</v>
      </c>
      <c r="C626">
        <v>11</v>
      </c>
      <c r="D626" s="10" t="s">
        <v>239</v>
      </c>
      <c r="E626">
        <v>1</v>
      </c>
      <c r="F626" s="10" t="s">
        <v>13</v>
      </c>
      <c r="G626">
        <v>5</v>
      </c>
      <c r="H626" s="10"/>
      <c r="I626" s="10"/>
      <c r="K626" s="10" t="s">
        <v>231</v>
      </c>
      <c r="L626" t="s">
        <v>568</v>
      </c>
      <c r="M626" s="10"/>
      <c r="N626" s="10"/>
      <c r="O626" s="10"/>
      <c r="P626" s="10"/>
    </row>
    <row r="627" spans="1:16" x14ac:dyDescent="0.3">
      <c r="A627">
        <v>195</v>
      </c>
      <c r="B627" s="10" t="s">
        <v>135</v>
      </c>
      <c r="C627">
        <v>13</v>
      </c>
      <c r="D627" s="10" t="s">
        <v>240</v>
      </c>
      <c r="E627">
        <v>1</v>
      </c>
      <c r="F627" s="10" t="s">
        <v>14</v>
      </c>
      <c r="G627">
        <v>6</v>
      </c>
      <c r="H627" s="10"/>
      <c r="I627" s="10"/>
      <c r="K627" s="10" t="s">
        <v>231</v>
      </c>
      <c r="L627" t="s">
        <v>568</v>
      </c>
      <c r="M627" s="10"/>
      <c r="N627" s="10"/>
      <c r="O627" s="10"/>
      <c r="P627" s="10"/>
    </row>
    <row r="628" spans="1:16" x14ac:dyDescent="0.3">
      <c r="A628">
        <v>195</v>
      </c>
      <c r="B628" s="10" t="s">
        <v>135</v>
      </c>
      <c r="C628">
        <v>17</v>
      </c>
      <c r="D628" s="10" t="s">
        <v>19</v>
      </c>
      <c r="E628">
        <v>1</v>
      </c>
      <c r="F628" s="10" t="s">
        <v>19</v>
      </c>
      <c r="G628">
        <v>2</v>
      </c>
      <c r="H628" s="10"/>
      <c r="I628" s="10"/>
      <c r="K628" s="10" t="s">
        <v>231</v>
      </c>
      <c r="L628" t="s">
        <v>568</v>
      </c>
      <c r="M628" s="10"/>
      <c r="N628" s="10"/>
      <c r="O628" s="10"/>
      <c r="P628" s="10"/>
    </row>
    <row r="629" spans="1:16" x14ac:dyDescent="0.3">
      <c r="A629">
        <v>195</v>
      </c>
      <c r="B629" s="10" t="s">
        <v>135</v>
      </c>
      <c r="C629">
        <v>18</v>
      </c>
      <c r="D629" s="10" t="s">
        <v>27</v>
      </c>
      <c r="E629">
        <v>1</v>
      </c>
      <c r="F629" s="10" t="s">
        <v>27</v>
      </c>
      <c r="G629">
        <v>1</v>
      </c>
      <c r="H629" s="10"/>
      <c r="I629" s="10"/>
      <c r="K629" s="10" t="s">
        <v>231</v>
      </c>
      <c r="L629" t="s">
        <v>568</v>
      </c>
      <c r="M629" s="10"/>
      <c r="N629" s="10"/>
      <c r="O629" s="10"/>
      <c r="P629" s="10"/>
    </row>
    <row r="630" spans="1:16" x14ac:dyDescent="0.3">
      <c r="A630">
        <v>196</v>
      </c>
      <c r="B630" s="10" t="s">
        <v>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  <c r="K630" s="10" t="s">
        <v>231</v>
      </c>
      <c r="L630" t="s">
        <v>568</v>
      </c>
      <c r="M630" s="10"/>
      <c r="N630" s="10"/>
      <c r="O630" s="10"/>
      <c r="P630" s="10"/>
    </row>
    <row r="631" spans="1:16" x14ac:dyDescent="0.3">
      <c r="A631">
        <v>196</v>
      </c>
      <c r="B631" s="10" t="s">
        <v>89</v>
      </c>
      <c r="C631">
        <v>11</v>
      </c>
      <c r="D631" s="10" t="s">
        <v>239</v>
      </c>
      <c r="E631">
        <v>1</v>
      </c>
      <c r="F631" s="10" t="s">
        <v>13</v>
      </c>
      <c r="G631">
        <v>5</v>
      </c>
      <c r="H631" s="10"/>
      <c r="I631" s="10"/>
      <c r="K631" s="10" t="s">
        <v>231</v>
      </c>
      <c r="L631" t="s">
        <v>568</v>
      </c>
      <c r="M631" s="10"/>
      <c r="N631" s="10"/>
      <c r="O631" s="10"/>
      <c r="P631" s="10"/>
    </row>
    <row r="632" spans="1:16" x14ac:dyDescent="0.3">
      <c r="A632">
        <v>196</v>
      </c>
      <c r="B632" s="10" t="s">
        <v>89</v>
      </c>
      <c r="C632">
        <v>13</v>
      </c>
      <c r="D632" s="10" t="s">
        <v>240</v>
      </c>
      <c r="E632">
        <v>1</v>
      </c>
      <c r="F632" s="10" t="s">
        <v>14</v>
      </c>
      <c r="G632">
        <v>6</v>
      </c>
      <c r="H632" s="10"/>
      <c r="I632" s="10"/>
      <c r="K632" s="10" t="s">
        <v>231</v>
      </c>
      <c r="L632" t="s">
        <v>568</v>
      </c>
      <c r="M632" s="10"/>
      <c r="N632" s="10"/>
      <c r="O632" s="10"/>
      <c r="P632" s="10"/>
    </row>
    <row r="633" spans="1:16" x14ac:dyDescent="0.3">
      <c r="A633">
        <v>196</v>
      </c>
      <c r="B633" s="10" t="s">
        <v>89</v>
      </c>
      <c r="C633">
        <v>17</v>
      </c>
      <c r="D633" s="10" t="s">
        <v>19</v>
      </c>
      <c r="E633">
        <v>1</v>
      </c>
      <c r="F633" s="10" t="s">
        <v>19</v>
      </c>
      <c r="G633">
        <v>2</v>
      </c>
      <c r="H633" s="10"/>
      <c r="I633" s="10"/>
      <c r="K633" s="10" t="s">
        <v>231</v>
      </c>
      <c r="L633" t="s">
        <v>568</v>
      </c>
      <c r="M633" s="10"/>
      <c r="N633" s="10"/>
      <c r="O633" s="10"/>
      <c r="P633" s="10"/>
    </row>
    <row r="634" spans="1:16" x14ac:dyDescent="0.3">
      <c r="A634">
        <v>196</v>
      </c>
      <c r="B634" s="10" t="s">
        <v>89</v>
      </c>
      <c r="C634">
        <v>18</v>
      </c>
      <c r="D634" s="10" t="s">
        <v>27</v>
      </c>
      <c r="E634">
        <v>1</v>
      </c>
      <c r="F634" s="10" t="s">
        <v>27</v>
      </c>
      <c r="G634">
        <v>1</v>
      </c>
      <c r="H634" s="10"/>
      <c r="I634" s="10"/>
      <c r="K634" s="10" t="s">
        <v>231</v>
      </c>
      <c r="L634" t="s">
        <v>568</v>
      </c>
      <c r="M634" s="10"/>
      <c r="N634" s="10"/>
      <c r="O634" s="10"/>
      <c r="P634" s="10"/>
    </row>
    <row r="635" spans="1:16" x14ac:dyDescent="0.3">
      <c r="A635">
        <v>197</v>
      </c>
      <c r="B635" s="10" t="s">
        <v>192</v>
      </c>
      <c r="C635">
        <v>9</v>
      </c>
      <c r="D635" s="10" t="s">
        <v>238</v>
      </c>
      <c r="E635">
        <v>1</v>
      </c>
      <c r="F635" s="10" t="s">
        <v>12</v>
      </c>
      <c r="G635">
        <v>4</v>
      </c>
      <c r="H635" s="10"/>
      <c r="I635" s="10"/>
      <c r="K635" s="10" t="s">
        <v>231</v>
      </c>
      <c r="L635" t="s">
        <v>568</v>
      </c>
      <c r="M635" s="10"/>
      <c r="N635" s="10"/>
      <c r="O635" s="10"/>
      <c r="P635" s="10"/>
    </row>
    <row r="636" spans="1:16" x14ac:dyDescent="0.3">
      <c r="A636">
        <v>197</v>
      </c>
      <c r="B636" s="10" t="s">
        <v>192</v>
      </c>
      <c r="C636">
        <v>11</v>
      </c>
      <c r="D636" s="10" t="s">
        <v>239</v>
      </c>
      <c r="E636">
        <v>1</v>
      </c>
      <c r="F636" s="10" t="s">
        <v>13</v>
      </c>
      <c r="G636">
        <v>5</v>
      </c>
      <c r="H636" s="10"/>
      <c r="I636" s="10"/>
      <c r="K636" s="10" t="s">
        <v>231</v>
      </c>
      <c r="L636" t="s">
        <v>568</v>
      </c>
      <c r="M636" s="10"/>
      <c r="N636" s="10"/>
      <c r="O636" s="10"/>
      <c r="P636" s="10"/>
    </row>
    <row r="637" spans="1:16" x14ac:dyDescent="0.3">
      <c r="A637">
        <v>197</v>
      </c>
      <c r="B637" s="10" t="s">
        <v>192</v>
      </c>
      <c r="C637">
        <v>13</v>
      </c>
      <c r="D637" s="10" t="s">
        <v>240</v>
      </c>
      <c r="E637">
        <v>1</v>
      </c>
      <c r="F637" s="10" t="s">
        <v>14</v>
      </c>
      <c r="G637">
        <v>6</v>
      </c>
      <c r="H637" s="10"/>
      <c r="I637" s="10"/>
      <c r="K637" s="10" t="s">
        <v>231</v>
      </c>
      <c r="L637" t="s">
        <v>568</v>
      </c>
      <c r="M637" s="10"/>
      <c r="N637" s="10"/>
      <c r="O637" s="10"/>
      <c r="P637" s="10"/>
    </row>
    <row r="638" spans="1:16" x14ac:dyDescent="0.3">
      <c r="A638">
        <v>197</v>
      </c>
      <c r="B638" s="10" t="s">
        <v>192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  <c r="K638" s="10" t="s">
        <v>231</v>
      </c>
      <c r="L638" t="s">
        <v>568</v>
      </c>
      <c r="M638" s="10"/>
      <c r="N638" s="10"/>
      <c r="O638" s="10"/>
      <c r="P638" s="10"/>
    </row>
    <row r="639" spans="1:16" x14ac:dyDescent="0.3">
      <c r="A639">
        <v>197</v>
      </c>
      <c r="B639" s="10" t="s">
        <v>192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  <c r="K639" s="10" t="s">
        <v>231</v>
      </c>
      <c r="L639" t="s">
        <v>568</v>
      </c>
      <c r="M639" s="10"/>
      <c r="N639" s="10"/>
      <c r="O639" s="10"/>
      <c r="P639" s="10"/>
    </row>
    <row r="640" spans="1:16" x14ac:dyDescent="0.3">
      <c r="A640">
        <v>198</v>
      </c>
      <c r="B640" s="10" t="s">
        <v>102</v>
      </c>
      <c r="C640">
        <v>9</v>
      </c>
      <c r="D640" s="10" t="s">
        <v>238</v>
      </c>
      <c r="E640">
        <v>1</v>
      </c>
      <c r="F640" s="10" t="s">
        <v>12</v>
      </c>
      <c r="G640">
        <v>4</v>
      </c>
      <c r="H640" s="10"/>
      <c r="I640" s="10"/>
      <c r="K640" s="10" t="s">
        <v>231</v>
      </c>
      <c r="L640" t="s">
        <v>568</v>
      </c>
      <c r="M640" s="10"/>
      <c r="N640" s="10"/>
      <c r="O640" s="10"/>
      <c r="P640" s="10"/>
    </row>
    <row r="641" spans="1:16" x14ac:dyDescent="0.3">
      <c r="A641">
        <v>198</v>
      </c>
      <c r="B641" s="10" t="s">
        <v>102</v>
      </c>
      <c r="C641">
        <v>11</v>
      </c>
      <c r="D641" s="10" t="s">
        <v>239</v>
      </c>
      <c r="E641">
        <v>1</v>
      </c>
      <c r="F641" s="10" t="s">
        <v>13</v>
      </c>
      <c r="G641">
        <v>5</v>
      </c>
      <c r="H641" s="10"/>
      <c r="I641" s="10"/>
      <c r="K641" s="10" t="s">
        <v>231</v>
      </c>
      <c r="L641" t="s">
        <v>568</v>
      </c>
      <c r="M641" s="10"/>
      <c r="N641" s="10"/>
      <c r="O641" s="10"/>
      <c r="P641" s="10"/>
    </row>
    <row r="642" spans="1:16" x14ac:dyDescent="0.3">
      <c r="A642">
        <v>198</v>
      </c>
      <c r="B642" s="10" t="s">
        <v>102</v>
      </c>
      <c r="C642">
        <v>13</v>
      </c>
      <c r="D642" s="10" t="s">
        <v>240</v>
      </c>
      <c r="E642">
        <v>1</v>
      </c>
      <c r="F642" s="10" t="s">
        <v>14</v>
      </c>
      <c r="G642">
        <v>6</v>
      </c>
      <c r="H642" s="10"/>
      <c r="I642" s="10"/>
      <c r="K642" s="10" t="s">
        <v>231</v>
      </c>
      <c r="L642" t="s">
        <v>568</v>
      </c>
      <c r="M642" s="10"/>
      <c r="N642" s="10"/>
      <c r="O642" s="10"/>
      <c r="P642" s="10"/>
    </row>
    <row r="643" spans="1:16" x14ac:dyDescent="0.3">
      <c r="A643">
        <v>198</v>
      </c>
      <c r="B643" s="10" t="s">
        <v>102</v>
      </c>
      <c r="C643">
        <v>17</v>
      </c>
      <c r="D643" s="10" t="s">
        <v>19</v>
      </c>
      <c r="E643">
        <v>1</v>
      </c>
      <c r="F643" s="10" t="s">
        <v>19</v>
      </c>
      <c r="G643">
        <v>2</v>
      </c>
      <c r="H643" s="10"/>
      <c r="I643" s="10"/>
      <c r="K643" s="10" t="s">
        <v>231</v>
      </c>
      <c r="L643" t="s">
        <v>568</v>
      </c>
      <c r="M643" s="10"/>
      <c r="N643" s="10"/>
      <c r="O643" s="10"/>
      <c r="P643" s="10"/>
    </row>
    <row r="644" spans="1:16" x14ac:dyDescent="0.3">
      <c r="A644">
        <v>198</v>
      </c>
      <c r="B644" s="10" t="s">
        <v>102</v>
      </c>
      <c r="C644">
        <v>18</v>
      </c>
      <c r="D644" s="10" t="s">
        <v>27</v>
      </c>
      <c r="E644">
        <v>1</v>
      </c>
      <c r="F644" s="10" t="s">
        <v>27</v>
      </c>
      <c r="G644">
        <v>1</v>
      </c>
      <c r="H644" s="10"/>
      <c r="I644" s="10"/>
      <c r="K644" s="10" t="s">
        <v>231</v>
      </c>
      <c r="L644" t="s">
        <v>568</v>
      </c>
      <c r="M644" s="10"/>
      <c r="N644" s="10"/>
      <c r="O644" s="10"/>
      <c r="P644" s="10"/>
    </row>
    <row r="645" spans="1:16" x14ac:dyDescent="0.3">
      <c r="A645">
        <v>199</v>
      </c>
      <c r="B645" s="10" t="s">
        <v>92</v>
      </c>
      <c r="C645">
        <v>9</v>
      </c>
      <c r="D645" s="10" t="s">
        <v>238</v>
      </c>
      <c r="E645">
        <v>1</v>
      </c>
      <c r="F645" s="10" t="s">
        <v>12</v>
      </c>
      <c r="G645">
        <v>4</v>
      </c>
      <c r="H645" s="10"/>
      <c r="I645" s="10"/>
      <c r="K645" s="10" t="s">
        <v>231</v>
      </c>
      <c r="L645" t="s">
        <v>568</v>
      </c>
      <c r="M645" s="10"/>
      <c r="N645" s="10"/>
      <c r="O645" s="10"/>
      <c r="P645" s="10"/>
    </row>
    <row r="646" spans="1:16" x14ac:dyDescent="0.3">
      <c r="A646">
        <v>199</v>
      </c>
      <c r="B646" s="10" t="s">
        <v>92</v>
      </c>
      <c r="C646">
        <v>11</v>
      </c>
      <c r="D646" s="10" t="s">
        <v>239</v>
      </c>
      <c r="E646">
        <v>1</v>
      </c>
      <c r="F646" s="10" t="s">
        <v>13</v>
      </c>
      <c r="G646">
        <v>5</v>
      </c>
      <c r="H646" s="10"/>
      <c r="I646" s="10"/>
      <c r="K646" s="10" t="s">
        <v>231</v>
      </c>
      <c r="L646" t="s">
        <v>568</v>
      </c>
      <c r="M646" s="10"/>
      <c r="N646" s="10"/>
      <c r="O646" s="10"/>
      <c r="P646" s="10"/>
    </row>
    <row r="647" spans="1:16" x14ac:dyDescent="0.3">
      <c r="A647">
        <v>199</v>
      </c>
      <c r="B647" s="10" t="s">
        <v>92</v>
      </c>
      <c r="C647">
        <v>13</v>
      </c>
      <c r="D647" s="10" t="s">
        <v>240</v>
      </c>
      <c r="E647">
        <v>1</v>
      </c>
      <c r="F647" s="10" t="s">
        <v>14</v>
      </c>
      <c r="G647">
        <v>6</v>
      </c>
      <c r="H647" s="10"/>
      <c r="I647" s="10"/>
      <c r="K647" s="10" t="s">
        <v>231</v>
      </c>
      <c r="L647" t="s">
        <v>568</v>
      </c>
      <c r="M647" s="10"/>
      <c r="N647" s="10"/>
      <c r="O647" s="10"/>
      <c r="P647" s="10"/>
    </row>
    <row r="648" spans="1:16" x14ac:dyDescent="0.3">
      <c r="A648">
        <v>199</v>
      </c>
      <c r="B648" s="10" t="s">
        <v>92</v>
      </c>
      <c r="C648">
        <v>17</v>
      </c>
      <c r="D648" s="10" t="s">
        <v>19</v>
      </c>
      <c r="E648">
        <v>1</v>
      </c>
      <c r="F648" s="10" t="s">
        <v>19</v>
      </c>
      <c r="G648">
        <v>2</v>
      </c>
      <c r="H648" s="10"/>
      <c r="I648" s="10"/>
      <c r="K648" s="10" t="s">
        <v>231</v>
      </c>
      <c r="L648" t="s">
        <v>568</v>
      </c>
      <c r="M648" s="10"/>
      <c r="N648" s="10"/>
      <c r="O648" s="10"/>
      <c r="P648" s="10"/>
    </row>
    <row r="649" spans="1:16" x14ac:dyDescent="0.3">
      <c r="A649">
        <v>199</v>
      </c>
      <c r="B649" s="10" t="s">
        <v>92</v>
      </c>
      <c r="C649">
        <v>18</v>
      </c>
      <c r="D649" s="10" t="s">
        <v>27</v>
      </c>
      <c r="E649">
        <v>1</v>
      </c>
      <c r="F649" s="10" t="s">
        <v>27</v>
      </c>
      <c r="G649">
        <v>1</v>
      </c>
      <c r="H649" s="10"/>
      <c r="I649" s="10"/>
      <c r="K649" s="10" t="s">
        <v>231</v>
      </c>
      <c r="L649" t="s">
        <v>568</v>
      </c>
      <c r="M649" s="10"/>
      <c r="N649" s="10"/>
      <c r="O649" s="10"/>
      <c r="P649" s="10"/>
    </row>
    <row r="650" spans="1:16" x14ac:dyDescent="0.3">
      <c r="A650">
        <v>200</v>
      </c>
      <c r="B650" s="10" t="s">
        <v>122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  <c r="K650" s="10" t="s">
        <v>231</v>
      </c>
      <c r="L650" t="s">
        <v>568</v>
      </c>
      <c r="M650" s="10"/>
      <c r="N650" s="10"/>
      <c r="O650" s="10"/>
      <c r="P650" s="10"/>
    </row>
    <row r="651" spans="1:16" x14ac:dyDescent="0.3">
      <c r="A651">
        <v>200</v>
      </c>
      <c r="B651" s="10" t="s">
        <v>122</v>
      </c>
      <c r="C651">
        <v>11</v>
      </c>
      <c r="D651" s="10" t="s">
        <v>239</v>
      </c>
      <c r="E651">
        <v>1</v>
      </c>
      <c r="F651" s="10" t="s">
        <v>13</v>
      </c>
      <c r="G651">
        <v>5</v>
      </c>
      <c r="H651" s="10"/>
      <c r="I651" s="10"/>
      <c r="K651" s="10" t="s">
        <v>231</v>
      </c>
      <c r="L651" t="s">
        <v>568</v>
      </c>
      <c r="M651" s="10"/>
      <c r="N651" s="10"/>
      <c r="O651" s="10"/>
      <c r="P651" s="10"/>
    </row>
    <row r="652" spans="1:16" x14ac:dyDescent="0.3">
      <c r="A652">
        <v>200</v>
      </c>
      <c r="B652" s="10" t="s">
        <v>122</v>
      </c>
      <c r="C652">
        <v>13</v>
      </c>
      <c r="D652" s="10" t="s">
        <v>240</v>
      </c>
      <c r="E652">
        <v>1</v>
      </c>
      <c r="F652" s="10" t="s">
        <v>14</v>
      </c>
      <c r="G652">
        <v>6</v>
      </c>
      <c r="H652" s="10"/>
      <c r="I652" s="10"/>
      <c r="K652" s="10" t="s">
        <v>231</v>
      </c>
      <c r="L652" t="s">
        <v>568</v>
      </c>
      <c r="M652" s="10"/>
      <c r="N652" s="10"/>
      <c r="O652" s="10"/>
      <c r="P652" s="10"/>
    </row>
    <row r="653" spans="1:16" x14ac:dyDescent="0.3">
      <c r="A653">
        <v>200</v>
      </c>
      <c r="B653" s="10" t="s">
        <v>122</v>
      </c>
      <c r="C653">
        <v>17</v>
      </c>
      <c r="D653" s="10" t="s">
        <v>19</v>
      </c>
      <c r="E653">
        <v>1</v>
      </c>
      <c r="F653" s="10" t="s">
        <v>19</v>
      </c>
      <c r="G653">
        <v>2</v>
      </c>
      <c r="H653" s="10"/>
      <c r="I653" s="10"/>
      <c r="K653" s="10" t="s">
        <v>231</v>
      </c>
      <c r="L653" t="s">
        <v>568</v>
      </c>
      <c r="M653" s="10"/>
      <c r="N653" s="10"/>
      <c r="O653" s="10"/>
      <c r="P653" s="10"/>
    </row>
    <row r="654" spans="1:16" x14ac:dyDescent="0.3">
      <c r="A654">
        <v>200</v>
      </c>
      <c r="B654" s="10" t="s">
        <v>122</v>
      </c>
      <c r="C654">
        <v>18</v>
      </c>
      <c r="D654" s="10" t="s">
        <v>27</v>
      </c>
      <c r="E654">
        <v>1</v>
      </c>
      <c r="F654" s="10" t="s">
        <v>27</v>
      </c>
      <c r="G654">
        <v>1</v>
      </c>
      <c r="H654" s="10"/>
      <c r="I654" s="10"/>
      <c r="K654" s="10" t="s">
        <v>231</v>
      </c>
      <c r="L654" t="s">
        <v>568</v>
      </c>
      <c r="M654" s="10"/>
      <c r="N654" s="10"/>
      <c r="O654" s="10"/>
      <c r="P654" s="10"/>
    </row>
    <row r="655" spans="1:16" x14ac:dyDescent="0.3">
      <c r="A655">
        <v>201</v>
      </c>
      <c r="B655" s="10" t="s">
        <v>71</v>
      </c>
      <c r="C655">
        <v>9</v>
      </c>
      <c r="D655" s="10" t="s">
        <v>238</v>
      </c>
      <c r="E655">
        <v>1</v>
      </c>
      <c r="F655" s="10" t="s">
        <v>12</v>
      </c>
      <c r="G655">
        <v>4</v>
      </c>
      <c r="H655" s="10"/>
      <c r="I655" s="10"/>
      <c r="K655" s="10" t="s">
        <v>231</v>
      </c>
      <c r="L655" t="s">
        <v>568</v>
      </c>
      <c r="M655" s="10"/>
      <c r="N655" s="10"/>
      <c r="O655" s="10"/>
      <c r="P655" s="10"/>
    </row>
    <row r="656" spans="1:16" x14ac:dyDescent="0.3">
      <c r="A656">
        <v>201</v>
      </c>
      <c r="B656" s="10" t="s">
        <v>71</v>
      </c>
      <c r="C656">
        <v>11</v>
      </c>
      <c r="D656" s="10" t="s">
        <v>239</v>
      </c>
      <c r="E656">
        <v>1</v>
      </c>
      <c r="F656" s="10" t="s">
        <v>13</v>
      </c>
      <c r="G656">
        <v>5</v>
      </c>
      <c r="H656" s="10"/>
      <c r="I656" s="10"/>
      <c r="K656" s="10" t="s">
        <v>231</v>
      </c>
      <c r="L656" t="s">
        <v>568</v>
      </c>
      <c r="M656" s="10"/>
      <c r="N656" s="10"/>
      <c r="O656" s="10"/>
      <c r="P656" s="10"/>
    </row>
    <row r="657" spans="1:16" x14ac:dyDescent="0.3">
      <c r="A657">
        <v>201</v>
      </c>
      <c r="B657" s="10" t="s">
        <v>71</v>
      </c>
      <c r="C657">
        <v>13</v>
      </c>
      <c r="D657" s="10" t="s">
        <v>240</v>
      </c>
      <c r="E657">
        <v>1</v>
      </c>
      <c r="F657" s="10" t="s">
        <v>14</v>
      </c>
      <c r="G657">
        <v>6</v>
      </c>
      <c r="H657" s="10"/>
      <c r="I657" s="10"/>
      <c r="K657" s="10" t="s">
        <v>231</v>
      </c>
      <c r="L657" t="s">
        <v>568</v>
      </c>
      <c r="M657" s="10"/>
      <c r="N657" s="10"/>
      <c r="O657" s="10"/>
      <c r="P657" s="10"/>
    </row>
    <row r="658" spans="1:16" x14ac:dyDescent="0.3">
      <c r="A658">
        <v>201</v>
      </c>
      <c r="B658" s="10" t="s">
        <v>71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  <c r="K658" s="10" t="s">
        <v>231</v>
      </c>
      <c r="L658" t="s">
        <v>568</v>
      </c>
      <c r="M658" s="10"/>
      <c r="N658" s="10"/>
      <c r="O658" s="10"/>
      <c r="P658" s="10"/>
    </row>
    <row r="659" spans="1:16" x14ac:dyDescent="0.3">
      <c r="A659">
        <v>201</v>
      </c>
      <c r="B659" s="10" t="s">
        <v>71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  <c r="K659" s="10" t="s">
        <v>231</v>
      </c>
      <c r="L659" t="s">
        <v>568</v>
      </c>
      <c r="M659" s="10"/>
      <c r="N659" s="10"/>
      <c r="O659" s="10"/>
      <c r="P659" s="10"/>
    </row>
    <row r="660" spans="1:16" x14ac:dyDescent="0.3">
      <c r="A660">
        <v>202</v>
      </c>
      <c r="B660" s="10" t="s">
        <v>70</v>
      </c>
      <c r="C660">
        <v>9</v>
      </c>
      <c r="D660" s="10" t="s">
        <v>238</v>
      </c>
      <c r="E660">
        <v>1</v>
      </c>
      <c r="F660" s="10" t="s">
        <v>12</v>
      </c>
      <c r="G660">
        <v>4</v>
      </c>
      <c r="H660" s="10"/>
      <c r="I660" s="10"/>
      <c r="K660" s="10" t="s">
        <v>231</v>
      </c>
      <c r="L660" t="s">
        <v>568</v>
      </c>
      <c r="M660" s="10"/>
      <c r="N660" s="10"/>
      <c r="O660" s="10"/>
      <c r="P660" s="10"/>
    </row>
    <row r="661" spans="1:16" x14ac:dyDescent="0.3">
      <c r="A661">
        <v>202</v>
      </c>
      <c r="B661" s="10" t="s">
        <v>70</v>
      </c>
      <c r="C661">
        <v>11</v>
      </c>
      <c r="D661" s="10" t="s">
        <v>239</v>
      </c>
      <c r="E661">
        <v>1</v>
      </c>
      <c r="F661" s="10" t="s">
        <v>13</v>
      </c>
      <c r="G661">
        <v>5</v>
      </c>
      <c r="H661" s="10"/>
      <c r="I661" s="10"/>
      <c r="K661" s="10" t="s">
        <v>231</v>
      </c>
      <c r="L661" t="s">
        <v>568</v>
      </c>
      <c r="M661" s="10"/>
      <c r="N661" s="10"/>
      <c r="O661" s="10"/>
      <c r="P661" s="10"/>
    </row>
    <row r="662" spans="1:16" x14ac:dyDescent="0.3">
      <c r="A662">
        <v>202</v>
      </c>
      <c r="B662" s="10" t="s">
        <v>70</v>
      </c>
      <c r="C662">
        <v>13</v>
      </c>
      <c r="D662" s="10" t="s">
        <v>240</v>
      </c>
      <c r="E662">
        <v>1</v>
      </c>
      <c r="F662" s="10" t="s">
        <v>14</v>
      </c>
      <c r="G662">
        <v>6</v>
      </c>
      <c r="H662" s="10"/>
      <c r="I662" s="10"/>
      <c r="K662" s="10" t="s">
        <v>231</v>
      </c>
      <c r="L662" t="s">
        <v>568</v>
      </c>
      <c r="M662" s="10"/>
      <c r="N662" s="10"/>
      <c r="O662" s="10"/>
      <c r="P662" s="10"/>
    </row>
    <row r="663" spans="1:16" x14ac:dyDescent="0.3">
      <c r="A663">
        <v>202</v>
      </c>
      <c r="B663" s="10" t="s">
        <v>70</v>
      </c>
      <c r="C663">
        <v>17</v>
      </c>
      <c r="D663" s="10" t="s">
        <v>19</v>
      </c>
      <c r="E663">
        <v>1</v>
      </c>
      <c r="F663" s="10" t="s">
        <v>19</v>
      </c>
      <c r="G663">
        <v>2</v>
      </c>
      <c r="H663" s="10"/>
      <c r="I663" s="10"/>
      <c r="K663" s="10" t="s">
        <v>231</v>
      </c>
      <c r="L663" t="s">
        <v>568</v>
      </c>
      <c r="M663" s="10"/>
      <c r="N663" s="10"/>
      <c r="O663" s="10"/>
      <c r="P663" s="10"/>
    </row>
    <row r="664" spans="1:16" x14ac:dyDescent="0.3">
      <c r="A664">
        <v>202</v>
      </c>
      <c r="B664" s="10" t="s">
        <v>70</v>
      </c>
      <c r="C664">
        <v>18</v>
      </c>
      <c r="D664" s="10" t="s">
        <v>27</v>
      </c>
      <c r="E664">
        <v>1</v>
      </c>
      <c r="F664" s="10" t="s">
        <v>27</v>
      </c>
      <c r="G664">
        <v>1</v>
      </c>
      <c r="H664" s="10"/>
      <c r="I664" s="10"/>
      <c r="K664" s="10" t="s">
        <v>231</v>
      </c>
      <c r="L664" t="s">
        <v>568</v>
      </c>
      <c r="M664" s="10"/>
      <c r="N664" s="10"/>
      <c r="O664" s="10"/>
      <c r="P664" s="10"/>
    </row>
    <row r="665" spans="1:16" x14ac:dyDescent="0.3">
      <c r="A665">
        <v>203</v>
      </c>
      <c r="B665" s="10" t="s">
        <v>74</v>
      </c>
      <c r="C665">
        <v>9</v>
      </c>
      <c r="D665" s="10" t="s">
        <v>238</v>
      </c>
      <c r="E665">
        <v>1</v>
      </c>
      <c r="F665" s="10" t="s">
        <v>12</v>
      </c>
      <c r="G665">
        <v>4</v>
      </c>
      <c r="H665" s="10"/>
      <c r="I665" s="10"/>
      <c r="K665" s="10" t="s">
        <v>231</v>
      </c>
      <c r="L665" t="s">
        <v>568</v>
      </c>
      <c r="M665" s="10"/>
      <c r="N665" s="10"/>
      <c r="O665" s="10"/>
      <c r="P665" s="10"/>
    </row>
    <row r="666" spans="1:16" x14ac:dyDescent="0.3">
      <c r="A666">
        <v>203</v>
      </c>
      <c r="B666" s="10" t="s">
        <v>74</v>
      </c>
      <c r="C666">
        <v>11</v>
      </c>
      <c r="D666" s="10" t="s">
        <v>239</v>
      </c>
      <c r="E666">
        <v>1</v>
      </c>
      <c r="F666" s="10" t="s">
        <v>13</v>
      </c>
      <c r="G666">
        <v>5</v>
      </c>
      <c r="H666" s="10"/>
      <c r="I666" s="10"/>
      <c r="K666" s="10" t="s">
        <v>231</v>
      </c>
      <c r="L666" t="s">
        <v>568</v>
      </c>
      <c r="M666" s="10"/>
      <c r="N666" s="10"/>
      <c r="O666" s="10"/>
      <c r="P666" s="10"/>
    </row>
    <row r="667" spans="1:16" x14ac:dyDescent="0.3">
      <c r="A667">
        <v>203</v>
      </c>
      <c r="B667" s="10" t="s">
        <v>74</v>
      </c>
      <c r="C667">
        <v>13</v>
      </c>
      <c r="D667" s="10" t="s">
        <v>240</v>
      </c>
      <c r="E667">
        <v>1</v>
      </c>
      <c r="F667" s="10" t="s">
        <v>14</v>
      </c>
      <c r="G667">
        <v>6</v>
      </c>
      <c r="H667" s="10"/>
      <c r="I667" s="10"/>
      <c r="K667" s="10" t="s">
        <v>231</v>
      </c>
      <c r="L667" t="s">
        <v>568</v>
      </c>
      <c r="M667" s="10"/>
      <c r="N667" s="10"/>
      <c r="O667" s="10"/>
      <c r="P667" s="10"/>
    </row>
    <row r="668" spans="1:16" x14ac:dyDescent="0.3">
      <c r="A668">
        <v>203</v>
      </c>
      <c r="B668" s="10" t="s">
        <v>74</v>
      </c>
      <c r="C668">
        <v>17</v>
      </c>
      <c r="D668" s="10" t="s">
        <v>19</v>
      </c>
      <c r="E668">
        <v>1</v>
      </c>
      <c r="F668" s="10" t="s">
        <v>19</v>
      </c>
      <c r="G668">
        <v>2</v>
      </c>
      <c r="H668" s="10"/>
      <c r="I668" s="10"/>
      <c r="K668" s="10" t="s">
        <v>231</v>
      </c>
      <c r="L668" t="s">
        <v>568</v>
      </c>
      <c r="M668" s="10"/>
      <c r="N668" s="10"/>
      <c r="O668" s="10"/>
      <c r="P668" s="10"/>
    </row>
    <row r="669" spans="1:16" x14ac:dyDescent="0.3">
      <c r="A669">
        <v>203</v>
      </c>
      <c r="B669" s="10" t="s">
        <v>74</v>
      </c>
      <c r="C669">
        <v>18</v>
      </c>
      <c r="D669" s="10" t="s">
        <v>27</v>
      </c>
      <c r="E669">
        <v>1</v>
      </c>
      <c r="F669" s="10" t="s">
        <v>27</v>
      </c>
      <c r="G669">
        <v>1</v>
      </c>
      <c r="H669" s="10"/>
      <c r="I669" s="10"/>
      <c r="K669" s="10" t="s">
        <v>231</v>
      </c>
      <c r="L669" t="s">
        <v>568</v>
      </c>
      <c r="M669" s="10"/>
      <c r="N669" s="10"/>
      <c r="O669" s="10"/>
      <c r="P669" s="10"/>
    </row>
    <row r="670" spans="1:16" x14ac:dyDescent="0.3">
      <c r="A670">
        <v>204</v>
      </c>
      <c r="B670" s="10" t="s">
        <v>82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  <c r="K670" s="10" t="s">
        <v>231</v>
      </c>
      <c r="L670" t="s">
        <v>568</v>
      </c>
      <c r="M670" s="10"/>
      <c r="N670" s="10"/>
      <c r="O670" s="10"/>
      <c r="P670" s="10"/>
    </row>
    <row r="671" spans="1:16" x14ac:dyDescent="0.3">
      <c r="A671">
        <v>204</v>
      </c>
      <c r="B671" s="10" t="s">
        <v>82</v>
      </c>
      <c r="C671">
        <v>11</v>
      </c>
      <c r="D671" s="10" t="s">
        <v>239</v>
      </c>
      <c r="E671">
        <v>1</v>
      </c>
      <c r="F671" s="10" t="s">
        <v>13</v>
      </c>
      <c r="G671">
        <v>5</v>
      </c>
      <c r="H671" s="10"/>
      <c r="I671" s="10"/>
      <c r="K671" s="10" t="s">
        <v>231</v>
      </c>
      <c r="L671" t="s">
        <v>568</v>
      </c>
      <c r="M671" s="10"/>
      <c r="N671" s="10"/>
      <c r="O671" s="10"/>
      <c r="P671" s="10"/>
    </row>
    <row r="672" spans="1:16" x14ac:dyDescent="0.3">
      <c r="A672">
        <v>204</v>
      </c>
      <c r="B672" s="10" t="s">
        <v>82</v>
      </c>
      <c r="C672">
        <v>13</v>
      </c>
      <c r="D672" s="10" t="s">
        <v>240</v>
      </c>
      <c r="E672">
        <v>1</v>
      </c>
      <c r="F672" s="10" t="s">
        <v>14</v>
      </c>
      <c r="G672">
        <v>6</v>
      </c>
      <c r="H672" s="10"/>
      <c r="I672" s="10"/>
      <c r="K672" s="10" t="s">
        <v>231</v>
      </c>
      <c r="L672" t="s">
        <v>568</v>
      </c>
      <c r="M672" s="10"/>
      <c r="N672" s="10"/>
      <c r="O672" s="10"/>
      <c r="P672" s="10"/>
    </row>
    <row r="673" spans="1:16" x14ac:dyDescent="0.3">
      <c r="A673">
        <v>204</v>
      </c>
      <c r="B673" s="10" t="s">
        <v>82</v>
      </c>
      <c r="C673">
        <v>17</v>
      </c>
      <c r="D673" s="10" t="s">
        <v>19</v>
      </c>
      <c r="E673">
        <v>1</v>
      </c>
      <c r="F673" s="10" t="s">
        <v>19</v>
      </c>
      <c r="G673">
        <v>2</v>
      </c>
      <c r="H673" s="10"/>
      <c r="I673" s="10"/>
      <c r="K673" s="10" t="s">
        <v>231</v>
      </c>
      <c r="L673" t="s">
        <v>568</v>
      </c>
      <c r="M673" s="10"/>
      <c r="N673" s="10"/>
      <c r="O673" s="10"/>
      <c r="P673" s="10"/>
    </row>
    <row r="674" spans="1:16" x14ac:dyDescent="0.3">
      <c r="A674">
        <v>204</v>
      </c>
      <c r="B674" s="10" t="s">
        <v>82</v>
      </c>
      <c r="C674">
        <v>18</v>
      </c>
      <c r="D674" s="10" t="s">
        <v>27</v>
      </c>
      <c r="E674">
        <v>1</v>
      </c>
      <c r="F674" s="10" t="s">
        <v>27</v>
      </c>
      <c r="G674">
        <v>1</v>
      </c>
      <c r="H674" s="10"/>
      <c r="I674" s="10"/>
      <c r="K674" s="10" t="s">
        <v>231</v>
      </c>
      <c r="L674" t="s">
        <v>568</v>
      </c>
      <c r="M674" s="10"/>
      <c r="N674" s="10"/>
      <c r="O674" s="10"/>
      <c r="P674" s="10"/>
    </row>
    <row r="675" spans="1:16" x14ac:dyDescent="0.3">
      <c r="A675">
        <v>205</v>
      </c>
      <c r="B675" s="10" t="s">
        <v>99</v>
      </c>
      <c r="C675">
        <v>9</v>
      </c>
      <c r="D675" s="10" t="s">
        <v>238</v>
      </c>
      <c r="E675">
        <v>1</v>
      </c>
      <c r="F675" s="10" t="s">
        <v>12</v>
      </c>
      <c r="G675">
        <v>4</v>
      </c>
      <c r="H675" s="10"/>
      <c r="I675" s="10"/>
      <c r="K675" s="10" t="s">
        <v>231</v>
      </c>
      <c r="L675" t="s">
        <v>568</v>
      </c>
      <c r="M675" s="10"/>
      <c r="N675" s="10"/>
      <c r="O675" s="10"/>
      <c r="P675" s="10"/>
    </row>
    <row r="676" spans="1:16" x14ac:dyDescent="0.3">
      <c r="A676">
        <v>205</v>
      </c>
      <c r="B676" s="10" t="s">
        <v>99</v>
      </c>
      <c r="C676">
        <v>11</v>
      </c>
      <c r="D676" s="10" t="s">
        <v>239</v>
      </c>
      <c r="E676">
        <v>1</v>
      </c>
      <c r="F676" s="10" t="s">
        <v>13</v>
      </c>
      <c r="G676">
        <v>5</v>
      </c>
      <c r="H676" s="10"/>
      <c r="I676" s="10"/>
      <c r="K676" s="10" t="s">
        <v>231</v>
      </c>
      <c r="L676" t="s">
        <v>568</v>
      </c>
      <c r="M676" s="10"/>
      <c r="N676" s="10"/>
      <c r="O676" s="10"/>
      <c r="P676" s="10"/>
    </row>
    <row r="677" spans="1:16" x14ac:dyDescent="0.3">
      <c r="A677">
        <v>205</v>
      </c>
      <c r="B677" s="10" t="s">
        <v>99</v>
      </c>
      <c r="C677">
        <v>13</v>
      </c>
      <c r="D677" s="10" t="s">
        <v>240</v>
      </c>
      <c r="E677">
        <v>1</v>
      </c>
      <c r="F677" s="10" t="s">
        <v>14</v>
      </c>
      <c r="G677">
        <v>6</v>
      </c>
      <c r="H677" s="10"/>
      <c r="I677" s="10"/>
      <c r="K677" s="10" t="s">
        <v>231</v>
      </c>
      <c r="L677" t="s">
        <v>568</v>
      </c>
      <c r="M677" s="10"/>
      <c r="N677" s="10"/>
      <c r="O677" s="10"/>
      <c r="P677" s="10"/>
    </row>
    <row r="678" spans="1:16" x14ac:dyDescent="0.3">
      <c r="A678">
        <v>205</v>
      </c>
      <c r="B678" s="10" t="s">
        <v>99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  <c r="K678" s="10" t="s">
        <v>231</v>
      </c>
      <c r="L678" t="s">
        <v>568</v>
      </c>
      <c r="M678" s="10"/>
      <c r="N678" s="10"/>
      <c r="O678" s="10"/>
      <c r="P678" s="10"/>
    </row>
    <row r="679" spans="1:16" x14ac:dyDescent="0.3">
      <c r="A679">
        <v>205</v>
      </c>
      <c r="B679" s="10" t="s">
        <v>99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  <c r="K679" s="10" t="s">
        <v>231</v>
      </c>
      <c r="L679" t="s">
        <v>568</v>
      </c>
      <c r="M679" s="10"/>
      <c r="N679" s="10"/>
      <c r="O679" s="10"/>
      <c r="P679" s="10"/>
    </row>
    <row r="680" spans="1:16" x14ac:dyDescent="0.3">
      <c r="A680">
        <v>206</v>
      </c>
      <c r="B680" s="10" t="s">
        <v>193</v>
      </c>
      <c r="C680">
        <v>9</v>
      </c>
      <c r="D680" s="10" t="s">
        <v>238</v>
      </c>
      <c r="E680">
        <v>1</v>
      </c>
      <c r="F680" s="10" t="s">
        <v>12</v>
      </c>
      <c r="G680">
        <v>4</v>
      </c>
      <c r="H680" s="10"/>
      <c r="I680" s="10"/>
      <c r="K680" s="10" t="s">
        <v>231</v>
      </c>
      <c r="L680" t="s">
        <v>568</v>
      </c>
      <c r="M680" s="10"/>
      <c r="N680" s="10"/>
      <c r="O680" s="10"/>
      <c r="P680" s="10"/>
    </row>
    <row r="681" spans="1:16" x14ac:dyDescent="0.3">
      <c r="A681">
        <v>206</v>
      </c>
      <c r="B681" s="10" t="s">
        <v>193</v>
      </c>
      <c r="C681">
        <v>11</v>
      </c>
      <c r="D681" s="10" t="s">
        <v>239</v>
      </c>
      <c r="E681">
        <v>1</v>
      </c>
      <c r="F681" s="10" t="s">
        <v>13</v>
      </c>
      <c r="G681">
        <v>5</v>
      </c>
      <c r="H681" s="10"/>
      <c r="I681" s="10"/>
      <c r="K681" s="10" t="s">
        <v>231</v>
      </c>
      <c r="L681" t="s">
        <v>568</v>
      </c>
      <c r="M681" s="10"/>
      <c r="N681" s="10"/>
      <c r="O681" s="10"/>
      <c r="P681" s="10"/>
    </row>
    <row r="682" spans="1:16" x14ac:dyDescent="0.3">
      <c r="A682">
        <v>206</v>
      </c>
      <c r="B682" s="10" t="s">
        <v>193</v>
      </c>
      <c r="C682">
        <v>13</v>
      </c>
      <c r="D682" s="10" t="s">
        <v>240</v>
      </c>
      <c r="E682">
        <v>1</v>
      </c>
      <c r="F682" s="10" t="s">
        <v>14</v>
      </c>
      <c r="G682">
        <v>6</v>
      </c>
      <c r="H682" s="10"/>
      <c r="I682" s="10"/>
      <c r="K682" s="10" t="s">
        <v>231</v>
      </c>
      <c r="L682" t="s">
        <v>568</v>
      </c>
      <c r="M682" s="10"/>
      <c r="N682" s="10"/>
      <c r="O682" s="10"/>
      <c r="P682" s="10"/>
    </row>
    <row r="683" spans="1:16" x14ac:dyDescent="0.3">
      <c r="A683">
        <v>206</v>
      </c>
      <c r="B683" s="10" t="s">
        <v>193</v>
      </c>
      <c r="C683">
        <v>17</v>
      </c>
      <c r="D683" s="10" t="s">
        <v>19</v>
      </c>
      <c r="E683">
        <v>1</v>
      </c>
      <c r="F683" s="10" t="s">
        <v>19</v>
      </c>
      <c r="G683">
        <v>2</v>
      </c>
      <c r="H683" s="10"/>
      <c r="I683" s="10"/>
      <c r="K683" s="10" t="s">
        <v>231</v>
      </c>
      <c r="L683" t="s">
        <v>568</v>
      </c>
      <c r="M683" s="10"/>
      <c r="N683" s="10"/>
      <c r="O683" s="10"/>
      <c r="P683" s="10"/>
    </row>
    <row r="684" spans="1:16" x14ac:dyDescent="0.3">
      <c r="A684">
        <v>206</v>
      </c>
      <c r="B684" s="10" t="s">
        <v>193</v>
      </c>
      <c r="C684">
        <v>18</v>
      </c>
      <c r="D684" s="10" t="s">
        <v>27</v>
      </c>
      <c r="E684">
        <v>1</v>
      </c>
      <c r="F684" s="10" t="s">
        <v>27</v>
      </c>
      <c r="G684">
        <v>1</v>
      </c>
      <c r="H684" s="10"/>
      <c r="I684" s="10"/>
      <c r="K684" s="10" t="s">
        <v>231</v>
      </c>
      <c r="L684" t="s">
        <v>568</v>
      </c>
      <c r="M684" s="10"/>
      <c r="N684" s="10"/>
      <c r="O684" s="10"/>
      <c r="P684" s="10"/>
    </row>
    <row r="685" spans="1:16" x14ac:dyDescent="0.3">
      <c r="A685">
        <v>207</v>
      </c>
      <c r="B685" s="10" t="s">
        <v>87</v>
      </c>
      <c r="C685">
        <v>9</v>
      </c>
      <c r="D685" s="10" t="s">
        <v>238</v>
      </c>
      <c r="E685">
        <v>1</v>
      </c>
      <c r="F685" s="10" t="s">
        <v>12</v>
      </c>
      <c r="G685">
        <v>4</v>
      </c>
      <c r="H685" s="10"/>
      <c r="I685" s="10"/>
      <c r="K685" s="10" t="s">
        <v>231</v>
      </c>
      <c r="L685" t="s">
        <v>568</v>
      </c>
      <c r="M685" s="10"/>
      <c r="N685" s="10"/>
      <c r="O685" s="10"/>
      <c r="P685" s="10"/>
    </row>
    <row r="686" spans="1:16" x14ac:dyDescent="0.3">
      <c r="A686">
        <v>207</v>
      </c>
      <c r="B686" s="10" t="s">
        <v>87</v>
      </c>
      <c r="C686">
        <v>11</v>
      </c>
      <c r="D686" s="10" t="s">
        <v>239</v>
      </c>
      <c r="E686">
        <v>1</v>
      </c>
      <c r="F686" s="10" t="s">
        <v>13</v>
      </c>
      <c r="G686">
        <v>5</v>
      </c>
      <c r="H686" s="10"/>
      <c r="I686" s="10"/>
      <c r="K686" s="10" t="s">
        <v>231</v>
      </c>
      <c r="L686" t="s">
        <v>568</v>
      </c>
      <c r="M686" s="10"/>
      <c r="N686" s="10"/>
      <c r="O686" s="10"/>
      <c r="P686" s="10"/>
    </row>
    <row r="687" spans="1:16" x14ac:dyDescent="0.3">
      <c r="A687">
        <v>207</v>
      </c>
      <c r="B687" s="10" t="s">
        <v>87</v>
      </c>
      <c r="C687">
        <v>13</v>
      </c>
      <c r="D687" s="10" t="s">
        <v>240</v>
      </c>
      <c r="E687">
        <v>1</v>
      </c>
      <c r="F687" s="10" t="s">
        <v>14</v>
      </c>
      <c r="G687">
        <v>6</v>
      </c>
      <c r="H687" s="10"/>
      <c r="I687" s="10"/>
      <c r="K687" s="10" t="s">
        <v>231</v>
      </c>
      <c r="L687" t="s">
        <v>568</v>
      </c>
      <c r="M687" s="10"/>
      <c r="N687" s="10"/>
      <c r="O687" s="10"/>
      <c r="P687" s="10"/>
    </row>
    <row r="688" spans="1:16" x14ac:dyDescent="0.3">
      <c r="A688">
        <v>207</v>
      </c>
      <c r="B688" s="10" t="s">
        <v>87</v>
      </c>
      <c r="C688">
        <v>17</v>
      </c>
      <c r="D688" s="10" t="s">
        <v>19</v>
      </c>
      <c r="E688">
        <v>1</v>
      </c>
      <c r="F688" s="10" t="s">
        <v>19</v>
      </c>
      <c r="G688">
        <v>2</v>
      </c>
      <c r="H688" s="10"/>
      <c r="I688" s="10"/>
      <c r="K688" s="10" t="s">
        <v>231</v>
      </c>
      <c r="L688" t="s">
        <v>568</v>
      </c>
      <c r="M688" s="10"/>
      <c r="N688" s="10"/>
      <c r="O688" s="10"/>
      <c r="P688" s="10"/>
    </row>
    <row r="689" spans="1:16" x14ac:dyDescent="0.3">
      <c r="A689">
        <v>207</v>
      </c>
      <c r="B689" s="10" t="s">
        <v>87</v>
      </c>
      <c r="C689">
        <v>18</v>
      </c>
      <c r="D689" s="10" t="s">
        <v>27</v>
      </c>
      <c r="E689">
        <v>1</v>
      </c>
      <c r="F689" s="10" t="s">
        <v>27</v>
      </c>
      <c r="G689">
        <v>1</v>
      </c>
      <c r="H689" s="10"/>
      <c r="I689" s="10"/>
      <c r="K689" s="10" t="s">
        <v>231</v>
      </c>
      <c r="L689" t="s">
        <v>568</v>
      </c>
      <c r="M689" s="10"/>
      <c r="N689" s="10"/>
      <c r="O689" s="10"/>
      <c r="P689" s="10"/>
    </row>
    <row r="690" spans="1:16" x14ac:dyDescent="0.3">
      <c r="A690">
        <v>208</v>
      </c>
      <c r="B690" s="10" t="s">
        <v>78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  <c r="K690" s="10" t="s">
        <v>231</v>
      </c>
      <c r="L690" t="s">
        <v>568</v>
      </c>
      <c r="M690" s="10"/>
      <c r="N690" s="10"/>
      <c r="O690" s="10"/>
      <c r="P690" s="10"/>
    </row>
    <row r="691" spans="1:16" x14ac:dyDescent="0.3">
      <c r="A691">
        <v>208</v>
      </c>
      <c r="B691" s="10" t="s">
        <v>78</v>
      </c>
      <c r="C691">
        <v>11</v>
      </c>
      <c r="D691" s="10" t="s">
        <v>239</v>
      </c>
      <c r="E691">
        <v>1</v>
      </c>
      <c r="F691" s="10" t="s">
        <v>13</v>
      </c>
      <c r="G691">
        <v>5</v>
      </c>
      <c r="H691" s="10"/>
      <c r="I691" s="10"/>
      <c r="K691" s="10" t="s">
        <v>231</v>
      </c>
      <c r="L691" t="s">
        <v>568</v>
      </c>
      <c r="M691" s="10"/>
      <c r="N691" s="10"/>
      <c r="O691" s="10"/>
      <c r="P691" s="10"/>
    </row>
    <row r="692" spans="1:16" x14ac:dyDescent="0.3">
      <c r="A692">
        <v>208</v>
      </c>
      <c r="B692" s="10" t="s">
        <v>78</v>
      </c>
      <c r="C692">
        <v>13</v>
      </c>
      <c r="D692" s="10" t="s">
        <v>240</v>
      </c>
      <c r="E692">
        <v>1</v>
      </c>
      <c r="F692" s="10" t="s">
        <v>14</v>
      </c>
      <c r="G692">
        <v>6</v>
      </c>
      <c r="H692" s="10"/>
      <c r="I692" s="10"/>
      <c r="K692" s="10" t="s">
        <v>231</v>
      </c>
      <c r="L692" t="s">
        <v>568</v>
      </c>
      <c r="M692" s="10"/>
      <c r="N692" s="10"/>
      <c r="O692" s="10"/>
      <c r="P692" s="10"/>
    </row>
    <row r="693" spans="1:16" x14ac:dyDescent="0.3">
      <c r="A693">
        <v>208</v>
      </c>
      <c r="B693" s="10" t="s">
        <v>78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231</v>
      </c>
      <c r="L693" t="s">
        <v>568</v>
      </c>
      <c r="M693" s="10"/>
      <c r="N693" s="10"/>
      <c r="O693" s="10"/>
      <c r="P693" s="10"/>
    </row>
    <row r="694" spans="1:16" x14ac:dyDescent="0.3">
      <c r="A694">
        <v>208</v>
      </c>
      <c r="B694" s="10" t="s">
        <v>78</v>
      </c>
      <c r="C694">
        <v>18</v>
      </c>
      <c r="D694" s="10" t="s">
        <v>27</v>
      </c>
      <c r="E694">
        <v>1</v>
      </c>
      <c r="F694" s="10" t="s">
        <v>27</v>
      </c>
      <c r="G694">
        <v>1</v>
      </c>
      <c r="H694" s="10"/>
      <c r="I694" s="10"/>
      <c r="K694" s="10" t="s">
        <v>231</v>
      </c>
      <c r="L694" t="s">
        <v>568</v>
      </c>
      <c r="M694" s="10"/>
      <c r="N694" s="10"/>
      <c r="O694" s="10"/>
      <c r="P694" s="10"/>
    </row>
    <row r="695" spans="1:16" x14ac:dyDescent="0.3">
      <c r="A695">
        <v>209</v>
      </c>
      <c r="B695" s="10" t="s">
        <v>93</v>
      </c>
      <c r="C695">
        <v>9</v>
      </c>
      <c r="D695" s="10" t="s">
        <v>238</v>
      </c>
      <c r="E695">
        <v>1</v>
      </c>
      <c r="F695" s="10" t="s">
        <v>12</v>
      </c>
      <c r="G695">
        <v>4</v>
      </c>
      <c r="H695" s="10"/>
      <c r="I695" s="10"/>
      <c r="K695" s="10" t="s">
        <v>231</v>
      </c>
      <c r="L695" t="s">
        <v>568</v>
      </c>
      <c r="M695" s="10"/>
      <c r="N695" s="10"/>
      <c r="O695" s="10"/>
      <c r="P695" s="10"/>
    </row>
    <row r="696" spans="1:16" x14ac:dyDescent="0.3">
      <c r="A696">
        <v>209</v>
      </c>
      <c r="B696" s="10" t="s">
        <v>93</v>
      </c>
      <c r="C696">
        <v>11</v>
      </c>
      <c r="D696" s="10" t="s">
        <v>239</v>
      </c>
      <c r="E696">
        <v>1</v>
      </c>
      <c r="F696" s="10" t="s">
        <v>13</v>
      </c>
      <c r="G696">
        <v>5</v>
      </c>
      <c r="H696" s="10"/>
      <c r="I696" s="10"/>
      <c r="K696" s="10" t="s">
        <v>231</v>
      </c>
      <c r="L696" t="s">
        <v>568</v>
      </c>
      <c r="M696" s="10"/>
      <c r="N696" s="10"/>
      <c r="O696" s="10"/>
      <c r="P696" s="10"/>
    </row>
    <row r="697" spans="1:16" x14ac:dyDescent="0.3">
      <c r="A697">
        <v>209</v>
      </c>
      <c r="B697" s="10" t="s">
        <v>93</v>
      </c>
      <c r="C697">
        <v>13</v>
      </c>
      <c r="D697" s="10" t="s">
        <v>240</v>
      </c>
      <c r="E697">
        <v>1</v>
      </c>
      <c r="F697" s="10" t="s">
        <v>14</v>
      </c>
      <c r="G697">
        <v>6</v>
      </c>
      <c r="H697" s="10"/>
      <c r="I697" s="10"/>
      <c r="K697" s="10" t="s">
        <v>231</v>
      </c>
      <c r="L697" t="s">
        <v>568</v>
      </c>
      <c r="M697" s="10"/>
      <c r="N697" s="10"/>
      <c r="O697" s="10"/>
      <c r="P697" s="10"/>
    </row>
    <row r="698" spans="1:16" x14ac:dyDescent="0.3">
      <c r="A698">
        <v>209</v>
      </c>
      <c r="B698" s="10" t="s">
        <v>93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  <c r="K698" s="10" t="s">
        <v>231</v>
      </c>
      <c r="L698" t="s">
        <v>568</v>
      </c>
      <c r="M698" s="10"/>
      <c r="N698" s="10"/>
      <c r="O698" s="10"/>
      <c r="P698" s="10"/>
    </row>
    <row r="699" spans="1:16" x14ac:dyDescent="0.3">
      <c r="A699">
        <v>209</v>
      </c>
      <c r="B699" s="10" t="s">
        <v>93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  <c r="K699" s="10" t="s">
        <v>231</v>
      </c>
      <c r="L699" t="s">
        <v>568</v>
      </c>
      <c r="M699" s="10"/>
      <c r="N699" s="10"/>
      <c r="O699" s="10"/>
      <c r="P699" s="10"/>
    </row>
    <row r="700" spans="1:16" x14ac:dyDescent="0.3">
      <c r="A700">
        <v>210</v>
      </c>
      <c r="B700" s="10" t="s">
        <v>452</v>
      </c>
      <c r="C700">
        <v>9</v>
      </c>
      <c r="D700" s="10" t="s">
        <v>238</v>
      </c>
      <c r="E700">
        <v>1</v>
      </c>
      <c r="F700" s="10" t="s">
        <v>12</v>
      </c>
      <c r="G700">
        <v>4</v>
      </c>
      <c r="H700" s="10"/>
      <c r="I700" s="10"/>
      <c r="K700" s="10" t="s">
        <v>231</v>
      </c>
      <c r="L700" t="s">
        <v>568</v>
      </c>
      <c r="M700" s="10"/>
      <c r="N700" s="10"/>
      <c r="O700" s="10"/>
      <c r="P700" s="10"/>
    </row>
    <row r="701" spans="1:16" x14ac:dyDescent="0.3">
      <c r="A701">
        <v>210</v>
      </c>
      <c r="B701" s="10" t="s">
        <v>452</v>
      </c>
      <c r="C701">
        <v>11</v>
      </c>
      <c r="D701" s="10" t="s">
        <v>239</v>
      </c>
      <c r="E701">
        <v>1</v>
      </c>
      <c r="F701" s="10" t="s">
        <v>13</v>
      </c>
      <c r="G701">
        <v>5</v>
      </c>
      <c r="H701" s="10"/>
      <c r="I701" s="10"/>
      <c r="K701" s="10" t="s">
        <v>231</v>
      </c>
      <c r="L701" t="s">
        <v>568</v>
      </c>
      <c r="M701" s="10"/>
      <c r="N701" s="10"/>
      <c r="O701" s="10"/>
      <c r="P701" s="10"/>
    </row>
    <row r="702" spans="1:16" x14ac:dyDescent="0.3">
      <c r="A702">
        <v>210</v>
      </c>
      <c r="B702" s="10" t="s">
        <v>452</v>
      </c>
      <c r="C702">
        <v>13</v>
      </c>
      <c r="D702" s="10" t="s">
        <v>240</v>
      </c>
      <c r="E702">
        <v>1</v>
      </c>
      <c r="F702" s="10" t="s">
        <v>14</v>
      </c>
      <c r="G702">
        <v>6</v>
      </c>
      <c r="H702" s="10"/>
      <c r="I702" s="10"/>
      <c r="K702" s="10" t="s">
        <v>231</v>
      </c>
      <c r="L702" t="s">
        <v>568</v>
      </c>
      <c r="M702" s="10"/>
      <c r="N702" s="10"/>
      <c r="O702" s="10"/>
      <c r="P702" s="10"/>
    </row>
    <row r="703" spans="1:16" x14ac:dyDescent="0.3">
      <c r="A703">
        <v>210</v>
      </c>
      <c r="B703" s="10" t="s">
        <v>452</v>
      </c>
      <c r="C703">
        <v>17</v>
      </c>
      <c r="D703" s="10" t="s">
        <v>19</v>
      </c>
      <c r="E703">
        <v>1</v>
      </c>
      <c r="F703" s="10" t="s">
        <v>19</v>
      </c>
      <c r="G703">
        <v>2</v>
      </c>
      <c r="H703" s="10"/>
      <c r="I703" s="10"/>
      <c r="K703" s="10" t="s">
        <v>231</v>
      </c>
      <c r="L703" t="s">
        <v>568</v>
      </c>
      <c r="M703" s="10"/>
      <c r="N703" s="10"/>
      <c r="O703" s="10"/>
      <c r="P703" s="10"/>
    </row>
    <row r="704" spans="1:16" x14ac:dyDescent="0.3">
      <c r="A704">
        <v>210</v>
      </c>
      <c r="B704" s="10" t="s">
        <v>452</v>
      </c>
      <c r="C704">
        <v>18</v>
      </c>
      <c r="D704" s="10" t="s">
        <v>27</v>
      </c>
      <c r="E704">
        <v>1</v>
      </c>
      <c r="F704" s="10" t="s">
        <v>27</v>
      </c>
      <c r="G704">
        <v>1</v>
      </c>
      <c r="H704" s="10"/>
      <c r="I704" s="10"/>
      <c r="K704" s="10" t="s">
        <v>231</v>
      </c>
      <c r="L704" t="s">
        <v>568</v>
      </c>
      <c r="M704" s="10"/>
      <c r="N704" s="10"/>
      <c r="O704" s="10"/>
      <c r="P704" s="10"/>
    </row>
    <row r="705" spans="1:16" x14ac:dyDescent="0.3">
      <c r="A705">
        <v>211</v>
      </c>
      <c r="B705" s="10" t="s">
        <v>114</v>
      </c>
      <c r="C705">
        <v>9</v>
      </c>
      <c r="D705" s="10" t="s">
        <v>238</v>
      </c>
      <c r="E705">
        <v>1</v>
      </c>
      <c r="F705" s="10" t="s">
        <v>12</v>
      </c>
      <c r="G705">
        <v>4</v>
      </c>
      <c r="H705" s="10"/>
      <c r="I705" s="10"/>
      <c r="K705" s="10" t="s">
        <v>231</v>
      </c>
      <c r="L705" t="s">
        <v>568</v>
      </c>
      <c r="M705" s="10"/>
      <c r="N705" s="10"/>
      <c r="O705" s="10"/>
      <c r="P705" s="10"/>
    </row>
    <row r="706" spans="1:16" x14ac:dyDescent="0.3">
      <c r="A706">
        <v>211</v>
      </c>
      <c r="B706" s="10" t="s">
        <v>114</v>
      </c>
      <c r="C706">
        <v>11</v>
      </c>
      <c r="D706" s="10" t="s">
        <v>239</v>
      </c>
      <c r="E706">
        <v>1</v>
      </c>
      <c r="F706" s="10" t="s">
        <v>13</v>
      </c>
      <c r="G706">
        <v>5</v>
      </c>
      <c r="H706" s="10"/>
      <c r="I706" s="10"/>
      <c r="K706" s="10" t="s">
        <v>231</v>
      </c>
      <c r="L706" t="s">
        <v>568</v>
      </c>
      <c r="M706" s="10"/>
      <c r="N706" s="10"/>
      <c r="O706" s="10"/>
      <c r="P706" s="10"/>
    </row>
    <row r="707" spans="1:16" x14ac:dyDescent="0.3">
      <c r="A707">
        <v>211</v>
      </c>
      <c r="B707" s="10" t="s">
        <v>114</v>
      </c>
      <c r="C707">
        <v>13</v>
      </c>
      <c r="D707" s="10" t="s">
        <v>240</v>
      </c>
      <c r="E707">
        <v>1</v>
      </c>
      <c r="F707" s="10" t="s">
        <v>14</v>
      </c>
      <c r="G707">
        <v>6</v>
      </c>
      <c r="H707" s="10"/>
      <c r="I707" s="10"/>
      <c r="K707" s="10" t="s">
        <v>231</v>
      </c>
      <c r="L707" t="s">
        <v>568</v>
      </c>
      <c r="M707" s="10"/>
      <c r="N707" s="10"/>
      <c r="O707" s="10"/>
      <c r="P707" s="10"/>
    </row>
    <row r="708" spans="1:16" x14ac:dyDescent="0.3">
      <c r="A708">
        <v>211</v>
      </c>
      <c r="B708" s="10" t="s">
        <v>114</v>
      </c>
      <c r="C708">
        <v>17</v>
      </c>
      <c r="D708" s="10" t="s">
        <v>19</v>
      </c>
      <c r="E708">
        <v>1</v>
      </c>
      <c r="F708" s="10" t="s">
        <v>19</v>
      </c>
      <c r="G708">
        <v>2</v>
      </c>
      <c r="H708" s="10"/>
      <c r="I708" s="10"/>
      <c r="K708" s="10" t="s">
        <v>231</v>
      </c>
      <c r="L708" t="s">
        <v>568</v>
      </c>
      <c r="M708" s="10"/>
      <c r="N708" s="10"/>
      <c r="O708" s="10"/>
      <c r="P708" s="10"/>
    </row>
    <row r="709" spans="1:16" x14ac:dyDescent="0.3">
      <c r="A709">
        <v>211</v>
      </c>
      <c r="B709" s="10" t="s">
        <v>114</v>
      </c>
      <c r="C709">
        <v>18</v>
      </c>
      <c r="D709" s="10" t="s">
        <v>27</v>
      </c>
      <c r="E709">
        <v>1</v>
      </c>
      <c r="F709" s="10" t="s">
        <v>27</v>
      </c>
      <c r="G709">
        <v>1</v>
      </c>
      <c r="H709" s="10"/>
      <c r="I709" s="10"/>
      <c r="K709" s="10" t="s">
        <v>231</v>
      </c>
      <c r="L709" t="s">
        <v>568</v>
      </c>
      <c r="M709" s="10"/>
      <c r="N709" s="10"/>
      <c r="O709" s="10"/>
      <c r="P709" s="10"/>
    </row>
    <row r="710" spans="1:16" x14ac:dyDescent="0.3">
      <c r="A710">
        <v>212</v>
      </c>
      <c r="B710" s="10" t="s">
        <v>138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  <c r="K710" s="10" t="s">
        <v>231</v>
      </c>
      <c r="L710" t="s">
        <v>568</v>
      </c>
      <c r="M710" s="10"/>
      <c r="N710" s="10"/>
      <c r="O710" s="10"/>
      <c r="P710" s="10"/>
    </row>
    <row r="711" spans="1:16" x14ac:dyDescent="0.3">
      <c r="A711">
        <v>212</v>
      </c>
      <c r="B711" s="10" t="s">
        <v>138</v>
      </c>
      <c r="C711">
        <v>11</v>
      </c>
      <c r="D711" s="10" t="s">
        <v>239</v>
      </c>
      <c r="E711">
        <v>1</v>
      </c>
      <c r="F711" s="10" t="s">
        <v>13</v>
      </c>
      <c r="G711">
        <v>5</v>
      </c>
      <c r="H711" s="10"/>
      <c r="I711" s="10"/>
      <c r="K711" s="10" t="s">
        <v>231</v>
      </c>
      <c r="L711" t="s">
        <v>568</v>
      </c>
      <c r="M711" s="10"/>
      <c r="N711" s="10"/>
      <c r="O711" s="10"/>
      <c r="P711" s="10"/>
    </row>
    <row r="712" spans="1:16" x14ac:dyDescent="0.3">
      <c r="A712">
        <v>212</v>
      </c>
      <c r="B712" s="10" t="s">
        <v>138</v>
      </c>
      <c r="C712">
        <v>13</v>
      </c>
      <c r="D712" s="10" t="s">
        <v>240</v>
      </c>
      <c r="E712">
        <v>1</v>
      </c>
      <c r="F712" s="10" t="s">
        <v>14</v>
      </c>
      <c r="G712">
        <v>6</v>
      </c>
      <c r="H712" s="10"/>
      <c r="I712" s="10"/>
      <c r="K712" s="10" t="s">
        <v>231</v>
      </c>
      <c r="L712" t="s">
        <v>568</v>
      </c>
      <c r="M712" s="10"/>
      <c r="N712" s="10"/>
      <c r="O712" s="10"/>
      <c r="P712" s="10"/>
    </row>
    <row r="713" spans="1:16" x14ac:dyDescent="0.3">
      <c r="A713">
        <v>212</v>
      </c>
      <c r="B713" s="10" t="s">
        <v>138</v>
      </c>
      <c r="C713">
        <v>17</v>
      </c>
      <c r="D713" s="10" t="s">
        <v>19</v>
      </c>
      <c r="E713">
        <v>1</v>
      </c>
      <c r="F713" s="10" t="s">
        <v>19</v>
      </c>
      <c r="G713">
        <v>2</v>
      </c>
      <c r="H713" s="10"/>
      <c r="I713" s="10"/>
      <c r="K713" s="10" t="s">
        <v>231</v>
      </c>
      <c r="L713" t="s">
        <v>568</v>
      </c>
      <c r="M713" s="10"/>
      <c r="N713" s="10"/>
      <c r="O713" s="10"/>
      <c r="P713" s="10"/>
    </row>
    <row r="714" spans="1:16" x14ac:dyDescent="0.3">
      <c r="A714">
        <v>212</v>
      </c>
      <c r="B714" s="10" t="s">
        <v>138</v>
      </c>
      <c r="C714">
        <v>18</v>
      </c>
      <c r="D714" s="10" t="s">
        <v>27</v>
      </c>
      <c r="E714">
        <v>1</v>
      </c>
      <c r="F714" s="10" t="s">
        <v>27</v>
      </c>
      <c r="G714">
        <v>1</v>
      </c>
      <c r="H714" s="10"/>
      <c r="I714" s="10"/>
      <c r="K714" s="10" t="s">
        <v>231</v>
      </c>
      <c r="L714" t="s">
        <v>568</v>
      </c>
      <c r="M714" s="10"/>
      <c r="N714" s="10"/>
      <c r="O714" s="10"/>
      <c r="P714" s="10"/>
    </row>
    <row r="715" spans="1:16" x14ac:dyDescent="0.3">
      <c r="A715">
        <v>213</v>
      </c>
      <c r="B715" s="10" t="s">
        <v>105</v>
      </c>
      <c r="C715">
        <v>9</v>
      </c>
      <c r="D715" s="10" t="s">
        <v>238</v>
      </c>
      <c r="E715">
        <v>1</v>
      </c>
      <c r="F715" s="10" t="s">
        <v>12</v>
      </c>
      <c r="G715">
        <v>4</v>
      </c>
      <c r="H715" s="10"/>
      <c r="I715" s="10"/>
      <c r="K715" s="10" t="s">
        <v>231</v>
      </c>
      <c r="L715" t="s">
        <v>568</v>
      </c>
      <c r="M715" s="10"/>
      <c r="N715" s="10"/>
      <c r="O715" s="10"/>
      <c r="P715" s="10"/>
    </row>
    <row r="716" spans="1:16" x14ac:dyDescent="0.3">
      <c r="A716">
        <v>213</v>
      </c>
      <c r="B716" s="10" t="s">
        <v>105</v>
      </c>
      <c r="C716">
        <v>11</v>
      </c>
      <c r="D716" s="10" t="s">
        <v>239</v>
      </c>
      <c r="E716">
        <v>1</v>
      </c>
      <c r="F716" s="10" t="s">
        <v>13</v>
      </c>
      <c r="G716">
        <v>5</v>
      </c>
      <c r="H716" s="10"/>
      <c r="I716" s="10"/>
      <c r="K716" s="10" t="s">
        <v>231</v>
      </c>
      <c r="L716" t="s">
        <v>568</v>
      </c>
      <c r="M716" s="10"/>
      <c r="N716" s="10"/>
      <c r="O716" s="10"/>
      <c r="P716" s="10"/>
    </row>
    <row r="717" spans="1:16" x14ac:dyDescent="0.3">
      <c r="A717">
        <v>213</v>
      </c>
      <c r="B717" s="10" t="s">
        <v>105</v>
      </c>
      <c r="C717">
        <v>13</v>
      </c>
      <c r="D717" s="10" t="s">
        <v>240</v>
      </c>
      <c r="E717">
        <v>1</v>
      </c>
      <c r="F717" s="10" t="s">
        <v>14</v>
      </c>
      <c r="G717">
        <v>6</v>
      </c>
      <c r="H717" s="10"/>
      <c r="I717" s="10"/>
      <c r="K717" s="10" t="s">
        <v>231</v>
      </c>
      <c r="L717" t="s">
        <v>568</v>
      </c>
      <c r="M717" s="10"/>
      <c r="N717" s="10"/>
      <c r="O717" s="10"/>
      <c r="P717" s="10"/>
    </row>
    <row r="718" spans="1:16" x14ac:dyDescent="0.3">
      <c r="A718">
        <v>213</v>
      </c>
      <c r="B718" s="10" t="s">
        <v>105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  <c r="K718" s="10" t="s">
        <v>231</v>
      </c>
      <c r="L718" t="s">
        <v>568</v>
      </c>
      <c r="M718" s="10"/>
      <c r="N718" s="10"/>
      <c r="O718" s="10"/>
      <c r="P718" s="10"/>
    </row>
    <row r="719" spans="1:16" x14ac:dyDescent="0.3">
      <c r="A719">
        <v>213</v>
      </c>
      <c r="B719" s="10" t="s">
        <v>105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  <c r="K719" s="10" t="s">
        <v>231</v>
      </c>
      <c r="L719" t="s">
        <v>568</v>
      </c>
      <c r="M719" s="10"/>
      <c r="N719" s="10"/>
      <c r="O719" s="10"/>
      <c r="P719" s="10"/>
    </row>
    <row r="720" spans="1:16" x14ac:dyDescent="0.3">
      <c r="A720">
        <v>214</v>
      </c>
      <c r="B720" s="10" t="s">
        <v>83</v>
      </c>
      <c r="C720">
        <v>9</v>
      </c>
      <c r="D720" s="10" t="s">
        <v>238</v>
      </c>
      <c r="E720">
        <v>1</v>
      </c>
      <c r="F720" s="10" t="s">
        <v>12</v>
      </c>
      <c r="G720">
        <v>4</v>
      </c>
      <c r="H720" s="10"/>
      <c r="I720" s="10"/>
      <c r="K720" s="10" t="s">
        <v>231</v>
      </c>
      <c r="L720" t="s">
        <v>568</v>
      </c>
      <c r="M720" s="10"/>
      <c r="N720" s="10"/>
      <c r="O720" s="10"/>
      <c r="P720" s="10"/>
    </row>
    <row r="721" spans="1:16" x14ac:dyDescent="0.3">
      <c r="A721">
        <v>214</v>
      </c>
      <c r="B721" s="10" t="s">
        <v>83</v>
      </c>
      <c r="C721">
        <v>11</v>
      </c>
      <c r="D721" s="10" t="s">
        <v>239</v>
      </c>
      <c r="E721">
        <v>1</v>
      </c>
      <c r="F721" s="10" t="s">
        <v>13</v>
      </c>
      <c r="G721">
        <v>5</v>
      </c>
      <c r="H721" s="10"/>
      <c r="I721" s="10"/>
      <c r="K721" s="10" t="s">
        <v>231</v>
      </c>
      <c r="L721" t="s">
        <v>568</v>
      </c>
      <c r="M721" s="10"/>
      <c r="N721" s="10"/>
      <c r="O721" s="10"/>
      <c r="P721" s="10"/>
    </row>
    <row r="722" spans="1:16" x14ac:dyDescent="0.3">
      <c r="A722">
        <v>214</v>
      </c>
      <c r="B722" s="10" t="s">
        <v>83</v>
      </c>
      <c r="C722">
        <v>13</v>
      </c>
      <c r="D722" s="10" t="s">
        <v>240</v>
      </c>
      <c r="E722">
        <v>1</v>
      </c>
      <c r="F722" s="10" t="s">
        <v>14</v>
      </c>
      <c r="G722">
        <v>6</v>
      </c>
      <c r="H722" s="10"/>
      <c r="I722" s="10"/>
      <c r="K722" s="10" t="s">
        <v>231</v>
      </c>
      <c r="L722" t="s">
        <v>568</v>
      </c>
      <c r="M722" s="10"/>
      <c r="N722" s="10"/>
      <c r="O722" s="10"/>
      <c r="P722" s="10"/>
    </row>
    <row r="723" spans="1:16" x14ac:dyDescent="0.3">
      <c r="A723">
        <v>214</v>
      </c>
      <c r="B723" s="10" t="s">
        <v>83</v>
      </c>
      <c r="C723">
        <v>17</v>
      </c>
      <c r="D723" s="10" t="s">
        <v>19</v>
      </c>
      <c r="E723">
        <v>1</v>
      </c>
      <c r="F723" s="10" t="s">
        <v>19</v>
      </c>
      <c r="G723">
        <v>2</v>
      </c>
      <c r="H723" s="10"/>
      <c r="I723" s="10"/>
      <c r="K723" s="10" t="s">
        <v>231</v>
      </c>
      <c r="L723" t="s">
        <v>568</v>
      </c>
      <c r="M723" s="10"/>
      <c r="N723" s="10"/>
      <c r="O723" s="10"/>
      <c r="P723" s="10"/>
    </row>
    <row r="724" spans="1:16" x14ac:dyDescent="0.3">
      <c r="A724">
        <v>214</v>
      </c>
      <c r="B724" s="10" t="s">
        <v>83</v>
      </c>
      <c r="C724">
        <v>18</v>
      </c>
      <c r="D724" s="10" t="s">
        <v>27</v>
      </c>
      <c r="E724">
        <v>1</v>
      </c>
      <c r="F724" s="10" t="s">
        <v>27</v>
      </c>
      <c r="G724">
        <v>1</v>
      </c>
      <c r="H724" s="10"/>
      <c r="I724" s="10"/>
      <c r="K724" s="10" t="s">
        <v>231</v>
      </c>
      <c r="L724" t="s">
        <v>568</v>
      </c>
      <c r="M724" s="10"/>
      <c r="N724" s="10"/>
      <c r="O724" s="10"/>
      <c r="P724" s="10"/>
    </row>
    <row r="725" spans="1:16" x14ac:dyDescent="0.3">
      <c r="A725">
        <v>215</v>
      </c>
      <c r="B725" s="10" t="s">
        <v>108</v>
      </c>
      <c r="C725">
        <v>9</v>
      </c>
      <c r="D725" s="10" t="s">
        <v>238</v>
      </c>
      <c r="E725">
        <v>1</v>
      </c>
      <c r="F725" s="10" t="s">
        <v>12</v>
      </c>
      <c r="G725">
        <v>4</v>
      </c>
      <c r="H725" s="10"/>
      <c r="I725" s="10"/>
      <c r="K725" s="10" t="s">
        <v>231</v>
      </c>
      <c r="L725" t="s">
        <v>568</v>
      </c>
      <c r="M725" s="10"/>
      <c r="N725" s="10"/>
      <c r="O725" s="10"/>
      <c r="P725" s="10"/>
    </row>
    <row r="726" spans="1:16" x14ac:dyDescent="0.3">
      <c r="A726">
        <v>215</v>
      </c>
      <c r="B726" s="10" t="s">
        <v>108</v>
      </c>
      <c r="C726">
        <v>11</v>
      </c>
      <c r="D726" s="10" t="s">
        <v>239</v>
      </c>
      <c r="E726">
        <v>1</v>
      </c>
      <c r="F726" s="10" t="s">
        <v>13</v>
      </c>
      <c r="G726">
        <v>5</v>
      </c>
      <c r="H726" s="10"/>
      <c r="I726" s="10"/>
      <c r="K726" s="10" t="s">
        <v>231</v>
      </c>
      <c r="L726" t="s">
        <v>568</v>
      </c>
      <c r="M726" s="10"/>
      <c r="N726" s="10"/>
      <c r="O726" s="10"/>
      <c r="P726" s="10"/>
    </row>
    <row r="727" spans="1:16" x14ac:dyDescent="0.3">
      <c r="A727">
        <v>215</v>
      </c>
      <c r="B727" s="10" t="s">
        <v>108</v>
      </c>
      <c r="C727">
        <v>13</v>
      </c>
      <c r="D727" s="10" t="s">
        <v>240</v>
      </c>
      <c r="E727">
        <v>1</v>
      </c>
      <c r="F727" s="10" t="s">
        <v>14</v>
      </c>
      <c r="G727">
        <v>6</v>
      </c>
      <c r="H727" s="10"/>
      <c r="I727" s="10"/>
      <c r="K727" s="10" t="s">
        <v>231</v>
      </c>
      <c r="L727" t="s">
        <v>568</v>
      </c>
      <c r="M727" s="10"/>
      <c r="N727" s="10"/>
      <c r="O727" s="10"/>
      <c r="P727" s="10"/>
    </row>
    <row r="728" spans="1:16" x14ac:dyDescent="0.3">
      <c r="A728">
        <v>215</v>
      </c>
      <c r="B728" s="10" t="s">
        <v>108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231</v>
      </c>
      <c r="L728" t="s">
        <v>568</v>
      </c>
      <c r="M728" s="10"/>
      <c r="N728" s="10"/>
      <c r="O728" s="10"/>
      <c r="P728" s="10"/>
    </row>
    <row r="729" spans="1:16" x14ac:dyDescent="0.3">
      <c r="A729">
        <v>215</v>
      </c>
      <c r="B729" s="10" t="s">
        <v>108</v>
      </c>
      <c r="C729">
        <v>18</v>
      </c>
      <c r="D729" s="10" t="s">
        <v>27</v>
      </c>
      <c r="E729">
        <v>1</v>
      </c>
      <c r="F729" s="10" t="s">
        <v>27</v>
      </c>
      <c r="G729">
        <v>1</v>
      </c>
      <c r="H729" s="10"/>
      <c r="I729" s="10"/>
      <c r="K729" s="10" t="s">
        <v>231</v>
      </c>
      <c r="L729" t="s">
        <v>568</v>
      </c>
      <c r="M729" s="10"/>
      <c r="N729" s="10"/>
      <c r="O729" s="10"/>
      <c r="P729" s="10"/>
    </row>
    <row r="730" spans="1:16" x14ac:dyDescent="0.3">
      <c r="A730">
        <v>216</v>
      </c>
      <c r="B730" s="10" t="s">
        <v>129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  <c r="K730" s="10" t="s">
        <v>231</v>
      </c>
      <c r="L730" t="s">
        <v>568</v>
      </c>
      <c r="M730" s="10"/>
      <c r="N730" s="10"/>
      <c r="O730" s="10"/>
      <c r="P730" s="10"/>
    </row>
    <row r="731" spans="1:16" x14ac:dyDescent="0.3">
      <c r="A731">
        <v>216</v>
      </c>
      <c r="B731" s="10" t="s">
        <v>129</v>
      </c>
      <c r="C731">
        <v>11</v>
      </c>
      <c r="D731" s="10" t="s">
        <v>239</v>
      </c>
      <c r="E731">
        <v>1</v>
      </c>
      <c r="F731" s="10" t="s">
        <v>13</v>
      </c>
      <c r="G731">
        <v>5</v>
      </c>
      <c r="H731" s="10"/>
      <c r="I731" s="10"/>
      <c r="K731" s="10" t="s">
        <v>231</v>
      </c>
      <c r="L731" t="s">
        <v>568</v>
      </c>
      <c r="M731" s="10"/>
      <c r="N731" s="10"/>
      <c r="O731" s="10"/>
      <c r="P731" s="10"/>
    </row>
    <row r="732" spans="1:16" x14ac:dyDescent="0.3">
      <c r="A732">
        <v>216</v>
      </c>
      <c r="B732" s="10" t="s">
        <v>129</v>
      </c>
      <c r="C732">
        <v>13</v>
      </c>
      <c r="D732" s="10" t="s">
        <v>240</v>
      </c>
      <c r="E732">
        <v>1</v>
      </c>
      <c r="F732" s="10" t="s">
        <v>14</v>
      </c>
      <c r="G732">
        <v>6</v>
      </c>
      <c r="H732" s="10"/>
      <c r="I732" s="10"/>
      <c r="K732" s="10" t="s">
        <v>231</v>
      </c>
      <c r="L732" t="s">
        <v>568</v>
      </c>
      <c r="M732" s="10"/>
      <c r="N732" s="10"/>
      <c r="O732" s="10"/>
      <c r="P732" s="10"/>
    </row>
    <row r="733" spans="1:16" x14ac:dyDescent="0.3">
      <c r="A733">
        <v>216</v>
      </c>
      <c r="B733" s="10" t="s">
        <v>129</v>
      </c>
      <c r="C733">
        <v>17</v>
      </c>
      <c r="D733" s="10" t="s">
        <v>19</v>
      </c>
      <c r="E733">
        <v>1</v>
      </c>
      <c r="F733" s="10" t="s">
        <v>19</v>
      </c>
      <c r="G733">
        <v>2</v>
      </c>
      <c r="H733" s="10"/>
      <c r="I733" s="10"/>
      <c r="K733" s="10" t="s">
        <v>231</v>
      </c>
      <c r="L733" t="s">
        <v>568</v>
      </c>
      <c r="M733" s="10"/>
      <c r="N733" s="10"/>
      <c r="O733" s="10"/>
      <c r="P733" s="10"/>
    </row>
    <row r="734" spans="1:16" x14ac:dyDescent="0.3">
      <c r="A734">
        <v>216</v>
      </c>
      <c r="B734" s="10" t="s">
        <v>129</v>
      </c>
      <c r="C734">
        <v>18</v>
      </c>
      <c r="D734" s="10" t="s">
        <v>27</v>
      </c>
      <c r="E734">
        <v>1</v>
      </c>
      <c r="F734" s="10" t="s">
        <v>27</v>
      </c>
      <c r="G734">
        <v>1</v>
      </c>
      <c r="H734" s="10"/>
      <c r="I734" s="10"/>
      <c r="K734" s="10" t="s">
        <v>231</v>
      </c>
      <c r="L734" t="s">
        <v>568</v>
      </c>
      <c r="M734" s="10"/>
      <c r="N734" s="10"/>
      <c r="O734" s="10"/>
      <c r="P734" s="10"/>
    </row>
    <row r="735" spans="1:16" x14ac:dyDescent="0.3">
      <c r="A735">
        <v>217</v>
      </c>
      <c r="B735" s="10" t="s">
        <v>104</v>
      </c>
      <c r="C735">
        <v>9</v>
      </c>
      <c r="D735" s="10" t="s">
        <v>238</v>
      </c>
      <c r="E735">
        <v>1</v>
      </c>
      <c r="F735" s="10" t="s">
        <v>12</v>
      </c>
      <c r="G735">
        <v>4</v>
      </c>
      <c r="H735" s="10"/>
      <c r="I735" s="10"/>
      <c r="K735" s="10" t="s">
        <v>231</v>
      </c>
      <c r="L735" t="s">
        <v>568</v>
      </c>
      <c r="M735" s="10"/>
      <c r="N735" s="10"/>
      <c r="O735" s="10"/>
      <c r="P735" s="10"/>
    </row>
    <row r="736" spans="1:16" x14ac:dyDescent="0.3">
      <c r="A736">
        <v>217</v>
      </c>
      <c r="B736" s="10" t="s">
        <v>104</v>
      </c>
      <c r="C736">
        <v>11</v>
      </c>
      <c r="D736" s="10" t="s">
        <v>239</v>
      </c>
      <c r="E736">
        <v>1</v>
      </c>
      <c r="F736" s="10" t="s">
        <v>13</v>
      </c>
      <c r="G736">
        <v>5</v>
      </c>
      <c r="H736" s="10"/>
      <c r="I736" s="10"/>
      <c r="K736" s="10" t="s">
        <v>231</v>
      </c>
      <c r="L736" t="s">
        <v>568</v>
      </c>
      <c r="M736" s="10"/>
      <c r="N736" s="10"/>
      <c r="O736" s="10"/>
      <c r="P736" s="10"/>
    </row>
    <row r="737" spans="1:16" x14ac:dyDescent="0.3">
      <c r="A737">
        <v>217</v>
      </c>
      <c r="B737" s="10" t="s">
        <v>104</v>
      </c>
      <c r="C737">
        <v>13</v>
      </c>
      <c r="D737" s="10" t="s">
        <v>240</v>
      </c>
      <c r="E737">
        <v>1</v>
      </c>
      <c r="F737" s="10" t="s">
        <v>14</v>
      </c>
      <c r="G737">
        <v>6</v>
      </c>
      <c r="H737" s="10"/>
      <c r="I737" s="10"/>
      <c r="K737" s="10" t="s">
        <v>231</v>
      </c>
      <c r="L737" t="s">
        <v>568</v>
      </c>
      <c r="M737" s="10"/>
      <c r="N737" s="10"/>
      <c r="O737" s="10"/>
      <c r="P737" s="10"/>
    </row>
    <row r="738" spans="1:16" x14ac:dyDescent="0.3">
      <c r="A738">
        <v>217</v>
      </c>
      <c r="B738" s="10" t="s">
        <v>104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  <c r="K738" s="10" t="s">
        <v>231</v>
      </c>
      <c r="L738" t="s">
        <v>568</v>
      </c>
      <c r="M738" s="10"/>
      <c r="N738" s="10"/>
      <c r="O738" s="10"/>
      <c r="P738" s="10"/>
    </row>
    <row r="739" spans="1:16" x14ac:dyDescent="0.3">
      <c r="A739">
        <v>217</v>
      </c>
      <c r="B739" s="10" t="s">
        <v>104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  <c r="K739" s="10" t="s">
        <v>231</v>
      </c>
      <c r="L739" t="s">
        <v>568</v>
      </c>
      <c r="M739" s="10"/>
      <c r="N739" s="10"/>
      <c r="O739" s="10"/>
      <c r="P739" s="10"/>
    </row>
    <row r="740" spans="1:16" x14ac:dyDescent="0.3">
      <c r="A740">
        <v>218</v>
      </c>
      <c r="B740" s="10" t="s">
        <v>123</v>
      </c>
      <c r="C740">
        <v>9</v>
      </c>
      <c r="D740" s="10" t="s">
        <v>238</v>
      </c>
      <c r="E740">
        <v>1</v>
      </c>
      <c r="F740" s="10" t="s">
        <v>12</v>
      </c>
      <c r="G740">
        <v>4</v>
      </c>
      <c r="H740" s="10"/>
      <c r="I740" s="10"/>
      <c r="K740" s="10" t="s">
        <v>231</v>
      </c>
      <c r="L740" t="s">
        <v>568</v>
      </c>
      <c r="M740" s="10"/>
      <c r="N740" s="10"/>
      <c r="O740" s="10"/>
      <c r="P740" s="10"/>
    </row>
    <row r="741" spans="1:16" x14ac:dyDescent="0.3">
      <c r="A741">
        <v>218</v>
      </c>
      <c r="B741" s="10" t="s">
        <v>123</v>
      </c>
      <c r="C741">
        <v>11</v>
      </c>
      <c r="D741" s="10" t="s">
        <v>239</v>
      </c>
      <c r="E741">
        <v>1</v>
      </c>
      <c r="F741" s="10" t="s">
        <v>13</v>
      </c>
      <c r="G741">
        <v>5</v>
      </c>
      <c r="H741" s="10"/>
      <c r="I741" s="10"/>
      <c r="K741" s="10" t="s">
        <v>231</v>
      </c>
      <c r="L741" t="s">
        <v>568</v>
      </c>
      <c r="M741" s="10"/>
      <c r="N741" s="10"/>
      <c r="O741" s="10"/>
      <c r="P741" s="10"/>
    </row>
    <row r="742" spans="1:16" x14ac:dyDescent="0.3">
      <c r="A742">
        <v>218</v>
      </c>
      <c r="B742" s="10" t="s">
        <v>123</v>
      </c>
      <c r="C742">
        <v>13</v>
      </c>
      <c r="D742" s="10" t="s">
        <v>240</v>
      </c>
      <c r="E742">
        <v>1</v>
      </c>
      <c r="F742" s="10" t="s">
        <v>14</v>
      </c>
      <c r="G742">
        <v>6</v>
      </c>
      <c r="H742" s="10"/>
      <c r="I742" s="10"/>
      <c r="K742" s="10" t="s">
        <v>231</v>
      </c>
      <c r="L742" t="s">
        <v>568</v>
      </c>
      <c r="M742" s="10"/>
      <c r="N742" s="10"/>
      <c r="O742" s="10"/>
      <c r="P742" s="10"/>
    </row>
    <row r="743" spans="1:16" x14ac:dyDescent="0.3">
      <c r="A743">
        <v>218</v>
      </c>
      <c r="B743" s="10" t="s">
        <v>123</v>
      </c>
      <c r="C743">
        <v>17</v>
      </c>
      <c r="D743" s="10" t="s">
        <v>19</v>
      </c>
      <c r="E743">
        <v>1</v>
      </c>
      <c r="F743" s="10" t="s">
        <v>19</v>
      </c>
      <c r="G743">
        <v>2</v>
      </c>
      <c r="H743" s="10"/>
      <c r="I743" s="10"/>
      <c r="K743" s="10" t="s">
        <v>231</v>
      </c>
      <c r="L743" t="s">
        <v>568</v>
      </c>
      <c r="M743" s="10"/>
      <c r="N743" s="10"/>
      <c r="O743" s="10"/>
      <c r="P743" s="10"/>
    </row>
    <row r="744" spans="1:16" x14ac:dyDescent="0.3">
      <c r="A744">
        <v>218</v>
      </c>
      <c r="B744" s="10" t="s">
        <v>123</v>
      </c>
      <c r="C744">
        <v>18</v>
      </c>
      <c r="D744" s="10" t="s">
        <v>27</v>
      </c>
      <c r="E744">
        <v>1</v>
      </c>
      <c r="F744" s="10" t="s">
        <v>27</v>
      </c>
      <c r="G744">
        <v>1</v>
      </c>
      <c r="H744" s="10"/>
      <c r="I744" s="10"/>
      <c r="K744" s="10" t="s">
        <v>231</v>
      </c>
      <c r="L744" t="s">
        <v>568</v>
      </c>
      <c r="M744" s="10"/>
      <c r="N744" s="10"/>
      <c r="O744" s="10"/>
      <c r="P744" s="10"/>
    </row>
    <row r="745" spans="1:16" x14ac:dyDescent="0.3">
      <c r="A745">
        <v>219</v>
      </c>
      <c r="B745" s="10" t="s">
        <v>86</v>
      </c>
      <c r="C745">
        <v>9</v>
      </c>
      <c r="D745" s="10" t="s">
        <v>238</v>
      </c>
      <c r="E745">
        <v>1</v>
      </c>
      <c r="F745" s="10" t="s">
        <v>12</v>
      </c>
      <c r="G745">
        <v>4</v>
      </c>
      <c r="H745" s="10"/>
      <c r="I745" s="10"/>
      <c r="K745" s="10" t="s">
        <v>231</v>
      </c>
      <c r="L745" t="s">
        <v>568</v>
      </c>
      <c r="M745" s="10"/>
      <c r="N745" s="10"/>
      <c r="O745" s="10"/>
      <c r="P745" s="10"/>
    </row>
    <row r="746" spans="1:16" x14ac:dyDescent="0.3">
      <c r="A746">
        <v>219</v>
      </c>
      <c r="B746" s="10" t="s">
        <v>86</v>
      </c>
      <c r="C746">
        <v>11</v>
      </c>
      <c r="D746" s="10" t="s">
        <v>239</v>
      </c>
      <c r="E746">
        <v>1</v>
      </c>
      <c r="F746" s="10" t="s">
        <v>13</v>
      </c>
      <c r="G746">
        <v>5</v>
      </c>
      <c r="H746" s="10"/>
      <c r="I746" s="10"/>
      <c r="K746" s="10" t="s">
        <v>231</v>
      </c>
      <c r="L746" t="s">
        <v>568</v>
      </c>
      <c r="M746" s="10"/>
      <c r="N746" s="10"/>
      <c r="O746" s="10"/>
      <c r="P746" s="10"/>
    </row>
    <row r="747" spans="1:16" x14ac:dyDescent="0.3">
      <c r="A747">
        <v>219</v>
      </c>
      <c r="B747" s="10" t="s">
        <v>86</v>
      </c>
      <c r="C747">
        <v>13</v>
      </c>
      <c r="D747" s="10" t="s">
        <v>240</v>
      </c>
      <c r="E747">
        <v>1</v>
      </c>
      <c r="F747" s="10" t="s">
        <v>14</v>
      </c>
      <c r="G747">
        <v>6</v>
      </c>
      <c r="H747" s="10"/>
      <c r="I747" s="10"/>
      <c r="K747" s="10" t="s">
        <v>231</v>
      </c>
      <c r="L747" t="s">
        <v>568</v>
      </c>
      <c r="M747" s="10"/>
      <c r="N747" s="10"/>
      <c r="O747" s="10"/>
      <c r="P747" s="10"/>
    </row>
    <row r="748" spans="1:16" x14ac:dyDescent="0.3">
      <c r="A748">
        <v>219</v>
      </c>
      <c r="B748" s="10" t="s">
        <v>86</v>
      </c>
      <c r="C748">
        <v>17</v>
      </c>
      <c r="D748" s="10" t="s">
        <v>19</v>
      </c>
      <c r="E748">
        <v>1</v>
      </c>
      <c r="F748" s="10" t="s">
        <v>19</v>
      </c>
      <c r="G748">
        <v>2</v>
      </c>
      <c r="H748" s="10"/>
      <c r="I748" s="10"/>
      <c r="K748" s="10" t="s">
        <v>231</v>
      </c>
      <c r="L748" t="s">
        <v>568</v>
      </c>
      <c r="M748" s="10"/>
      <c r="N748" s="10"/>
      <c r="O748" s="10"/>
      <c r="P748" s="10"/>
    </row>
    <row r="749" spans="1:16" x14ac:dyDescent="0.3">
      <c r="A749">
        <v>219</v>
      </c>
      <c r="B749" s="10" t="s">
        <v>86</v>
      </c>
      <c r="C749">
        <v>18</v>
      </c>
      <c r="D749" s="10" t="s">
        <v>27</v>
      </c>
      <c r="E749">
        <v>1</v>
      </c>
      <c r="F749" s="10" t="s">
        <v>27</v>
      </c>
      <c r="G749">
        <v>1</v>
      </c>
      <c r="H749" s="10"/>
      <c r="I749" s="10"/>
      <c r="K749" s="10" t="s">
        <v>231</v>
      </c>
      <c r="L749" t="s">
        <v>568</v>
      </c>
      <c r="M749" s="10"/>
      <c r="N749" s="10"/>
      <c r="O749" s="10"/>
      <c r="P749" s="10"/>
    </row>
    <row r="750" spans="1:16" x14ac:dyDescent="0.3">
      <c r="A750">
        <v>220</v>
      </c>
      <c r="B750" s="10" t="s">
        <v>190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  <c r="K750" s="10" t="s">
        <v>231</v>
      </c>
      <c r="L750" t="s">
        <v>568</v>
      </c>
      <c r="M750" s="10"/>
      <c r="N750" s="10"/>
      <c r="O750" s="10"/>
      <c r="P750" s="10"/>
    </row>
    <row r="751" spans="1:16" x14ac:dyDescent="0.3">
      <c r="A751">
        <v>220</v>
      </c>
      <c r="B751" s="10" t="s">
        <v>190</v>
      </c>
      <c r="C751">
        <v>11</v>
      </c>
      <c r="D751" s="10" t="s">
        <v>239</v>
      </c>
      <c r="E751">
        <v>1</v>
      </c>
      <c r="F751" s="10" t="s">
        <v>13</v>
      </c>
      <c r="G751">
        <v>5</v>
      </c>
      <c r="H751" s="10"/>
      <c r="I751" s="10"/>
      <c r="K751" s="10" t="s">
        <v>231</v>
      </c>
      <c r="L751" t="s">
        <v>568</v>
      </c>
      <c r="M751" s="10"/>
      <c r="N751" s="10"/>
      <c r="O751" s="10"/>
      <c r="P751" s="10"/>
    </row>
    <row r="752" spans="1:16" x14ac:dyDescent="0.3">
      <c r="A752">
        <v>220</v>
      </c>
      <c r="B752" s="10" t="s">
        <v>190</v>
      </c>
      <c r="C752">
        <v>13</v>
      </c>
      <c r="D752" s="10" t="s">
        <v>240</v>
      </c>
      <c r="E752">
        <v>1</v>
      </c>
      <c r="F752" s="10" t="s">
        <v>14</v>
      </c>
      <c r="G752">
        <v>6</v>
      </c>
      <c r="H752" s="10"/>
      <c r="I752" s="10"/>
      <c r="K752" s="10" t="s">
        <v>231</v>
      </c>
      <c r="L752" t="s">
        <v>568</v>
      </c>
      <c r="M752" s="10"/>
      <c r="N752" s="10"/>
      <c r="O752" s="10"/>
      <c r="P752" s="10"/>
    </row>
    <row r="753" spans="1:16" x14ac:dyDescent="0.3">
      <c r="A753">
        <v>220</v>
      </c>
      <c r="B753" s="10" t="s">
        <v>190</v>
      </c>
      <c r="C753">
        <v>17</v>
      </c>
      <c r="D753" s="10" t="s">
        <v>19</v>
      </c>
      <c r="E753">
        <v>1</v>
      </c>
      <c r="F753" s="10" t="s">
        <v>19</v>
      </c>
      <c r="G753">
        <v>2</v>
      </c>
      <c r="H753" s="10"/>
      <c r="I753" s="10"/>
      <c r="K753" s="10" t="s">
        <v>231</v>
      </c>
      <c r="L753" t="s">
        <v>568</v>
      </c>
      <c r="M753" s="10"/>
      <c r="N753" s="10"/>
      <c r="O753" s="10"/>
      <c r="P753" s="10"/>
    </row>
    <row r="754" spans="1:16" x14ac:dyDescent="0.3">
      <c r="A754">
        <v>220</v>
      </c>
      <c r="B754" s="10" t="s">
        <v>190</v>
      </c>
      <c r="C754">
        <v>18</v>
      </c>
      <c r="D754" s="10" t="s">
        <v>27</v>
      </c>
      <c r="E754">
        <v>1</v>
      </c>
      <c r="F754" s="10" t="s">
        <v>27</v>
      </c>
      <c r="G754">
        <v>1</v>
      </c>
      <c r="H754" s="10"/>
      <c r="I754" s="10"/>
      <c r="K754" s="10" t="s">
        <v>231</v>
      </c>
      <c r="L754" t="s">
        <v>568</v>
      </c>
      <c r="M754" s="10"/>
      <c r="N754" s="10"/>
      <c r="O754" s="10"/>
      <c r="P754" s="10"/>
    </row>
    <row r="755" spans="1:16" x14ac:dyDescent="0.3">
      <c r="A755">
        <v>221</v>
      </c>
      <c r="B755" s="10" t="s">
        <v>94</v>
      </c>
      <c r="C755">
        <v>9</v>
      </c>
      <c r="D755" s="10" t="s">
        <v>238</v>
      </c>
      <c r="E755">
        <v>1</v>
      </c>
      <c r="F755" s="10" t="s">
        <v>12</v>
      </c>
      <c r="G755">
        <v>4</v>
      </c>
      <c r="H755" s="10"/>
      <c r="I755" s="10"/>
      <c r="K755" s="10" t="s">
        <v>231</v>
      </c>
      <c r="L755" t="s">
        <v>568</v>
      </c>
      <c r="M755" s="10"/>
      <c r="N755" s="10"/>
      <c r="O755" s="10"/>
      <c r="P755" s="10"/>
    </row>
    <row r="756" spans="1:16" x14ac:dyDescent="0.3">
      <c r="A756">
        <v>221</v>
      </c>
      <c r="B756" s="10" t="s">
        <v>94</v>
      </c>
      <c r="C756">
        <v>11</v>
      </c>
      <c r="D756" s="10" t="s">
        <v>239</v>
      </c>
      <c r="E756">
        <v>1</v>
      </c>
      <c r="F756" s="10" t="s">
        <v>13</v>
      </c>
      <c r="G756">
        <v>5</v>
      </c>
      <c r="H756" s="10"/>
      <c r="I756" s="10"/>
      <c r="K756" s="10" t="s">
        <v>231</v>
      </c>
      <c r="L756" t="s">
        <v>568</v>
      </c>
      <c r="M756" s="10"/>
      <c r="N756" s="10"/>
      <c r="O756" s="10"/>
      <c r="P756" s="10"/>
    </row>
    <row r="757" spans="1:16" x14ac:dyDescent="0.3">
      <c r="A757">
        <v>221</v>
      </c>
      <c r="B757" s="10" t="s">
        <v>94</v>
      </c>
      <c r="C757">
        <v>13</v>
      </c>
      <c r="D757" s="10" t="s">
        <v>240</v>
      </c>
      <c r="E757">
        <v>1</v>
      </c>
      <c r="F757" s="10" t="s">
        <v>14</v>
      </c>
      <c r="G757">
        <v>6</v>
      </c>
      <c r="H757" s="10"/>
      <c r="I757" s="10"/>
      <c r="K757" s="10" t="s">
        <v>231</v>
      </c>
      <c r="L757" t="s">
        <v>568</v>
      </c>
      <c r="M757" s="10"/>
      <c r="N757" s="10"/>
      <c r="O757" s="10"/>
      <c r="P757" s="10"/>
    </row>
    <row r="758" spans="1:16" x14ac:dyDescent="0.3">
      <c r="A758">
        <v>221</v>
      </c>
      <c r="B758" s="10" t="s">
        <v>94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  <c r="K758" s="10" t="s">
        <v>231</v>
      </c>
      <c r="L758" t="s">
        <v>568</v>
      </c>
      <c r="M758" s="10"/>
      <c r="N758" s="10"/>
      <c r="O758" s="10"/>
      <c r="P758" s="10"/>
    </row>
    <row r="759" spans="1:16" x14ac:dyDescent="0.3">
      <c r="A759">
        <v>221</v>
      </c>
      <c r="B759" s="10" t="s">
        <v>94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  <c r="K759" s="10" t="s">
        <v>231</v>
      </c>
      <c r="L759" t="s">
        <v>568</v>
      </c>
      <c r="M759" s="10"/>
      <c r="N759" s="10"/>
      <c r="O759" s="10"/>
      <c r="P759" s="10"/>
    </row>
    <row r="760" spans="1:16" x14ac:dyDescent="0.3">
      <c r="A760">
        <v>222</v>
      </c>
      <c r="B760" s="10" t="s">
        <v>142</v>
      </c>
      <c r="C760">
        <v>9</v>
      </c>
      <c r="D760" s="10" t="s">
        <v>238</v>
      </c>
      <c r="E760">
        <v>1</v>
      </c>
      <c r="F760" s="10" t="s">
        <v>12</v>
      </c>
      <c r="G760">
        <v>4</v>
      </c>
      <c r="H760" s="10"/>
      <c r="I760" s="10"/>
      <c r="K760" s="10" t="s">
        <v>231</v>
      </c>
      <c r="L760" t="s">
        <v>568</v>
      </c>
      <c r="M760" s="10"/>
      <c r="N760" s="10"/>
      <c r="O760" s="10"/>
      <c r="P760" s="10"/>
    </row>
    <row r="761" spans="1:16" x14ac:dyDescent="0.3">
      <c r="A761">
        <v>222</v>
      </c>
      <c r="B761" s="10" t="s">
        <v>142</v>
      </c>
      <c r="C761">
        <v>11</v>
      </c>
      <c r="D761" s="10" t="s">
        <v>239</v>
      </c>
      <c r="E761">
        <v>1</v>
      </c>
      <c r="F761" s="10" t="s">
        <v>13</v>
      </c>
      <c r="G761">
        <v>5</v>
      </c>
      <c r="H761" s="10"/>
      <c r="I761" s="10"/>
      <c r="K761" s="10" t="s">
        <v>231</v>
      </c>
      <c r="L761" t="s">
        <v>568</v>
      </c>
      <c r="M761" s="10"/>
      <c r="N761" s="10"/>
      <c r="O761" s="10"/>
      <c r="P761" s="10"/>
    </row>
    <row r="762" spans="1:16" x14ac:dyDescent="0.3">
      <c r="A762">
        <v>222</v>
      </c>
      <c r="B762" s="10" t="s">
        <v>142</v>
      </c>
      <c r="C762">
        <v>13</v>
      </c>
      <c r="D762" s="10" t="s">
        <v>240</v>
      </c>
      <c r="E762">
        <v>1</v>
      </c>
      <c r="F762" s="10" t="s">
        <v>14</v>
      </c>
      <c r="G762">
        <v>6</v>
      </c>
      <c r="H762" s="10"/>
      <c r="I762" s="10"/>
      <c r="K762" s="10" t="s">
        <v>231</v>
      </c>
      <c r="L762" t="s">
        <v>568</v>
      </c>
      <c r="M762" s="10"/>
      <c r="N762" s="10"/>
      <c r="O762" s="10"/>
      <c r="P762" s="10"/>
    </row>
    <row r="763" spans="1:16" x14ac:dyDescent="0.3">
      <c r="A763">
        <v>222</v>
      </c>
      <c r="B763" s="10" t="s">
        <v>142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231</v>
      </c>
      <c r="L763" t="s">
        <v>568</v>
      </c>
      <c r="M763" s="10"/>
      <c r="N763" s="10"/>
      <c r="O763" s="10"/>
      <c r="P763" s="10"/>
    </row>
    <row r="764" spans="1:16" x14ac:dyDescent="0.3">
      <c r="A764">
        <v>222</v>
      </c>
      <c r="B764" s="10" t="s">
        <v>142</v>
      </c>
      <c r="C764">
        <v>18</v>
      </c>
      <c r="D764" s="10" t="s">
        <v>27</v>
      </c>
      <c r="E764">
        <v>1</v>
      </c>
      <c r="F764" s="10" t="s">
        <v>27</v>
      </c>
      <c r="G764">
        <v>1</v>
      </c>
      <c r="H764" s="10"/>
      <c r="I764" s="10"/>
      <c r="K764" s="10" t="s">
        <v>231</v>
      </c>
      <c r="L764" t="s">
        <v>568</v>
      </c>
      <c r="M764" s="10"/>
      <c r="N764" s="10"/>
      <c r="O764" s="10"/>
      <c r="P764" s="10"/>
    </row>
    <row r="765" spans="1:16" x14ac:dyDescent="0.3">
      <c r="A765">
        <v>223</v>
      </c>
      <c r="B765" s="10" t="s">
        <v>156</v>
      </c>
      <c r="C765">
        <v>9</v>
      </c>
      <c r="D765" s="10" t="s">
        <v>238</v>
      </c>
      <c r="E765">
        <v>1</v>
      </c>
      <c r="F765" s="10" t="s">
        <v>12</v>
      </c>
      <c r="G765">
        <v>4</v>
      </c>
      <c r="H765" s="10"/>
      <c r="I765" s="10"/>
      <c r="K765" s="10" t="s">
        <v>231</v>
      </c>
      <c r="L765" t="s">
        <v>568</v>
      </c>
      <c r="M765" s="10"/>
      <c r="N765" s="10"/>
      <c r="O765" s="10"/>
      <c r="P765" s="10"/>
    </row>
    <row r="766" spans="1:16" x14ac:dyDescent="0.3">
      <c r="A766">
        <v>223</v>
      </c>
      <c r="B766" s="10" t="s">
        <v>156</v>
      </c>
      <c r="C766">
        <v>11</v>
      </c>
      <c r="D766" s="10" t="s">
        <v>239</v>
      </c>
      <c r="E766">
        <v>1</v>
      </c>
      <c r="F766" s="10" t="s">
        <v>13</v>
      </c>
      <c r="G766">
        <v>5</v>
      </c>
      <c r="H766" s="10"/>
      <c r="I766" s="10"/>
      <c r="K766" s="10" t="s">
        <v>231</v>
      </c>
      <c r="L766" t="s">
        <v>568</v>
      </c>
      <c r="M766" s="10"/>
      <c r="N766" s="10"/>
      <c r="O766" s="10"/>
      <c r="P766" s="10"/>
    </row>
    <row r="767" spans="1:16" x14ac:dyDescent="0.3">
      <c r="A767">
        <v>223</v>
      </c>
      <c r="B767" s="10" t="s">
        <v>156</v>
      </c>
      <c r="C767">
        <v>13</v>
      </c>
      <c r="D767" s="10" t="s">
        <v>240</v>
      </c>
      <c r="E767">
        <v>1</v>
      </c>
      <c r="F767" s="10" t="s">
        <v>14</v>
      </c>
      <c r="G767">
        <v>6</v>
      </c>
      <c r="H767" s="10"/>
      <c r="I767" s="10"/>
      <c r="K767" s="10" t="s">
        <v>231</v>
      </c>
      <c r="L767" t="s">
        <v>568</v>
      </c>
      <c r="M767" s="10"/>
      <c r="N767" s="10"/>
      <c r="O767" s="10"/>
      <c r="P767" s="10"/>
    </row>
    <row r="768" spans="1:16" x14ac:dyDescent="0.3">
      <c r="A768">
        <v>223</v>
      </c>
      <c r="B768" s="10" t="s">
        <v>156</v>
      </c>
      <c r="C768">
        <v>17</v>
      </c>
      <c r="D768" s="10" t="s">
        <v>19</v>
      </c>
      <c r="E768">
        <v>1</v>
      </c>
      <c r="F768" s="10" t="s">
        <v>19</v>
      </c>
      <c r="G768">
        <v>2</v>
      </c>
      <c r="H768" s="10"/>
      <c r="I768" s="10"/>
      <c r="K768" s="10" t="s">
        <v>231</v>
      </c>
      <c r="L768" t="s">
        <v>568</v>
      </c>
      <c r="M768" s="10"/>
      <c r="N768" s="10"/>
      <c r="O768" s="10"/>
      <c r="P768" s="10"/>
    </row>
    <row r="769" spans="1:16" x14ac:dyDescent="0.3">
      <c r="A769">
        <v>223</v>
      </c>
      <c r="B769" s="10" t="s">
        <v>156</v>
      </c>
      <c r="C769">
        <v>18</v>
      </c>
      <c r="D769" s="10" t="s">
        <v>27</v>
      </c>
      <c r="E769">
        <v>1</v>
      </c>
      <c r="F769" s="10" t="s">
        <v>27</v>
      </c>
      <c r="G769">
        <v>1</v>
      </c>
      <c r="H769" s="10"/>
      <c r="I769" s="10"/>
      <c r="K769" s="10" t="s">
        <v>231</v>
      </c>
      <c r="L769" t="s">
        <v>568</v>
      </c>
      <c r="M769" s="10"/>
      <c r="N769" s="10"/>
      <c r="O769" s="10"/>
      <c r="P769" s="10"/>
    </row>
    <row r="770" spans="1:16" x14ac:dyDescent="0.3">
      <c r="A770">
        <v>224</v>
      </c>
      <c r="B770" s="10" t="s">
        <v>103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  <c r="K770" s="10" t="s">
        <v>231</v>
      </c>
      <c r="L770" t="s">
        <v>568</v>
      </c>
      <c r="M770" s="10"/>
      <c r="N770" s="10"/>
      <c r="O770" s="10"/>
      <c r="P770" s="10"/>
    </row>
    <row r="771" spans="1:16" x14ac:dyDescent="0.3">
      <c r="A771">
        <v>224</v>
      </c>
      <c r="B771" s="10" t="s">
        <v>103</v>
      </c>
      <c r="C771">
        <v>11</v>
      </c>
      <c r="D771" s="10" t="s">
        <v>239</v>
      </c>
      <c r="E771">
        <v>1</v>
      </c>
      <c r="F771" s="10" t="s">
        <v>13</v>
      </c>
      <c r="G771">
        <v>5</v>
      </c>
      <c r="H771" s="10"/>
      <c r="I771" s="10"/>
      <c r="K771" s="10" t="s">
        <v>231</v>
      </c>
      <c r="L771" t="s">
        <v>568</v>
      </c>
      <c r="M771" s="10"/>
      <c r="N771" s="10"/>
      <c r="O771" s="10"/>
      <c r="P771" s="10"/>
    </row>
    <row r="772" spans="1:16" x14ac:dyDescent="0.3">
      <c r="A772">
        <v>224</v>
      </c>
      <c r="B772" s="10" t="s">
        <v>103</v>
      </c>
      <c r="C772">
        <v>13</v>
      </c>
      <c r="D772" s="10" t="s">
        <v>240</v>
      </c>
      <c r="E772">
        <v>1</v>
      </c>
      <c r="F772" s="10" t="s">
        <v>14</v>
      </c>
      <c r="G772">
        <v>6</v>
      </c>
      <c r="H772" s="10"/>
      <c r="I772" s="10"/>
      <c r="K772" s="10" t="s">
        <v>231</v>
      </c>
      <c r="L772" t="s">
        <v>568</v>
      </c>
      <c r="M772" s="10"/>
      <c r="N772" s="10"/>
      <c r="O772" s="10"/>
      <c r="P772" s="10"/>
    </row>
    <row r="773" spans="1:16" x14ac:dyDescent="0.3">
      <c r="A773">
        <v>224</v>
      </c>
      <c r="B773" s="10" t="s">
        <v>103</v>
      </c>
      <c r="C773">
        <v>17</v>
      </c>
      <c r="D773" s="10" t="s">
        <v>19</v>
      </c>
      <c r="E773">
        <v>1</v>
      </c>
      <c r="F773" s="10" t="s">
        <v>19</v>
      </c>
      <c r="G773">
        <v>2</v>
      </c>
      <c r="H773" s="10"/>
      <c r="I773" s="10"/>
      <c r="K773" s="10" t="s">
        <v>231</v>
      </c>
      <c r="L773" t="s">
        <v>568</v>
      </c>
      <c r="M773" s="10"/>
      <c r="N773" s="10"/>
      <c r="O773" s="10"/>
      <c r="P773" s="10"/>
    </row>
    <row r="774" spans="1:16" x14ac:dyDescent="0.3">
      <c r="A774">
        <v>224</v>
      </c>
      <c r="B774" s="10" t="s">
        <v>103</v>
      </c>
      <c r="C774">
        <v>18</v>
      </c>
      <c r="D774" s="10" t="s">
        <v>27</v>
      </c>
      <c r="E774">
        <v>1</v>
      </c>
      <c r="F774" s="10" t="s">
        <v>27</v>
      </c>
      <c r="G774">
        <v>1</v>
      </c>
      <c r="H774" s="10"/>
      <c r="I774" s="10"/>
      <c r="K774" s="10" t="s">
        <v>231</v>
      </c>
      <c r="L774" t="s">
        <v>568</v>
      </c>
      <c r="M774" s="10"/>
      <c r="N774" s="10"/>
      <c r="O774" s="10"/>
      <c r="P774" s="10"/>
    </row>
    <row r="775" spans="1:16" x14ac:dyDescent="0.3">
      <c r="A775">
        <v>225</v>
      </c>
      <c r="B775" s="10" t="s">
        <v>97</v>
      </c>
      <c r="C775">
        <v>9</v>
      </c>
      <c r="D775" s="10" t="s">
        <v>238</v>
      </c>
      <c r="E775">
        <v>1</v>
      </c>
      <c r="F775" s="10" t="s">
        <v>12</v>
      </c>
      <c r="G775">
        <v>4</v>
      </c>
      <c r="H775" s="10"/>
      <c r="I775" s="10"/>
      <c r="K775" s="10" t="s">
        <v>231</v>
      </c>
      <c r="L775" t="s">
        <v>568</v>
      </c>
      <c r="M775" s="10"/>
      <c r="N775" s="10"/>
      <c r="O775" s="10"/>
      <c r="P775" s="10"/>
    </row>
    <row r="776" spans="1:16" x14ac:dyDescent="0.3">
      <c r="A776">
        <v>225</v>
      </c>
      <c r="B776" s="10" t="s">
        <v>97</v>
      </c>
      <c r="C776">
        <v>11</v>
      </c>
      <c r="D776" s="10" t="s">
        <v>239</v>
      </c>
      <c r="E776">
        <v>1</v>
      </c>
      <c r="F776" s="10" t="s">
        <v>13</v>
      </c>
      <c r="G776">
        <v>5</v>
      </c>
      <c r="H776" s="10"/>
      <c r="I776" s="10"/>
      <c r="K776" s="10" t="s">
        <v>231</v>
      </c>
      <c r="L776" t="s">
        <v>568</v>
      </c>
      <c r="M776" s="10"/>
      <c r="N776" s="10"/>
      <c r="O776" s="10"/>
      <c r="P776" s="10"/>
    </row>
    <row r="777" spans="1:16" x14ac:dyDescent="0.3">
      <c r="A777">
        <v>225</v>
      </c>
      <c r="B777" s="10" t="s">
        <v>97</v>
      </c>
      <c r="C777">
        <v>13</v>
      </c>
      <c r="D777" s="10" t="s">
        <v>240</v>
      </c>
      <c r="E777">
        <v>1</v>
      </c>
      <c r="F777" s="10" t="s">
        <v>14</v>
      </c>
      <c r="G777">
        <v>6</v>
      </c>
      <c r="H777" s="10"/>
      <c r="I777" s="10"/>
      <c r="K777" s="10" t="s">
        <v>231</v>
      </c>
      <c r="L777" t="s">
        <v>568</v>
      </c>
      <c r="M777" s="10"/>
      <c r="N777" s="10"/>
      <c r="O777" s="10"/>
      <c r="P777" s="10"/>
    </row>
    <row r="778" spans="1:16" x14ac:dyDescent="0.3">
      <c r="A778">
        <v>225</v>
      </c>
      <c r="B778" s="10" t="s">
        <v>97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  <c r="K778" s="10" t="s">
        <v>231</v>
      </c>
      <c r="L778" t="s">
        <v>568</v>
      </c>
      <c r="M778" s="10"/>
      <c r="N778" s="10"/>
      <c r="O778" s="10"/>
      <c r="P778" s="10"/>
    </row>
    <row r="779" spans="1:16" x14ac:dyDescent="0.3">
      <c r="A779">
        <v>225</v>
      </c>
      <c r="B779" s="10" t="s">
        <v>97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  <c r="K779" s="10" t="s">
        <v>231</v>
      </c>
      <c r="L779" t="s">
        <v>568</v>
      </c>
      <c r="M779" s="10"/>
      <c r="N779" s="10"/>
      <c r="O779" s="10"/>
      <c r="P779" s="10"/>
    </row>
    <row r="780" spans="1:16" x14ac:dyDescent="0.3">
      <c r="A780">
        <v>226</v>
      </c>
      <c r="B780" s="10" t="s">
        <v>127</v>
      </c>
      <c r="C780">
        <v>9</v>
      </c>
      <c r="D780" s="10" t="s">
        <v>238</v>
      </c>
      <c r="E780">
        <v>1</v>
      </c>
      <c r="F780" s="10" t="s">
        <v>12</v>
      </c>
      <c r="G780">
        <v>4</v>
      </c>
      <c r="H780" s="10"/>
      <c r="I780" s="10"/>
      <c r="K780" s="10" t="s">
        <v>231</v>
      </c>
      <c r="L780" t="s">
        <v>568</v>
      </c>
      <c r="M780" s="10"/>
      <c r="N780" s="10"/>
      <c r="O780" s="10"/>
      <c r="P780" s="10"/>
    </row>
    <row r="781" spans="1:16" x14ac:dyDescent="0.3">
      <c r="A781">
        <v>226</v>
      </c>
      <c r="B781" s="10" t="s">
        <v>127</v>
      </c>
      <c r="C781">
        <v>11</v>
      </c>
      <c r="D781" s="10" t="s">
        <v>239</v>
      </c>
      <c r="E781">
        <v>1</v>
      </c>
      <c r="F781" s="10" t="s">
        <v>13</v>
      </c>
      <c r="G781">
        <v>5</v>
      </c>
      <c r="H781" s="10"/>
      <c r="I781" s="10"/>
      <c r="K781" s="10" t="s">
        <v>231</v>
      </c>
      <c r="L781" t="s">
        <v>568</v>
      </c>
      <c r="M781" s="10"/>
      <c r="N781" s="10"/>
      <c r="O781" s="10"/>
      <c r="P781" s="10"/>
    </row>
    <row r="782" spans="1:16" x14ac:dyDescent="0.3">
      <c r="A782">
        <v>226</v>
      </c>
      <c r="B782" s="10" t="s">
        <v>127</v>
      </c>
      <c r="C782">
        <v>13</v>
      </c>
      <c r="D782" s="10" t="s">
        <v>240</v>
      </c>
      <c r="E782">
        <v>1</v>
      </c>
      <c r="F782" s="10" t="s">
        <v>14</v>
      </c>
      <c r="G782">
        <v>6</v>
      </c>
      <c r="H782" s="10"/>
      <c r="I782" s="10"/>
      <c r="K782" s="10" t="s">
        <v>231</v>
      </c>
      <c r="L782" t="s">
        <v>568</v>
      </c>
      <c r="M782" s="10"/>
      <c r="N782" s="10"/>
      <c r="O782" s="10"/>
      <c r="P782" s="10"/>
    </row>
    <row r="783" spans="1:16" x14ac:dyDescent="0.3">
      <c r="A783">
        <v>226</v>
      </c>
      <c r="B783" s="10" t="s">
        <v>127</v>
      </c>
      <c r="C783">
        <v>17</v>
      </c>
      <c r="D783" s="10" t="s">
        <v>19</v>
      </c>
      <c r="E783">
        <v>1</v>
      </c>
      <c r="F783" s="10" t="s">
        <v>19</v>
      </c>
      <c r="G783">
        <v>2</v>
      </c>
      <c r="H783" s="10"/>
      <c r="I783" s="10"/>
      <c r="K783" s="10" t="s">
        <v>231</v>
      </c>
      <c r="L783" t="s">
        <v>568</v>
      </c>
      <c r="M783" s="10"/>
      <c r="N783" s="10"/>
      <c r="O783" s="10"/>
      <c r="P783" s="10"/>
    </row>
    <row r="784" spans="1:16" x14ac:dyDescent="0.3">
      <c r="A784">
        <v>226</v>
      </c>
      <c r="B784" s="10" t="s">
        <v>127</v>
      </c>
      <c r="C784">
        <v>18</v>
      </c>
      <c r="D784" s="10" t="s">
        <v>27</v>
      </c>
      <c r="E784">
        <v>1</v>
      </c>
      <c r="F784" s="10" t="s">
        <v>27</v>
      </c>
      <c r="G784">
        <v>1</v>
      </c>
      <c r="H784" s="10"/>
      <c r="I784" s="10"/>
      <c r="K784" s="10" t="s">
        <v>231</v>
      </c>
      <c r="L784" t="s">
        <v>568</v>
      </c>
      <c r="M784" s="10"/>
      <c r="N784" s="10"/>
      <c r="O784" s="10"/>
      <c r="P784" s="10"/>
    </row>
    <row r="785" spans="1:16" x14ac:dyDescent="0.3">
      <c r="A785">
        <v>227</v>
      </c>
      <c r="B785" s="10" t="s">
        <v>79</v>
      </c>
      <c r="C785">
        <v>9</v>
      </c>
      <c r="D785" s="10" t="s">
        <v>238</v>
      </c>
      <c r="E785">
        <v>1</v>
      </c>
      <c r="F785" s="10" t="s">
        <v>12</v>
      </c>
      <c r="G785">
        <v>4</v>
      </c>
      <c r="H785" s="10"/>
      <c r="I785" s="10"/>
      <c r="K785" s="10" t="s">
        <v>231</v>
      </c>
      <c r="L785" t="s">
        <v>568</v>
      </c>
      <c r="M785" s="10"/>
      <c r="N785" s="10"/>
      <c r="O785" s="10"/>
      <c r="P785" s="10"/>
    </row>
    <row r="786" spans="1:16" x14ac:dyDescent="0.3">
      <c r="A786">
        <v>227</v>
      </c>
      <c r="B786" s="10" t="s">
        <v>79</v>
      </c>
      <c r="C786">
        <v>11</v>
      </c>
      <c r="D786" s="10" t="s">
        <v>239</v>
      </c>
      <c r="E786">
        <v>1</v>
      </c>
      <c r="F786" s="10" t="s">
        <v>13</v>
      </c>
      <c r="G786">
        <v>5</v>
      </c>
      <c r="H786" s="10"/>
      <c r="I786" s="10"/>
      <c r="K786" s="10" t="s">
        <v>231</v>
      </c>
      <c r="L786" t="s">
        <v>568</v>
      </c>
      <c r="M786" s="10"/>
      <c r="N786" s="10"/>
      <c r="O786" s="10"/>
      <c r="P786" s="10"/>
    </row>
    <row r="787" spans="1:16" x14ac:dyDescent="0.3">
      <c r="A787">
        <v>227</v>
      </c>
      <c r="B787" s="10" t="s">
        <v>79</v>
      </c>
      <c r="C787">
        <v>13</v>
      </c>
      <c r="D787" s="10" t="s">
        <v>240</v>
      </c>
      <c r="E787">
        <v>1</v>
      </c>
      <c r="F787" s="10" t="s">
        <v>14</v>
      </c>
      <c r="G787">
        <v>6</v>
      </c>
      <c r="H787" s="10"/>
      <c r="I787" s="10"/>
      <c r="K787" s="10" t="s">
        <v>231</v>
      </c>
      <c r="L787" t="s">
        <v>568</v>
      </c>
      <c r="M787" s="10"/>
      <c r="N787" s="10"/>
      <c r="O787" s="10"/>
      <c r="P787" s="10"/>
    </row>
    <row r="788" spans="1:16" x14ac:dyDescent="0.3">
      <c r="A788">
        <v>227</v>
      </c>
      <c r="B788" s="10" t="s">
        <v>79</v>
      </c>
      <c r="C788">
        <v>17</v>
      </c>
      <c r="D788" s="10" t="s">
        <v>19</v>
      </c>
      <c r="E788">
        <v>1</v>
      </c>
      <c r="F788" s="10" t="s">
        <v>19</v>
      </c>
      <c r="G788">
        <v>2</v>
      </c>
      <c r="H788" s="10"/>
      <c r="I788" s="10"/>
      <c r="K788" s="10" t="s">
        <v>231</v>
      </c>
      <c r="L788" t="s">
        <v>568</v>
      </c>
      <c r="M788" s="10"/>
      <c r="N788" s="10"/>
      <c r="O788" s="10"/>
      <c r="P788" s="10"/>
    </row>
    <row r="789" spans="1:16" x14ac:dyDescent="0.3">
      <c r="A789">
        <v>227</v>
      </c>
      <c r="B789" s="10" t="s">
        <v>79</v>
      </c>
      <c r="C789">
        <v>18</v>
      </c>
      <c r="D789" s="10" t="s">
        <v>27</v>
      </c>
      <c r="E789">
        <v>1</v>
      </c>
      <c r="F789" s="10" t="s">
        <v>27</v>
      </c>
      <c r="G789">
        <v>1</v>
      </c>
      <c r="H789" s="10"/>
      <c r="I789" s="10"/>
      <c r="K789" s="10" t="s">
        <v>231</v>
      </c>
      <c r="L789" t="s">
        <v>568</v>
      </c>
      <c r="M789" s="10"/>
      <c r="N789" s="10"/>
      <c r="O789" s="10"/>
      <c r="P789" s="10"/>
    </row>
    <row r="790" spans="1:16" x14ac:dyDescent="0.3">
      <c r="A790">
        <v>228</v>
      </c>
      <c r="B790" s="10" t="s">
        <v>120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  <c r="K790" s="10" t="s">
        <v>231</v>
      </c>
      <c r="L790" t="s">
        <v>568</v>
      </c>
      <c r="M790" s="10"/>
      <c r="N790" s="10"/>
      <c r="O790" s="10"/>
      <c r="P790" s="10"/>
    </row>
    <row r="791" spans="1:16" x14ac:dyDescent="0.3">
      <c r="A791">
        <v>228</v>
      </c>
      <c r="B791" s="10" t="s">
        <v>120</v>
      </c>
      <c r="C791">
        <v>11</v>
      </c>
      <c r="D791" s="10" t="s">
        <v>239</v>
      </c>
      <c r="E791">
        <v>1</v>
      </c>
      <c r="F791" s="10" t="s">
        <v>13</v>
      </c>
      <c r="G791">
        <v>5</v>
      </c>
      <c r="H791" s="10"/>
      <c r="I791" s="10"/>
      <c r="K791" s="10" t="s">
        <v>231</v>
      </c>
      <c r="L791" t="s">
        <v>568</v>
      </c>
      <c r="M791" s="10"/>
      <c r="N791" s="10"/>
      <c r="O791" s="10"/>
      <c r="P791" s="10"/>
    </row>
    <row r="792" spans="1:16" x14ac:dyDescent="0.3">
      <c r="A792">
        <v>228</v>
      </c>
      <c r="B792" s="10" t="s">
        <v>120</v>
      </c>
      <c r="C792">
        <v>13</v>
      </c>
      <c r="D792" s="10" t="s">
        <v>240</v>
      </c>
      <c r="E792">
        <v>1</v>
      </c>
      <c r="F792" s="10" t="s">
        <v>14</v>
      </c>
      <c r="G792">
        <v>6</v>
      </c>
      <c r="H792" s="10"/>
      <c r="I792" s="10"/>
      <c r="K792" s="10" t="s">
        <v>231</v>
      </c>
      <c r="L792" t="s">
        <v>568</v>
      </c>
      <c r="M792" s="10"/>
      <c r="N792" s="10"/>
      <c r="O792" s="10"/>
      <c r="P792" s="10"/>
    </row>
    <row r="793" spans="1:16" x14ac:dyDescent="0.3">
      <c r="A793">
        <v>228</v>
      </c>
      <c r="B793" s="10" t="s">
        <v>120</v>
      </c>
      <c r="C793">
        <v>17</v>
      </c>
      <c r="D793" s="10" t="s">
        <v>19</v>
      </c>
      <c r="E793">
        <v>1</v>
      </c>
      <c r="F793" s="10" t="s">
        <v>19</v>
      </c>
      <c r="G793">
        <v>2</v>
      </c>
      <c r="H793" s="10"/>
      <c r="I793" s="10"/>
      <c r="K793" s="10" t="s">
        <v>231</v>
      </c>
      <c r="L793" t="s">
        <v>568</v>
      </c>
      <c r="M793" s="10"/>
      <c r="N793" s="10"/>
      <c r="O793" s="10"/>
      <c r="P793" s="10"/>
    </row>
    <row r="794" spans="1:16" x14ac:dyDescent="0.3">
      <c r="A794">
        <v>228</v>
      </c>
      <c r="B794" s="10" t="s">
        <v>120</v>
      </c>
      <c r="C794">
        <v>18</v>
      </c>
      <c r="D794" s="10" t="s">
        <v>27</v>
      </c>
      <c r="E794">
        <v>1</v>
      </c>
      <c r="F794" s="10" t="s">
        <v>27</v>
      </c>
      <c r="G794">
        <v>1</v>
      </c>
      <c r="H794" s="10"/>
      <c r="I794" s="10"/>
      <c r="K794" s="10" t="s">
        <v>231</v>
      </c>
      <c r="L794" t="s">
        <v>568</v>
      </c>
      <c r="M794" s="10"/>
      <c r="N794" s="10"/>
      <c r="O794" s="10"/>
      <c r="P794" s="10"/>
    </row>
    <row r="795" spans="1:16" x14ac:dyDescent="0.3">
      <c r="A795">
        <v>229</v>
      </c>
      <c r="B795" s="10" t="s">
        <v>110</v>
      </c>
      <c r="C795">
        <v>9</v>
      </c>
      <c r="D795" s="10" t="s">
        <v>238</v>
      </c>
      <c r="E795">
        <v>1</v>
      </c>
      <c r="F795" s="10" t="s">
        <v>12</v>
      </c>
      <c r="G795">
        <v>4</v>
      </c>
      <c r="H795" s="10"/>
      <c r="I795" s="10"/>
      <c r="K795" s="10" t="s">
        <v>231</v>
      </c>
      <c r="L795" t="s">
        <v>568</v>
      </c>
      <c r="M795" s="10"/>
      <c r="N795" s="10"/>
      <c r="O795" s="10"/>
      <c r="P795" s="10"/>
    </row>
    <row r="796" spans="1:16" x14ac:dyDescent="0.3">
      <c r="A796">
        <v>229</v>
      </c>
      <c r="B796" s="10" t="s">
        <v>110</v>
      </c>
      <c r="C796">
        <v>11</v>
      </c>
      <c r="D796" s="10" t="s">
        <v>239</v>
      </c>
      <c r="E796">
        <v>1</v>
      </c>
      <c r="F796" s="10" t="s">
        <v>13</v>
      </c>
      <c r="G796">
        <v>5</v>
      </c>
      <c r="H796" s="10"/>
      <c r="I796" s="10"/>
      <c r="K796" s="10" t="s">
        <v>231</v>
      </c>
      <c r="L796" t="s">
        <v>568</v>
      </c>
      <c r="M796" s="10"/>
      <c r="N796" s="10"/>
      <c r="O796" s="10"/>
      <c r="P796" s="10"/>
    </row>
    <row r="797" spans="1:16" x14ac:dyDescent="0.3">
      <c r="A797">
        <v>229</v>
      </c>
      <c r="B797" s="10" t="s">
        <v>110</v>
      </c>
      <c r="C797">
        <v>13</v>
      </c>
      <c r="D797" s="10" t="s">
        <v>240</v>
      </c>
      <c r="E797">
        <v>1</v>
      </c>
      <c r="F797" s="10" t="s">
        <v>14</v>
      </c>
      <c r="G797">
        <v>6</v>
      </c>
      <c r="H797" s="10"/>
      <c r="I797" s="10"/>
      <c r="K797" s="10" t="s">
        <v>231</v>
      </c>
      <c r="L797" t="s">
        <v>568</v>
      </c>
      <c r="M797" s="10"/>
      <c r="N797" s="10"/>
      <c r="O797" s="10"/>
      <c r="P797" s="10"/>
    </row>
    <row r="798" spans="1:16" x14ac:dyDescent="0.3">
      <c r="A798">
        <v>229</v>
      </c>
      <c r="B798" s="10" t="s">
        <v>110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231</v>
      </c>
      <c r="L798" t="s">
        <v>568</v>
      </c>
      <c r="M798" s="10"/>
      <c r="N798" s="10"/>
      <c r="O798" s="10"/>
      <c r="P798" s="10"/>
    </row>
    <row r="799" spans="1:16" x14ac:dyDescent="0.3">
      <c r="A799">
        <v>229</v>
      </c>
      <c r="B799" s="10" t="s">
        <v>110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  <c r="K799" s="10" t="s">
        <v>231</v>
      </c>
      <c r="L799" t="s">
        <v>568</v>
      </c>
      <c r="M799" s="10"/>
      <c r="N799" s="10"/>
      <c r="O799" s="10"/>
      <c r="P799" s="10"/>
    </row>
    <row r="800" spans="1:16" x14ac:dyDescent="0.3">
      <c r="A800">
        <v>230</v>
      </c>
      <c r="B800" s="10" t="s">
        <v>101</v>
      </c>
      <c r="C800">
        <v>9</v>
      </c>
      <c r="D800" s="10" t="s">
        <v>238</v>
      </c>
      <c r="E800">
        <v>1</v>
      </c>
      <c r="F800" s="10" t="s">
        <v>12</v>
      </c>
      <c r="G800">
        <v>4</v>
      </c>
      <c r="H800" s="10"/>
      <c r="I800" s="10"/>
      <c r="K800" s="10" t="s">
        <v>231</v>
      </c>
      <c r="L800" t="s">
        <v>568</v>
      </c>
      <c r="M800" s="10"/>
      <c r="N800" s="10"/>
      <c r="O800" s="10"/>
      <c r="P800" s="10"/>
    </row>
    <row r="801" spans="1:16" x14ac:dyDescent="0.3">
      <c r="A801">
        <v>230</v>
      </c>
      <c r="B801" s="10" t="s">
        <v>101</v>
      </c>
      <c r="C801">
        <v>11</v>
      </c>
      <c r="D801" s="10" t="s">
        <v>239</v>
      </c>
      <c r="E801">
        <v>1</v>
      </c>
      <c r="F801" s="10" t="s">
        <v>13</v>
      </c>
      <c r="G801">
        <v>5</v>
      </c>
      <c r="H801" s="10"/>
      <c r="I801" s="10"/>
      <c r="K801" s="10" t="s">
        <v>231</v>
      </c>
      <c r="L801" t="s">
        <v>568</v>
      </c>
      <c r="M801" s="10"/>
      <c r="N801" s="10"/>
      <c r="O801" s="10"/>
      <c r="P801" s="10"/>
    </row>
    <row r="802" spans="1:16" x14ac:dyDescent="0.3">
      <c r="A802">
        <v>230</v>
      </c>
      <c r="B802" s="10" t="s">
        <v>101</v>
      </c>
      <c r="C802">
        <v>13</v>
      </c>
      <c r="D802" s="10" t="s">
        <v>240</v>
      </c>
      <c r="E802">
        <v>1</v>
      </c>
      <c r="F802" s="10" t="s">
        <v>14</v>
      </c>
      <c r="G802">
        <v>6</v>
      </c>
      <c r="H802" s="10"/>
      <c r="I802" s="10"/>
      <c r="K802" s="10" t="s">
        <v>231</v>
      </c>
      <c r="L802" t="s">
        <v>568</v>
      </c>
      <c r="M802" s="10"/>
      <c r="N802" s="10"/>
      <c r="O802" s="10"/>
      <c r="P802" s="10"/>
    </row>
    <row r="803" spans="1:16" x14ac:dyDescent="0.3">
      <c r="A803">
        <v>230</v>
      </c>
      <c r="B803" s="10" t="s">
        <v>101</v>
      </c>
      <c r="C803">
        <v>17</v>
      </c>
      <c r="D803" s="10" t="s">
        <v>19</v>
      </c>
      <c r="E803">
        <v>1</v>
      </c>
      <c r="F803" s="10" t="s">
        <v>19</v>
      </c>
      <c r="G803">
        <v>2</v>
      </c>
      <c r="H803" s="10"/>
      <c r="I803" s="10"/>
      <c r="K803" s="10" t="s">
        <v>231</v>
      </c>
      <c r="L803" t="s">
        <v>568</v>
      </c>
      <c r="M803" s="10"/>
      <c r="N803" s="10"/>
      <c r="O803" s="10"/>
      <c r="P803" s="10"/>
    </row>
    <row r="804" spans="1:16" x14ac:dyDescent="0.3">
      <c r="A804">
        <v>230</v>
      </c>
      <c r="B804" s="10" t="s">
        <v>101</v>
      </c>
      <c r="C804">
        <v>18</v>
      </c>
      <c r="D804" s="10" t="s">
        <v>27</v>
      </c>
      <c r="E804">
        <v>1</v>
      </c>
      <c r="F804" s="10" t="s">
        <v>27</v>
      </c>
      <c r="G804">
        <v>1</v>
      </c>
      <c r="H804" s="10"/>
      <c r="I804" s="10"/>
      <c r="K804" s="10" t="s">
        <v>231</v>
      </c>
      <c r="L804" t="s">
        <v>568</v>
      </c>
      <c r="M804" s="10"/>
      <c r="N804" s="10"/>
      <c r="O804" s="10"/>
      <c r="P804" s="10"/>
    </row>
    <row r="805" spans="1:16" x14ac:dyDescent="0.3">
      <c r="A805">
        <v>231</v>
      </c>
      <c r="B805" s="10" t="s">
        <v>147</v>
      </c>
      <c r="C805">
        <v>9</v>
      </c>
      <c r="D805" s="10" t="s">
        <v>238</v>
      </c>
      <c r="E805">
        <v>1</v>
      </c>
      <c r="F805" s="10" t="s">
        <v>12</v>
      </c>
      <c r="G805">
        <v>4</v>
      </c>
      <c r="H805" s="10"/>
      <c r="I805" s="10"/>
      <c r="K805" s="10" t="s">
        <v>231</v>
      </c>
      <c r="L805" t="s">
        <v>568</v>
      </c>
      <c r="M805" s="10"/>
      <c r="N805" s="10"/>
      <c r="O805" s="10"/>
      <c r="P805" s="10"/>
    </row>
    <row r="806" spans="1:16" x14ac:dyDescent="0.3">
      <c r="A806">
        <v>231</v>
      </c>
      <c r="B806" s="10" t="s">
        <v>147</v>
      </c>
      <c r="C806">
        <v>11</v>
      </c>
      <c r="D806" s="10" t="s">
        <v>239</v>
      </c>
      <c r="E806">
        <v>1</v>
      </c>
      <c r="F806" s="10" t="s">
        <v>13</v>
      </c>
      <c r="G806">
        <v>5</v>
      </c>
      <c r="H806" s="10"/>
      <c r="I806" s="10"/>
      <c r="K806" s="10" t="s">
        <v>231</v>
      </c>
      <c r="L806" t="s">
        <v>568</v>
      </c>
      <c r="M806" s="10"/>
      <c r="N806" s="10"/>
      <c r="O806" s="10"/>
      <c r="P806" s="10"/>
    </row>
    <row r="807" spans="1:16" x14ac:dyDescent="0.3">
      <c r="A807">
        <v>231</v>
      </c>
      <c r="B807" s="10" t="s">
        <v>147</v>
      </c>
      <c r="C807">
        <v>13</v>
      </c>
      <c r="D807" s="10" t="s">
        <v>240</v>
      </c>
      <c r="E807">
        <v>1</v>
      </c>
      <c r="F807" s="10" t="s">
        <v>14</v>
      </c>
      <c r="G807">
        <v>6</v>
      </c>
      <c r="H807" s="10"/>
      <c r="I807" s="10"/>
      <c r="K807" s="10" t="s">
        <v>231</v>
      </c>
      <c r="L807" t="s">
        <v>568</v>
      </c>
      <c r="M807" s="10"/>
      <c r="N807" s="10"/>
      <c r="O807" s="10"/>
      <c r="P807" s="10"/>
    </row>
    <row r="808" spans="1:16" x14ac:dyDescent="0.3">
      <c r="A808">
        <v>231</v>
      </c>
      <c r="B808" s="10" t="s">
        <v>147</v>
      </c>
      <c r="C808">
        <v>17</v>
      </c>
      <c r="D808" s="10" t="s">
        <v>19</v>
      </c>
      <c r="E808">
        <v>1</v>
      </c>
      <c r="F808" s="10" t="s">
        <v>19</v>
      </c>
      <c r="G808">
        <v>2</v>
      </c>
      <c r="H808" s="10"/>
      <c r="I808" s="10"/>
      <c r="K808" s="10" t="s">
        <v>231</v>
      </c>
      <c r="L808" t="s">
        <v>568</v>
      </c>
      <c r="M808" s="10"/>
      <c r="N808" s="10"/>
      <c r="O808" s="10"/>
      <c r="P808" s="10"/>
    </row>
    <row r="809" spans="1:16" x14ac:dyDescent="0.3">
      <c r="A809">
        <v>231</v>
      </c>
      <c r="B809" s="10" t="s">
        <v>147</v>
      </c>
      <c r="C809">
        <v>18</v>
      </c>
      <c r="D809" s="10" t="s">
        <v>27</v>
      </c>
      <c r="E809">
        <v>1</v>
      </c>
      <c r="F809" s="10" t="s">
        <v>27</v>
      </c>
      <c r="G809">
        <v>1</v>
      </c>
      <c r="H809" s="10"/>
      <c r="I809" s="10"/>
      <c r="K809" s="10" t="s">
        <v>231</v>
      </c>
      <c r="L809" t="s">
        <v>568</v>
      </c>
      <c r="M809" s="10"/>
      <c r="N809" s="10"/>
      <c r="O809" s="10"/>
      <c r="P809" s="10"/>
    </row>
    <row r="810" spans="1:16" x14ac:dyDescent="0.3">
      <c r="A810">
        <v>232</v>
      </c>
      <c r="B810" s="10" t="s">
        <v>109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  <c r="K810" s="10" t="s">
        <v>231</v>
      </c>
      <c r="L810" t="s">
        <v>568</v>
      </c>
      <c r="M810" s="10"/>
      <c r="N810" s="10"/>
      <c r="O810" s="10"/>
      <c r="P810" s="10"/>
    </row>
    <row r="811" spans="1:16" x14ac:dyDescent="0.3">
      <c r="A811">
        <v>232</v>
      </c>
      <c r="B811" s="10" t="s">
        <v>109</v>
      </c>
      <c r="C811">
        <v>11</v>
      </c>
      <c r="D811" s="10" t="s">
        <v>239</v>
      </c>
      <c r="E811">
        <v>1</v>
      </c>
      <c r="F811" s="10" t="s">
        <v>13</v>
      </c>
      <c r="G811">
        <v>5</v>
      </c>
      <c r="H811" s="10"/>
      <c r="I811" s="10"/>
      <c r="K811" s="10" t="s">
        <v>231</v>
      </c>
      <c r="L811" t="s">
        <v>568</v>
      </c>
      <c r="M811" s="10"/>
      <c r="N811" s="10"/>
      <c r="O811" s="10"/>
      <c r="P811" s="10"/>
    </row>
    <row r="812" spans="1:16" x14ac:dyDescent="0.3">
      <c r="A812">
        <v>232</v>
      </c>
      <c r="B812" s="10" t="s">
        <v>109</v>
      </c>
      <c r="C812">
        <v>13</v>
      </c>
      <c r="D812" s="10" t="s">
        <v>240</v>
      </c>
      <c r="E812">
        <v>1</v>
      </c>
      <c r="F812" s="10" t="s">
        <v>14</v>
      </c>
      <c r="G812">
        <v>6</v>
      </c>
      <c r="H812" s="10"/>
      <c r="I812" s="10"/>
      <c r="K812" s="10" t="s">
        <v>231</v>
      </c>
      <c r="L812" t="s">
        <v>568</v>
      </c>
      <c r="M812" s="10"/>
      <c r="N812" s="10"/>
      <c r="O812" s="10"/>
      <c r="P812" s="10"/>
    </row>
    <row r="813" spans="1:16" x14ac:dyDescent="0.3">
      <c r="A813">
        <v>232</v>
      </c>
      <c r="B813" s="10" t="s">
        <v>109</v>
      </c>
      <c r="C813">
        <v>17</v>
      </c>
      <c r="D813" s="10" t="s">
        <v>19</v>
      </c>
      <c r="E813">
        <v>1</v>
      </c>
      <c r="F813" s="10" t="s">
        <v>19</v>
      </c>
      <c r="G813">
        <v>2</v>
      </c>
      <c r="H813" s="10"/>
      <c r="I813" s="10"/>
      <c r="K813" s="10" t="s">
        <v>231</v>
      </c>
      <c r="L813" t="s">
        <v>568</v>
      </c>
      <c r="M813" s="10"/>
      <c r="N813" s="10"/>
      <c r="O813" s="10"/>
      <c r="P813" s="10"/>
    </row>
    <row r="814" spans="1:16" x14ac:dyDescent="0.3">
      <c r="A814">
        <v>232</v>
      </c>
      <c r="B814" s="10" t="s">
        <v>109</v>
      </c>
      <c r="C814">
        <v>18</v>
      </c>
      <c r="D814" s="10" t="s">
        <v>27</v>
      </c>
      <c r="E814">
        <v>1</v>
      </c>
      <c r="F814" s="10" t="s">
        <v>27</v>
      </c>
      <c r="G814">
        <v>1</v>
      </c>
      <c r="H814" s="10"/>
      <c r="I814" s="10"/>
      <c r="K814" s="10" t="s">
        <v>231</v>
      </c>
      <c r="L814" t="s">
        <v>568</v>
      </c>
      <c r="M814" s="10"/>
      <c r="N814" s="10"/>
      <c r="O814" s="10"/>
      <c r="P814" s="10"/>
    </row>
    <row r="815" spans="1:16" x14ac:dyDescent="0.3">
      <c r="A815">
        <v>233</v>
      </c>
      <c r="B815" s="10" t="s">
        <v>136</v>
      </c>
      <c r="C815">
        <v>9</v>
      </c>
      <c r="D815" s="10" t="s">
        <v>238</v>
      </c>
      <c r="E815">
        <v>1</v>
      </c>
      <c r="F815" s="10" t="s">
        <v>12</v>
      </c>
      <c r="G815">
        <v>4</v>
      </c>
      <c r="H815" s="10"/>
      <c r="I815" s="10"/>
      <c r="K815" s="10" t="s">
        <v>231</v>
      </c>
      <c r="L815" t="s">
        <v>568</v>
      </c>
      <c r="M815" s="10"/>
      <c r="N815" s="10"/>
      <c r="O815" s="10"/>
      <c r="P815" s="10"/>
    </row>
    <row r="816" spans="1:16" x14ac:dyDescent="0.3">
      <c r="A816">
        <v>233</v>
      </c>
      <c r="B816" s="10" t="s">
        <v>136</v>
      </c>
      <c r="C816">
        <v>11</v>
      </c>
      <c r="D816" s="10" t="s">
        <v>239</v>
      </c>
      <c r="E816">
        <v>1</v>
      </c>
      <c r="F816" s="10" t="s">
        <v>13</v>
      </c>
      <c r="G816">
        <v>5</v>
      </c>
      <c r="H816" s="10"/>
      <c r="I816" s="10"/>
      <c r="K816" s="10" t="s">
        <v>231</v>
      </c>
      <c r="L816" t="s">
        <v>568</v>
      </c>
      <c r="M816" s="10"/>
      <c r="N816" s="10"/>
      <c r="O816" s="10"/>
      <c r="P816" s="10"/>
    </row>
    <row r="817" spans="1:16" x14ac:dyDescent="0.3">
      <c r="A817">
        <v>233</v>
      </c>
      <c r="B817" s="10" t="s">
        <v>136</v>
      </c>
      <c r="C817">
        <v>13</v>
      </c>
      <c r="D817" s="10" t="s">
        <v>240</v>
      </c>
      <c r="E817">
        <v>1</v>
      </c>
      <c r="F817" s="10" t="s">
        <v>14</v>
      </c>
      <c r="G817">
        <v>6</v>
      </c>
      <c r="H817" s="10"/>
      <c r="I817" s="10"/>
      <c r="K817" s="10" t="s">
        <v>231</v>
      </c>
      <c r="L817" t="s">
        <v>568</v>
      </c>
      <c r="M817" s="10"/>
      <c r="N817" s="10"/>
      <c r="O817" s="10"/>
      <c r="P817" s="10"/>
    </row>
    <row r="818" spans="1:16" x14ac:dyDescent="0.3">
      <c r="A818">
        <v>233</v>
      </c>
      <c r="B818" s="10" t="s">
        <v>136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  <c r="K818" s="10" t="s">
        <v>231</v>
      </c>
      <c r="L818" t="s">
        <v>568</v>
      </c>
      <c r="M818" s="10"/>
      <c r="N818" s="10"/>
      <c r="O818" s="10"/>
      <c r="P818" s="10"/>
    </row>
    <row r="819" spans="1:16" x14ac:dyDescent="0.3">
      <c r="A819">
        <v>233</v>
      </c>
      <c r="B819" s="10" t="s">
        <v>136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  <c r="K819" s="10" t="s">
        <v>231</v>
      </c>
      <c r="L819" t="s">
        <v>568</v>
      </c>
      <c r="M819" s="10"/>
      <c r="N819" s="10"/>
      <c r="O819" s="10"/>
      <c r="P819" s="10"/>
    </row>
    <row r="820" spans="1:16" x14ac:dyDescent="0.3">
      <c r="A820">
        <v>234</v>
      </c>
      <c r="B820" s="10" t="s">
        <v>171</v>
      </c>
      <c r="C820">
        <v>9</v>
      </c>
      <c r="D820" s="10" t="s">
        <v>238</v>
      </c>
      <c r="E820">
        <v>1</v>
      </c>
      <c r="F820" s="10" t="s">
        <v>12</v>
      </c>
      <c r="G820">
        <v>4</v>
      </c>
      <c r="H820" s="10"/>
      <c r="I820" s="10"/>
      <c r="K820" s="10" t="s">
        <v>231</v>
      </c>
      <c r="L820" t="s">
        <v>568</v>
      </c>
      <c r="M820" s="10"/>
      <c r="N820" s="10"/>
      <c r="O820" s="10"/>
      <c r="P820" s="10"/>
    </row>
    <row r="821" spans="1:16" x14ac:dyDescent="0.3">
      <c r="A821">
        <v>234</v>
      </c>
      <c r="B821" s="10" t="s">
        <v>171</v>
      </c>
      <c r="C821">
        <v>11</v>
      </c>
      <c r="D821" s="10" t="s">
        <v>239</v>
      </c>
      <c r="E821">
        <v>1</v>
      </c>
      <c r="F821" s="10" t="s">
        <v>13</v>
      </c>
      <c r="G821">
        <v>5</v>
      </c>
      <c r="H821" s="10"/>
      <c r="I821" s="10"/>
      <c r="K821" s="10" t="s">
        <v>231</v>
      </c>
      <c r="L821" t="s">
        <v>568</v>
      </c>
      <c r="M821" s="10"/>
      <c r="N821" s="10"/>
      <c r="O821" s="10"/>
      <c r="P821" s="10"/>
    </row>
    <row r="822" spans="1:16" x14ac:dyDescent="0.3">
      <c r="A822">
        <v>234</v>
      </c>
      <c r="B822" s="10" t="s">
        <v>171</v>
      </c>
      <c r="C822">
        <v>13</v>
      </c>
      <c r="D822" s="10" t="s">
        <v>240</v>
      </c>
      <c r="E822">
        <v>1</v>
      </c>
      <c r="F822" s="10" t="s">
        <v>14</v>
      </c>
      <c r="G822">
        <v>6</v>
      </c>
      <c r="H822" s="10"/>
      <c r="I822" s="10"/>
      <c r="K822" s="10" t="s">
        <v>231</v>
      </c>
      <c r="L822" t="s">
        <v>568</v>
      </c>
      <c r="M822" s="10"/>
      <c r="N822" s="10"/>
      <c r="O822" s="10"/>
      <c r="P822" s="10"/>
    </row>
    <row r="823" spans="1:16" x14ac:dyDescent="0.3">
      <c r="A823">
        <v>234</v>
      </c>
      <c r="B823" s="10" t="s">
        <v>171</v>
      </c>
      <c r="C823">
        <v>17</v>
      </c>
      <c r="D823" s="10" t="s">
        <v>19</v>
      </c>
      <c r="E823">
        <v>1</v>
      </c>
      <c r="F823" s="10" t="s">
        <v>19</v>
      </c>
      <c r="G823">
        <v>2</v>
      </c>
      <c r="H823" s="10"/>
      <c r="I823" s="10"/>
      <c r="K823" s="10" t="s">
        <v>231</v>
      </c>
      <c r="L823" t="s">
        <v>568</v>
      </c>
      <c r="M823" s="10"/>
      <c r="N823" s="10"/>
      <c r="O823" s="10"/>
      <c r="P823" s="10"/>
    </row>
    <row r="824" spans="1:16" x14ac:dyDescent="0.3">
      <c r="A824">
        <v>234</v>
      </c>
      <c r="B824" s="10" t="s">
        <v>171</v>
      </c>
      <c r="C824">
        <v>18</v>
      </c>
      <c r="D824" s="10" t="s">
        <v>27</v>
      </c>
      <c r="E824">
        <v>1</v>
      </c>
      <c r="F824" s="10" t="s">
        <v>27</v>
      </c>
      <c r="G824">
        <v>1</v>
      </c>
      <c r="H824" s="10"/>
      <c r="I824" s="10"/>
      <c r="K824" s="10" t="s">
        <v>231</v>
      </c>
      <c r="L824" t="s">
        <v>568</v>
      </c>
      <c r="M824" s="10"/>
      <c r="N824" s="10"/>
      <c r="O824" s="10"/>
      <c r="P824" s="10"/>
    </row>
    <row r="825" spans="1:16" x14ac:dyDescent="0.3">
      <c r="A825">
        <v>235</v>
      </c>
      <c r="B825" s="10" t="s">
        <v>179</v>
      </c>
      <c r="C825">
        <v>9</v>
      </c>
      <c r="D825" s="10" t="s">
        <v>238</v>
      </c>
      <c r="E825">
        <v>1</v>
      </c>
      <c r="F825" s="10" t="s">
        <v>12</v>
      </c>
      <c r="G825">
        <v>4</v>
      </c>
      <c r="H825" s="10"/>
      <c r="I825" s="10"/>
      <c r="K825" s="10" t="s">
        <v>231</v>
      </c>
      <c r="L825" t="s">
        <v>568</v>
      </c>
      <c r="M825" s="10"/>
      <c r="N825" s="10"/>
      <c r="O825" s="10"/>
      <c r="P825" s="10"/>
    </row>
    <row r="826" spans="1:16" x14ac:dyDescent="0.3">
      <c r="A826">
        <v>235</v>
      </c>
      <c r="B826" s="10" t="s">
        <v>179</v>
      </c>
      <c r="C826">
        <v>11</v>
      </c>
      <c r="D826" s="10" t="s">
        <v>239</v>
      </c>
      <c r="E826">
        <v>1</v>
      </c>
      <c r="F826" s="10" t="s">
        <v>13</v>
      </c>
      <c r="G826">
        <v>5</v>
      </c>
      <c r="H826" s="10"/>
      <c r="I826" s="10"/>
      <c r="K826" s="10" t="s">
        <v>231</v>
      </c>
      <c r="L826" t="s">
        <v>568</v>
      </c>
      <c r="M826" s="10"/>
      <c r="N826" s="10"/>
      <c r="O826" s="10"/>
      <c r="P826" s="10"/>
    </row>
    <row r="827" spans="1:16" x14ac:dyDescent="0.3">
      <c r="A827">
        <v>235</v>
      </c>
      <c r="B827" s="10" t="s">
        <v>179</v>
      </c>
      <c r="C827">
        <v>13</v>
      </c>
      <c r="D827" s="10" t="s">
        <v>240</v>
      </c>
      <c r="E827">
        <v>1</v>
      </c>
      <c r="F827" s="10" t="s">
        <v>14</v>
      </c>
      <c r="G827">
        <v>6</v>
      </c>
      <c r="H827" s="10"/>
      <c r="I827" s="10"/>
      <c r="K827" s="10" t="s">
        <v>231</v>
      </c>
      <c r="L827" t="s">
        <v>568</v>
      </c>
      <c r="M827" s="10"/>
      <c r="N827" s="10"/>
      <c r="O827" s="10"/>
      <c r="P827" s="10"/>
    </row>
    <row r="828" spans="1:16" x14ac:dyDescent="0.3">
      <c r="A828">
        <v>235</v>
      </c>
      <c r="B828" s="10" t="s">
        <v>179</v>
      </c>
      <c r="C828">
        <v>17</v>
      </c>
      <c r="D828" s="10" t="s">
        <v>19</v>
      </c>
      <c r="E828">
        <v>1</v>
      </c>
      <c r="F828" s="10" t="s">
        <v>19</v>
      </c>
      <c r="G828">
        <v>2</v>
      </c>
      <c r="H828" s="10"/>
      <c r="I828" s="10"/>
      <c r="K828" s="10" t="s">
        <v>231</v>
      </c>
      <c r="L828" t="s">
        <v>568</v>
      </c>
      <c r="M828" s="10"/>
      <c r="N828" s="10"/>
      <c r="O828" s="10"/>
      <c r="P828" s="10"/>
    </row>
    <row r="829" spans="1:16" x14ac:dyDescent="0.3">
      <c r="A829">
        <v>235</v>
      </c>
      <c r="B829" s="10" t="s">
        <v>179</v>
      </c>
      <c r="C829">
        <v>18</v>
      </c>
      <c r="D829" s="10" t="s">
        <v>27</v>
      </c>
      <c r="E829">
        <v>1</v>
      </c>
      <c r="F829" s="10" t="s">
        <v>27</v>
      </c>
      <c r="G829">
        <v>1</v>
      </c>
      <c r="H829" s="10"/>
      <c r="I829" s="10"/>
      <c r="K829" s="10" t="s">
        <v>231</v>
      </c>
      <c r="L829" t="s">
        <v>568</v>
      </c>
      <c r="M829" s="10"/>
      <c r="N829" s="10"/>
      <c r="O829" s="10"/>
      <c r="P829" s="10"/>
    </row>
    <row r="830" spans="1:16" x14ac:dyDescent="0.3">
      <c r="A830">
        <v>236</v>
      </c>
      <c r="B830" s="10" t="s">
        <v>173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  <c r="K830" s="10" t="s">
        <v>231</v>
      </c>
      <c r="L830" t="s">
        <v>568</v>
      </c>
      <c r="M830" s="10"/>
      <c r="N830" s="10"/>
      <c r="O830" s="10"/>
      <c r="P830" s="10"/>
    </row>
    <row r="831" spans="1:16" x14ac:dyDescent="0.3">
      <c r="A831">
        <v>236</v>
      </c>
      <c r="B831" s="10" t="s">
        <v>173</v>
      </c>
      <c r="C831">
        <v>11</v>
      </c>
      <c r="D831" s="10" t="s">
        <v>239</v>
      </c>
      <c r="E831">
        <v>1</v>
      </c>
      <c r="F831" s="10" t="s">
        <v>13</v>
      </c>
      <c r="G831">
        <v>5</v>
      </c>
      <c r="H831" s="10"/>
      <c r="I831" s="10"/>
      <c r="K831" s="10" t="s">
        <v>231</v>
      </c>
      <c r="L831" t="s">
        <v>568</v>
      </c>
      <c r="M831" s="10"/>
      <c r="N831" s="10"/>
      <c r="O831" s="10"/>
      <c r="P831" s="10"/>
    </row>
    <row r="832" spans="1:16" x14ac:dyDescent="0.3">
      <c r="A832">
        <v>236</v>
      </c>
      <c r="B832" s="10" t="s">
        <v>173</v>
      </c>
      <c r="C832">
        <v>13</v>
      </c>
      <c r="D832" s="10" t="s">
        <v>240</v>
      </c>
      <c r="E832">
        <v>1</v>
      </c>
      <c r="F832" s="10" t="s">
        <v>14</v>
      </c>
      <c r="G832">
        <v>6</v>
      </c>
      <c r="H832" s="10"/>
      <c r="I832" s="10"/>
      <c r="K832" s="10" t="s">
        <v>231</v>
      </c>
      <c r="L832" t="s">
        <v>568</v>
      </c>
      <c r="M832" s="10"/>
      <c r="N832" s="10"/>
      <c r="O832" s="10"/>
      <c r="P832" s="10"/>
    </row>
    <row r="833" spans="1:16" x14ac:dyDescent="0.3">
      <c r="A833">
        <v>236</v>
      </c>
      <c r="B833" s="10" t="s">
        <v>173</v>
      </c>
      <c r="C833">
        <v>17</v>
      </c>
      <c r="D833" s="10" t="s">
        <v>19</v>
      </c>
      <c r="E833">
        <v>1</v>
      </c>
      <c r="F833" s="10" t="s">
        <v>19</v>
      </c>
      <c r="G833">
        <v>2</v>
      </c>
      <c r="H833" s="10"/>
      <c r="I833" s="10"/>
      <c r="K833" s="10" t="s">
        <v>231</v>
      </c>
      <c r="L833" t="s">
        <v>568</v>
      </c>
      <c r="M833" s="10"/>
      <c r="N833" s="10"/>
      <c r="O833" s="10"/>
      <c r="P833" s="10"/>
    </row>
    <row r="834" spans="1:16" x14ac:dyDescent="0.3">
      <c r="A834">
        <v>236</v>
      </c>
      <c r="B834" s="10" t="s">
        <v>173</v>
      </c>
      <c r="C834">
        <v>18</v>
      </c>
      <c r="D834" s="10" t="s">
        <v>27</v>
      </c>
      <c r="E834">
        <v>1</v>
      </c>
      <c r="F834" s="10" t="s">
        <v>27</v>
      </c>
      <c r="G834">
        <v>1</v>
      </c>
      <c r="H834" s="10"/>
      <c r="I834" s="10"/>
      <c r="K834" s="10" t="s">
        <v>231</v>
      </c>
      <c r="L834" t="s">
        <v>568</v>
      </c>
      <c r="M834" s="10"/>
      <c r="N834" s="10"/>
      <c r="O834" s="10"/>
      <c r="P834" s="10"/>
    </row>
    <row r="835" spans="1:16" x14ac:dyDescent="0.3">
      <c r="A835">
        <v>237</v>
      </c>
      <c r="B835" s="10" t="s">
        <v>165</v>
      </c>
      <c r="C835">
        <v>9</v>
      </c>
      <c r="D835" s="10" t="s">
        <v>238</v>
      </c>
      <c r="E835">
        <v>1</v>
      </c>
      <c r="F835" s="10" t="s">
        <v>12</v>
      </c>
      <c r="G835">
        <v>4</v>
      </c>
      <c r="H835" s="10"/>
      <c r="I835" s="10"/>
      <c r="K835" s="10" t="s">
        <v>231</v>
      </c>
      <c r="L835" t="s">
        <v>568</v>
      </c>
      <c r="M835" s="10"/>
      <c r="N835" s="10"/>
      <c r="O835" s="10"/>
      <c r="P835" s="10"/>
    </row>
    <row r="836" spans="1:16" x14ac:dyDescent="0.3">
      <c r="A836">
        <v>237</v>
      </c>
      <c r="B836" s="10" t="s">
        <v>165</v>
      </c>
      <c r="C836">
        <v>11</v>
      </c>
      <c r="D836" s="10" t="s">
        <v>239</v>
      </c>
      <c r="E836">
        <v>1</v>
      </c>
      <c r="F836" s="10" t="s">
        <v>13</v>
      </c>
      <c r="G836">
        <v>5</v>
      </c>
      <c r="H836" s="10"/>
      <c r="I836" s="10"/>
      <c r="K836" s="10" t="s">
        <v>231</v>
      </c>
      <c r="L836" t="s">
        <v>568</v>
      </c>
      <c r="M836" s="10"/>
      <c r="N836" s="10"/>
      <c r="O836" s="10"/>
      <c r="P836" s="10"/>
    </row>
    <row r="837" spans="1:16" x14ac:dyDescent="0.3">
      <c r="A837">
        <v>237</v>
      </c>
      <c r="B837" s="10" t="s">
        <v>165</v>
      </c>
      <c r="C837">
        <v>13</v>
      </c>
      <c r="D837" s="10" t="s">
        <v>240</v>
      </c>
      <c r="E837">
        <v>1</v>
      </c>
      <c r="F837" s="10" t="s">
        <v>14</v>
      </c>
      <c r="G837">
        <v>6</v>
      </c>
      <c r="H837" s="10"/>
      <c r="I837" s="10"/>
      <c r="K837" s="10" t="s">
        <v>231</v>
      </c>
      <c r="L837" t="s">
        <v>568</v>
      </c>
      <c r="M837" s="10"/>
      <c r="N837" s="10"/>
      <c r="O837" s="10"/>
      <c r="P837" s="10"/>
    </row>
    <row r="838" spans="1:16" x14ac:dyDescent="0.3">
      <c r="A838">
        <v>237</v>
      </c>
      <c r="B838" s="10" t="s">
        <v>165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  <c r="K838" s="10" t="s">
        <v>231</v>
      </c>
      <c r="L838" t="s">
        <v>568</v>
      </c>
      <c r="M838" s="10"/>
      <c r="N838" s="10"/>
      <c r="O838" s="10"/>
      <c r="P838" s="10"/>
    </row>
    <row r="839" spans="1:16" x14ac:dyDescent="0.3">
      <c r="A839">
        <v>237</v>
      </c>
      <c r="B839" s="10" t="s">
        <v>165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  <c r="K839" s="10" t="s">
        <v>231</v>
      </c>
      <c r="L839" t="s">
        <v>568</v>
      </c>
      <c r="M839" s="10"/>
      <c r="N839" s="10"/>
      <c r="O839" s="10"/>
      <c r="P839" s="10"/>
    </row>
    <row r="840" spans="1:16" x14ac:dyDescent="0.3">
      <c r="A840">
        <v>238</v>
      </c>
      <c r="B840" s="10" t="s">
        <v>148</v>
      </c>
      <c r="C840">
        <v>9</v>
      </c>
      <c r="D840" s="10" t="s">
        <v>238</v>
      </c>
      <c r="E840">
        <v>1</v>
      </c>
      <c r="F840" s="10" t="s">
        <v>12</v>
      </c>
      <c r="G840">
        <v>4</v>
      </c>
      <c r="H840" s="10"/>
      <c r="I840" s="10"/>
      <c r="K840" s="10" t="s">
        <v>231</v>
      </c>
      <c r="L840" t="s">
        <v>568</v>
      </c>
      <c r="M840" s="10"/>
      <c r="N840" s="10"/>
      <c r="O840" s="10"/>
      <c r="P840" s="10"/>
    </row>
    <row r="841" spans="1:16" x14ac:dyDescent="0.3">
      <c r="A841">
        <v>238</v>
      </c>
      <c r="B841" s="10" t="s">
        <v>148</v>
      </c>
      <c r="C841">
        <v>11</v>
      </c>
      <c r="D841" s="10" t="s">
        <v>239</v>
      </c>
      <c r="E841">
        <v>1</v>
      </c>
      <c r="F841" s="10" t="s">
        <v>13</v>
      </c>
      <c r="G841">
        <v>5</v>
      </c>
      <c r="H841" s="10"/>
      <c r="I841" s="10"/>
      <c r="K841" s="10" t="s">
        <v>231</v>
      </c>
      <c r="L841" t="s">
        <v>568</v>
      </c>
      <c r="M841" s="10"/>
      <c r="N841" s="10"/>
      <c r="O841" s="10"/>
      <c r="P841" s="10"/>
    </row>
    <row r="842" spans="1:16" x14ac:dyDescent="0.3">
      <c r="A842">
        <v>238</v>
      </c>
      <c r="B842" s="10" t="s">
        <v>148</v>
      </c>
      <c r="C842">
        <v>13</v>
      </c>
      <c r="D842" s="10" t="s">
        <v>240</v>
      </c>
      <c r="E842">
        <v>1</v>
      </c>
      <c r="F842" s="10" t="s">
        <v>14</v>
      </c>
      <c r="G842">
        <v>6</v>
      </c>
      <c r="H842" s="10"/>
      <c r="I842" s="10"/>
      <c r="K842" s="10" t="s">
        <v>231</v>
      </c>
      <c r="L842" t="s">
        <v>568</v>
      </c>
      <c r="M842" s="10"/>
      <c r="N842" s="10"/>
      <c r="O842" s="10"/>
      <c r="P842" s="10"/>
    </row>
    <row r="843" spans="1:16" x14ac:dyDescent="0.3">
      <c r="A843">
        <v>238</v>
      </c>
      <c r="B843" s="10" t="s">
        <v>148</v>
      </c>
      <c r="C843">
        <v>17</v>
      </c>
      <c r="D843" s="10" t="s">
        <v>19</v>
      </c>
      <c r="E843">
        <v>1</v>
      </c>
      <c r="F843" s="10" t="s">
        <v>19</v>
      </c>
      <c r="G843">
        <v>2</v>
      </c>
      <c r="H843" s="10"/>
      <c r="I843" s="10"/>
      <c r="K843" s="10" t="s">
        <v>231</v>
      </c>
      <c r="L843" t="s">
        <v>568</v>
      </c>
      <c r="M843" s="10"/>
      <c r="N843" s="10"/>
      <c r="O843" s="10"/>
      <c r="P843" s="10"/>
    </row>
    <row r="844" spans="1:16" x14ac:dyDescent="0.3">
      <c r="A844">
        <v>238</v>
      </c>
      <c r="B844" s="10" t="s">
        <v>148</v>
      </c>
      <c r="C844">
        <v>18</v>
      </c>
      <c r="D844" s="10" t="s">
        <v>27</v>
      </c>
      <c r="E844">
        <v>1</v>
      </c>
      <c r="F844" s="10" t="s">
        <v>27</v>
      </c>
      <c r="G844">
        <v>1</v>
      </c>
      <c r="H844" s="10"/>
      <c r="I844" s="10"/>
      <c r="K844" s="10" t="s">
        <v>231</v>
      </c>
      <c r="L844" t="s">
        <v>568</v>
      </c>
      <c r="M844" s="10"/>
      <c r="N844" s="10"/>
      <c r="O844" s="10"/>
      <c r="P844" s="10"/>
    </row>
    <row r="845" spans="1:16" x14ac:dyDescent="0.3">
      <c r="A845">
        <v>239</v>
      </c>
      <c r="B845" s="10" t="s">
        <v>181</v>
      </c>
      <c r="C845">
        <v>9</v>
      </c>
      <c r="D845" s="10" t="s">
        <v>238</v>
      </c>
      <c r="E845">
        <v>1</v>
      </c>
      <c r="F845" s="10" t="s">
        <v>12</v>
      </c>
      <c r="G845">
        <v>4</v>
      </c>
      <c r="H845" s="10"/>
      <c r="I845" s="10"/>
      <c r="K845" s="10" t="s">
        <v>231</v>
      </c>
      <c r="L845" t="s">
        <v>568</v>
      </c>
      <c r="M845" s="10"/>
      <c r="N845" s="10"/>
      <c r="O845" s="10"/>
      <c r="P845" s="10"/>
    </row>
    <row r="846" spans="1:16" x14ac:dyDescent="0.3">
      <c r="A846">
        <v>239</v>
      </c>
      <c r="B846" s="10" t="s">
        <v>181</v>
      </c>
      <c r="C846">
        <v>11</v>
      </c>
      <c r="D846" s="10" t="s">
        <v>239</v>
      </c>
      <c r="E846">
        <v>1</v>
      </c>
      <c r="F846" s="10" t="s">
        <v>13</v>
      </c>
      <c r="G846">
        <v>5</v>
      </c>
      <c r="H846" s="10"/>
      <c r="I846" s="10"/>
      <c r="K846" s="10" t="s">
        <v>231</v>
      </c>
      <c r="L846" t="s">
        <v>568</v>
      </c>
      <c r="M846" s="10"/>
      <c r="N846" s="10"/>
      <c r="O846" s="10"/>
      <c r="P846" s="10"/>
    </row>
    <row r="847" spans="1:16" x14ac:dyDescent="0.3">
      <c r="A847">
        <v>239</v>
      </c>
      <c r="B847" s="10" t="s">
        <v>181</v>
      </c>
      <c r="C847">
        <v>13</v>
      </c>
      <c r="D847" s="10" t="s">
        <v>240</v>
      </c>
      <c r="E847">
        <v>1</v>
      </c>
      <c r="F847" s="10" t="s">
        <v>14</v>
      </c>
      <c r="G847">
        <v>6</v>
      </c>
      <c r="H847" s="10"/>
      <c r="I847" s="10"/>
      <c r="K847" s="10" t="s">
        <v>231</v>
      </c>
      <c r="L847" t="s">
        <v>568</v>
      </c>
      <c r="M847" s="10"/>
      <c r="N847" s="10"/>
      <c r="O847" s="10"/>
      <c r="P847" s="10"/>
    </row>
    <row r="848" spans="1:16" x14ac:dyDescent="0.3">
      <c r="A848">
        <v>239</v>
      </c>
      <c r="B848" s="10" t="s">
        <v>181</v>
      </c>
      <c r="C848">
        <v>17</v>
      </c>
      <c r="D848" s="10" t="s">
        <v>19</v>
      </c>
      <c r="E848">
        <v>1</v>
      </c>
      <c r="F848" s="10" t="s">
        <v>19</v>
      </c>
      <c r="G848">
        <v>2</v>
      </c>
      <c r="H848" s="10"/>
      <c r="I848" s="10"/>
      <c r="K848" s="10" t="s">
        <v>231</v>
      </c>
      <c r="L848" t="s">
        <v>568</v>
      </c>
      <c r="M848" s="10"/>
      <c r="N848" s="10"/>
      <c r="O848" s="10"/>
      <c r="P848" s="10"/>
    </row>
    <row r="849" spans="1:16" x14ac:dyDescent="0.3">
      <c r="A849">
        <v>239</v>
      </c>
      <c r="B849" s="10" t="s">
        <v>181</v>
      </c>
      <c r="C849">
        <v>18</v>
      </c>
      <c r="D849" s="10" t="s">
        <v>27</v>
      </c>
      <c r="E849">
        <v>1</v>
      </c>
      <c r="F849" s="10" t="s">
        <v>27</v>
      </c>
      <c r="G849">
        <v>1</v>
      </c>
      <c r="H849" s="10"/>
      <c r="I849" s="10"/>
      <c r="K849" s="10" t="s">
        <v>231</v>
      </c>
      <c r="L849" t="s">
        <v>568</v>
      </c>
      <c r="M849" s="10"/>
      <c r="N849" s="10"/>
      <c r="O849" s="10"/>
      <c r="P849" s="10"/>
    </row>
    <row r="850" spans="1:16" x14ac:dyDescent="0.3">
      <c r="A850">
        <v>240</v>
      </c>
      <c r="B850" s="10" t="s">
        <v>72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  <c r="K850" s="10" t="s">
        <v>231</v>
      </c>
      <c r="L850" t="s">
        <v>568</v>
      </c>
      <c r="M850" s="10"/>
      <c r="N850" s="10"/>
      <c r="O850" s="10"/>
      <c r="P850" s="10"/>
    </row>
    <row r="851" spans="1:16" x14ac:dyDescent="0.3">
      <c r="A851">
        <v>240</v>
      </c>
      <c r="B851" s="10" t="s">
        <v>72</v>
      </c>
      <c r="C851">
        <v>11</v>
      </c>
      <c r="D851" s="10" t="s">
        <v>239</v>
      </c>
      <c r="E851">
        <v>1</v>
      </c>
      <c r="F851" s="10" t="s">
        <v>13</v>
      </c>
      <c r="G851">
        <v>5</v>
      </c>
      <c r="H851" s="10"/>
      <c r="I851" s="10"/>
      <c r="K851" s="10" t="s">
        <v>231</v>
      </c>
      <c r="L851" t="s">
        <v>568</v>
      </c>
      <c r="M851" s="10"/>
      <c r="N851" s="10"/>
      <c r="O851" s="10"/>
      <c r="P851" s="10"/>
    </row>
    <row r="852" spans="1:16" x14ac:dyDescent="0.3">
      <c r="A852">
        <v>240</v>
      </c>
      <c r="B852" s="10" t="s">
        <v>72</v>
      </c>
      <c r="C852">
        <v>13</v>
      </c>
      <c r="D852" s="10" t="s">
        <v>240</v>
      </c>
      <c r="E852">
        <v>1</v>
      </c>
      <c r="F852" s="10" t="s">
        <v>14</v>
      </c>
      <c r="G852">
        <v>6</v>
      </c>
      <c r="H852" s="10"/>
      <c r="I852" s="10"/>
      <c r="K852" s="10" t="s">
        <v>231</v>
      </c>
      <c r="L852" t="s">
        <v>568</v>
      </c>
      <c r="M852" s="10"/>
      <c r="N852" s="10"/>
      <c r="O852" s="10"/>
      <c r="P852" s="10"/>
    </row>
    <row r="853" spans="1:16" x14ac:dyDescent="0.3">
      <c r="A853">
        <v>240</v>
      </c>
      <c r="B853" s="10" t="s">
        <v>72</v>
      </c>
      <c r="C853">
        <v>17</v>
      </c>
      <c r="D853" s="10" t="s">
        <v>19</v>
      </c>
      <c r="E853">
        <v>1</v>
      </c>
      <c r="F853" s="10" t="s">
        <v>19</v>
      </c>
      <c r="G853">
        <v>2</v>
      </c>
      <c r="H853" s="10"/>
      <c r="I853" s="10"/>
      <c r="K853" s="10" t="s">
        <v>231</v>
      </c>
      <c r="L853" t="s">
        <v>568</v>
      </c>
      <c r="M853" s="10"/>
      <c r="N853" s="10"/>
      <c r="O853" s="10"/>
      <c r="P853" s="10"/>
    </row>
    <row r="854" spans="1:16" x14ac:dyDescent="0.3">
      <c r="A854">
        <v>240</v>
      </c>
      <c r="B854" s="10" t="s">
        <v>72</v>
      </c>
      <c r="C854">
        <v>18</v>
      </c>
      <c r="D854" s="10" t="s">
        <v>27</v>
      </c>
      <c r="E854">
        <v>1</v>
      </c>
      <c r="F854" s="10" t="s">
        <v>27</v>
      </c>
      <c r="G854">
        <v>1</v>
      </c>
      <c r="H854" s="10"/>
      <c r="I854" s="10"/>
      <c r="K854" s="10" t="s">
        <v>231</v>
      </c>
      <c r="L854" t="s">
        <v>568</v>
      </c>
      <c r="M854" s="10"/>
      <c r="N854" s="10"/>
      <c r="O854" s="10"/>
      <c r="P854" s="10"/>
    </row>
    <row r="855" spans="1:16" x14ac:dyDescent="0.3">
      <c r="A855">
        <v>241</v>
      </c>
      <c r="B855" s="10" t="s">
        <v>112</v>
      </c>
      <c r="C855">
        <v>9</v>
      </c>
      <c r="D855" s="10" t="s">
        <v>238</v>
      </c>
      <c r="E855">
        <v>1</v>
      </c>
      <c r="F855" s="10" t="s">
        <v>12</v>
      </c>
      <c r="G855">
        <v>4</v>
      </c>
      <c r="H855" s="10"/>
      <c r="I855" s="10"/>
      <c r="K855" s="10" t="s">
        <v>231</v>
      </c>
      <c r="L855" t="s">
        <v>568</v>
      </c>
      <c r="M855" s="10"/>
      <c r="N855" s="10"/>
      <c r="O855" s="10"/>
      <c r="P855" s="10"/>
    </row>
    <row r="856" spans="1:16" x14ac:dyDescent="0.3">
      <c r="A856">
        <v>241</v>
      </c>
      <c r="B856" s="10" t="s">
        <v>112</v>
      </c>
      <c r="C856">
        <v>11</v>
      </c>
      <c r="D856" s="10" t="s">
        <v>239</v>
      </c>
      <c r="E856">
        <v>1</v>
      </c>
      <c r="F856" s="10" t="s">
        <v>13</v>
      </c>
      <c r="G856">
        <v>5</v>
      </c>
      <c r="H856" s="10"/>
      <c r="I856" s="10"/>
      <c r="K856" s="10" t="s">
        <v>231</v>
      </c>
      <c r="L856" t="s">
        <v>568</v>
      </c>
      <c r="M856" s="10"/>
      <c r="N856" s="10"/>
      <c r="O856" s="10"/>
      <c r="P856" s="10"/>
    </row>
    <row r="857" spans="1:16" x14ac:dyDescent="0.3">
      <c r="A857">
        <v>241</v>
      </c>
      <c r="B857" s="10" t="s">
        <v>112</v>
      </c>
      <c r="C857">
        <v>13</v>
      </c>
      <c r="D857" s="10" t="s">
        <v>240</v>
      </c>
      <c r="E857">
        <v>1</v>
      </c>
      <c r="F857" s="10" t="s">
        <v>14</v>
      </c>
      <c r="G857">
        <v>6</v>
      </c>
      <c r="H857" s="10"/>
      <c r="I857" s="10"/>
      <c r="K857" s="10" t="s">
        <v>231</v>
      </c>
      <c r="L857" t="s">
        <v>568</v>
      </c>
      <c r="M857" s="10"/>
      <c r="N857" s="10"/>
      <c r="O857" s="10"/>
      <c r="P857" s="10"/>
    </row>
    <row r="858" spans="1:16" x14ac:dyDescent="0.3">
      <c r="A858">
        <v>241</v>
      </c>
      <c r="B858" s="10" t="s">
        <v>112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  <c r="K858" s="10" t="s">
        <v>231</v>
      </c>
      <c r="L858" t="s">
        <v>568</v>
      </c>
      <c r="M858" s="10"/>
      <c r="N858" s="10"/>
      <c r="O858" s="10"/>
      <c r="P858" s="10"/>
    </row>
    <row r="859" spans="1:16" x14ac:dyDescent="0.3">
      <c r="A859">
        <v>241</v>
      </c>
      <c r="B859" s="10" t="s">
        <v>112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  <c r="K859" s="10" t="s">
        <v>231</v>
      </c>
      <c r="L859" t="s">
        <v>568</v>
      </c>
      <c r="M859" s="10"/>
      <c r="N859" s="10"/>
      <c r="O859" s="10"/>
      <c r="P859" s="10"/>
    </row>
    <row r="860" spans="1:16" x14ac:dyDescent="0.3">
      <c r="A860">
        <v>242</v>
      </c>
      <c r="B860" s="10" t="s">
        <v>125</v>
      </c>
      <c r="C860">
        <v>9</v>
      </c>
      <c r="D860" s="10" t="s">
        <v>238</v>
      </c>
      <c r="E860">
        <v>1</v>
      </c>
      <c r="F860" s="10" t="s">
        <v>12</v>
      </c>
      <c r="G860">
        <v>4</v>
      </c>
      <c r="H860" s="10"/>
      <c r="I860" s="10"/>
      <c r="K860" s="10" t="s">
        <v>231</v>
      </c>
      <c r="L860" t="s">
        <v>568</v>
      </c>
      <c r="M860" s="10"/>
      <c r="N860" s="10"/>
      <c r="O860" s="10"/>
      <c r="P860" s="10"/>
    </row>
    <row r="861" spans="1:16" x14ac:dyDescent="0.3">
      <c r="A861">
        <v>242</v>
      </c>
      <c r="B861" s="10" t="s">
        <v>125</v>
      </c>
      <c r="C861">
        <v>11</v>
      </c>
      <c r="D861" s="10" t="s">
        <v>239</v>
      </c>
      <c r="E861">
        <v>1</v>
      </c>
      <c r="F861" s="10" t="s">
        <v>13</v>
      </c>
      <c r="G861">
        <v>5</v>
      </c>
      <c r="H861" s="10"/>
      <c r="I861" s="10"/>
      <c r="K861" s="10" t="s">
        <v>231</v>
      </c>
      <c r="L861" t="s">
        <v>568</v>
      </c>
      <c r="M861" s="10"/>
      <c r="N861" s="10"/>
      <c r="O861" s="10"/>
      <c r="P861" s="10"/>
    </row>
    <row r="862" spans="1:16" x14ac:dyDescent="0.3">
      <c r="A862">
        <v>242</v>
      </c>
      <c r="B862" s="10" t="s">
        <v>125</v>
      </c>
      <c r="C862">
        <v>13</v>
      </c>
      <c r="D862" s="10" t="s">
        <v>240</v>
      </c>
      <c r="E862">
        <v>1</v>
      </c>
      <c r="F862" s="10" t="s">
        <v>14</v>
      </c>
      <c r="G862">
        <v>6</v>
      </c>
      <c r="H862" s="10"/>
      <c r="I862" s="10"/>
      <c r="K862" s="10" t="s">
        <v>231</v>
      </c>
      <c r="L862" t="s">
        <v>568</v>
      </c>
      <c r="M862" s="10"/>
      <c r="N862" s="10"/>
      <c r="O862" s="10"/>
      <c r="P862" s="10"/>
    </row>
    <row r="863" spans="1:16" x14ac:dyDescent="0.3">
      <c r="A863">
        <v>242</v>
      </c>
      <c r="B863" s="10" t="s">
        <v>125</v>
      </c>
      <c r="C863">
        <v>17</v>
      </c>
      <c r="D863" s="10" t="s">
        <v>19</v>
      </c>
      <c r="E863">
        <v>1</v>
      </c>
      <c r="F863" s="10" t="s">
        <v>19</v>
      </c>
      <c r="G863">
        <v>2</v>
      </c>
      <c r="H863" s="10"/>
      <c r="I863" s="10"/>
      <c r="K863" s="10" t="s">
        <v>231</v>
      </c>
      <c r="L863" t="s">
        <v>568</v>
      </c>
      <c r="M863" s="10"/>
      <c r="N863" s="10"/>
      <c r="O863" s="10"/>
      <c r="P863" s="10"/>
    </row>
    <row r="864" spans="1:16" x14ac:dyDescent="0.3">
      <c r="A864">
        <v>242</v>
      </c>
      <c r="B864" s="10" t="s">
        <v>125</v>
      </c>
      <c r="C864">
        <v>18</v>
      </c>
      <c r="D864" s="10" t="s">
        <v>27</v>
      </c>
      <c r="E864">
        <v>1</v>
      </c>
      <c r="F864" s="10" t="s">
        <v>27</v>
      </c>
      <c r="G864">
        <v>1</v>
      </c>
      <c r="H864" s="10"/>
      <c r="I864" s="10"/>
      <c r="K864" s="10" t="s">
        <v>231</v>
      </c>
      <c r="L864" t="s">
        <v>568</v>
      </c>
      <c r="M864" s="10"/>
      <c r="N864" s="10"/>
      <c r="O864" s="10"/>
      <c r="P864" s="10"/>
    </row>
    <row r="865" spans="1:16" x14ac:dyDescent="0.3">
      <c r="A865">
        <v>243</v>
      </c>
      <c r="B865" s="10" t="s">
        <v>145</v>
      </c>
      <c r="C865">
        <v>9</v>
      </c>
      <c r="D865" s="10" t="s">
        <v>238</v>
      </c>
      <c r="E865">
        <v>1</v>
      </c>
      <c r="F865" s="10" t="s">
        <v>12</v>
      </c>
      <c r="G865">
        <v>4</v>
      </c>
      <c r="H865" s="10"/>
      <c r="I865" s="10"/>
      <c r="K865" s="10" t="s">
        <v>231</v>
      </c>
      <c r="L865" t="s">
        <v>568</v>
      </c>
      <c r="M865" s="10"/>
      <c r="N865" s="10"/>
      <c r="O865" s="10"/>
      <c r="P865" s="10"/>
    </row>
    <row r="866" spans="1:16" x14ac:dyDescent="0.3">
      <c r="A866">
        <v>243</v>
      </c>
      <c r="B866" s="10" t="s">
        <v>145</v>
      </c>
      <c r="C866">
        <v>11</v>
      </c>
      <c r="D866" s="10" t="s">
        <v>239</v>
      </c>
      <c r="E866">
        <v>1</v>
      </c>
      <c r="F866" s="10" t="s">
        <v>13</v>
      </c>
      <c r="G866">
        <v>5</v>
      </c>
      <c r="H866" s="10"/>
      <c r="I866" s="10"/>
      <c r="K866" s="10" t="s">
        <v>231</v>
      </c>
      <c r="L866" t="s">
        <v>568</v>
      </c>
      <c r="M866" s="10"/>
      <c r="N866" s="10"/>
      <c r="O866" s="10"/>
      <c r="P866" s="10"/>
    </row>
    <row r="867" spans="1:16" x14ac:dyDescent="0.3">
      <c r="A867">
        <v>243</v>
      </c>
      <c r="B867" s="10" t="s">
        <v>145</v>
      </c>
      <c r="C867">
        <v>13</v>
      </c>
      <c r="D867" s="10" t="s">
        <v>240</v>
      </c>
      <c r="E867">
        <v>1</v>
      </c>
      <c r="F867" s="10" t="s">
        <v>14</v>
      </c>
      <c r="G867">
        <v>6</v>
      </c>
      <c r="H867" s="10"/>
      <c r="I867" s="10"/>
      <c r="K867" s="10" t="s">
        <v>231</v>
      </c>
      <c r="L867" t="s">
        <v>568</v>
      </c>
      <c r="M867" s="10"/>
      <c r="N867" s="10"/>
      <c r="O867" s="10"/>
      <c r="P867" s="10"/>
    </row>
    <row r="868" spans="1:16" x14ac:dyDescent="0.3">
      <c r="A868">
        <v>243</v>
      </c>
      <c r="B868" s="10" t="s">
        <v>145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231</v>
      </c>
      <c r="L868" t="s">
        <v>568</v>
      </c>
      <c r="M868" s="10"/>
      <c r="N868" s="10"/>
      <c r="O868" s="10"/>
      <c r="P868" s="10"/>
    </row>
    <row r="869" spans="1:16" x14ac:dyDescent="0.3">
      <c r="A869">
        <v>243</v>
      </c>
      <c r="B869" s="10" t="s">
        <v>145</v>
      </c>
      <c r="C869">
        <v>18</v>
      </c>
      <c r="D869" s="10" t="s">
        <v>27</v>
      </c>
      <c r="E869">
        <v>1</v>
      </c>
      <c r="F869" s="10" t="s">
        <v>27</v>
      </c>
      <c r="G869">
        <v>1</v>
      </c>
      <c r="H869" s="10"/>
      <c r="I869" s="10"/>
      <c r="K869" s="10" t="s">
        <v>231</v>
      </c>
      <c r="L869" t="s">
        <v>568</v>
      </c>
      <c r="M869" s="10"/>
      <c r="N869" s="10"/>
      <c r="O869" s="10"/>
      <c r="P869" s="10"/>
    </row>
    <row r="870" spans="1:16" x14ac:dyDescent="0.3">
      <c r="A870">
        <v>244</v>
      </c>
      <c r="B870" s="10" t="s">
        <v>172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  <c r="K870" s="10" t="s">
        <v>231</v>
      </c>
      <c r="L870" t="s">
        <v>568</v>
      </c>
      <c r="M870" s="10"/>
      <c r="N870" s="10"/>
      <c r="O870" s="10"/>
      <c r="P870" s="10"/>
    </row>
    <row r="871" spans="1:16" x14ac:dyDescent="0.3">
      <c r="A871">
        <v>244</v>
      </c>
      <c r="B871" s="10" t="s">
        <v>172</v>
      </c>
      <c r="C871">
        <v>11</v>
      </c>
      <c r="D871" s="10" t="s">
        <v>239</v>
      </c>
      <c r="E871">
        <v>1</v>
      </c>
      <c r="F871" s="10" t="s">
        <v>13</v>
      </c>
      <c r="G871">
        <v>5</v>
      </c>
      <c r="H871" s="10"/>
      <c r="I871" s="10"/>
      <c r="K871" s="10" t="s">
        <v>231</v>
      </c>
      <c r="L871" t="s">
        <v>568</v>
      </c>
      <c r="M871" s="10"/>
      <c r="N871" s="10"/>
      <c r="O871" s="10"/>
      <c r="P871" s="10"/>
    </row>
    <row r="872" spans="1:16" x14ac:dyDescent="0.3">
      <c r="A872">
        <v>244</v>
      </c>
      <c r="B872" s="10" t="s">
        <v>172</v>
      </c>
      <c r="C872">
        <v>13</v>
      </c>
      <c r="D872" s="10" t="s">
        <v>240</v>
      </c>
      <c r="E872">
        <v>1</v>
      </c>
      <c r="F872" s="10" t="s">
        <v>14</v>
      </c>
      <c r="G872">
        <v>6</v>
      </c>
      <c r="H872" s="10"/>
      <c r="I872" s="10"/>
      <c r="K872" s="10" t="s">
        <v>231</v>
      </c>
      <c r="L872" t="s">
        <v>568</v>
      </c>
      <c r="M872" s="10"/>
      <c r="N872" s="10"/>
      <c r="O872" s="10"/>
      <c r="P872" s="10"/>
    </row>
    <row r="873" spans="1:16" x14ac:dyDescent="0.3">
      <c r="A873">
        <v>244</v>
      </c>
      <c r="B873" s="10" t="s">
        <v>172</v>
      </c>
      <c r="C873">
        <v>17</v>
      </c>
      <c r="D873" s="10" t="s">
        <v>19</v>
      </c>
      <c r="E873">
        <v>1</v>
      </c>
      <c r="F873" s="10" t="s">
        <v>19</v>
      </c>
      <c r="G873">
        <v>2</v>
      </c>
      <c r="H873" s="10"/>
      <c r="I873" s="10"/>
      <c r="K873" s="10" t="s">
        <v>231</v>
      </c>
      <c r="L873" t="s">
        <v>568</v>
      </c>
      <c r="M873" s="10"/>
      <c r="N873" s="10"/>
      <c r="O873" s="10"/>
      <c r="P873" s="10"/>
    </row>
    <row r="874" spans="1:16" x14ac:dyDescent="0.3">
      <c r="A874">
        <v>244</v>
      </c>
      <c r="B874" s="10" t="s">
        <v>172</v>
      </c>
      <c r="C874">
        <v>18</v>
      </c>
      <c r="D874" s="10" t="s">
        <v>27</v>
      </c>
      <c r="E874">
        <v>1</v>
      </c>
      <c r="F874" s="10" t="s">
        <v>27</v>
      </c>
      <c r="G874">
        <v>1</v>
      </c>
      <c r="H874" s="10"/>
      <c r="I874" s="10"/>
      <c r="K874" s="10" t="s">
        <v>231</v>
      </c>
      <c r="L874" t="s">
        <v>568</v>
      </c>
      <c r="M874" s="10"/>
      <c r="N874" s="10"/>
      <c r="O874" s="10"/>
      <c r="P874" s="10"/>
    </row>
    <row r="875" spans="1:16" x14ac:dyDescent="0.3">
      <c r="A875">
        <v>245</v>
      </c>
      <c r="B875" s="10" t="s">
        <v>113</v>
      </c>
      <c r="C875">
        <v>9</v>
      </c>
      <c r="D875" s="10" t="s">
        <v>238</v>
      </c>
      <c r="E875">
        <v>1</v>
      </c>
      <c r="F875" s="10" t="s">
        <v>12</v>
      </c>
      <c r="G875">
        <v>4</v>
      </c>
      <c r="H875" s="10"/>
      <c r="I875" s="10"/>
      <c r="K875" s="10" t="s">
        <v>231</v>
      </c>
      <c r="L875" t="s">
        <v>568</v>
      </c>
      <c r="M875" s="10"/>
      <c r="N875" s="10"/>
      <c r="O875" s="10"/>
      <c r="P875" s="10"/>
    </row>
    <row r="876" spans="1:16" x14ac:dyDescent="0.3">
      <c r="A876">
        <v>245</v>
      </c>
      <c r="B876" s="10" t="s">
        <v>113</v>
      </c>
      <c r="C876">
        <v>11</v>
      </c>
      <c r="D876" s="10" t="s">
        <v>239</v>
      </c>
      <c r="E876">
        <v>1</v>
      </c>
      <c r="F876" s="10" t="s">
        <v>13</v>
      </c>
      <c r="G876">
        <v>5</v>
      </c>
      <c r="H876" s="10"/>
      <c r="I876" s="10"/>
      <c r="K876" s="10" t="s">
        <v>231</v>
      </c>
      <c r="L876" t="s">
        <v>568</v>
      </c>
      <c r="M876" s="10"/>
      <c r="N876" s="10"/>
      <c r="O876" s="10"/>
      <c r="P876" s="10"/>
    </row>
    <row r="877" spans="1:16" x14ac:dyDescent="0.3">
      <c r="A877">
        <v>245</v>
      </c>
      <c r="B877" s="10" t="s">
        <v>113</v>
      </c>
      <c r="C877">
        <v>13</v>
      </c>
      <c r="D877" s="10" t="s">
        <v>240</v>
      </c>
      <c r="E877">
        <v>1</v>
      </c>
      <c r="F877" s="10" t="s">
        <v>14</v>
      </c>
      <c r="G877">
        <v>6</v>
      </c>
      <c r="H877" s="10"/>
      <c r="I877" s="10"/>
      <c r="K877" s="10" t="s">
        <v>231</v>
      </c>
      <c r="L877" t="s">
        <v>568</v>
      </c>
      <c r="M877" s="10"/>
      <c r="N877" s="10"/>
      <c r="O877" s="10"/>
      <c r="P877" s="10"/>
    </row>
    <row r="878" spans="1:16" x14ac:dyDescent="0.3">
      <c r="A878">
        <v>245</v>
      </c>
      <c r="B878" s="10" t="s">
        <v>113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  <c r="K878" s="10" t="s">
        <v>231</v>
      </c>
      <c r="L878" t="s">
        <v>568</v>
      </c>
      <c r="M878" s="10"/>
      <c r="N878" s="10"/>
      <c r="O878" s="10"/>
      <c r="P878" s="10"/>
    </row>
    <row r="879" spans="1:16" x14ac:dyDescent="0.3">
      <c r="A879">
        <v>245</v>
      </c>
      <c r="B879" s="10" t="s">
        <v>113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  <c r="K879" s="10" t="s">
        <v>231</v>
      </c>
      <c r="L879" t="s">
        <v>568</v>
      </c>
      <c r="M879" s="10"/>
      <c r="N879" s="10"/>
      <c r="O879" s="10"/>
      <c r="P879" s="10"/>
    </row>
    <row r="880" spans="1:16" x14ac:dyDescent="0.3">
      <c r="A880">
        <v>246</v>
      </c>
      <c r="B880" s="10" t="s">
        <v>140</v>
      </c>
      <c r="C880">
        <v>9</v>
      </c>
      <c r="D880" s="10" t="s">
        <v>238</v>
      </c>
      <c r="E880">
        <v>1</v>
      </c>
      <c r="F880" s="10" t="s">
        <v>12</v>
      </c>
      <c r="G880">
        <v>4</v>
      </c>
      <c r="H880" s="10"/>
      <c r="I880" s="10"/>
      <c r="K880" s="10" t="s">
        <v>231</v>
      </c>
      <c r="L880" t="s">
        <v>568</v>
      </c>
      <c r="M880" s="10"/>
      <c r="N880" s="10"/>
      <c r="O880" s="10"/>
      <c r="P880" s="10"/>
    </row>
    <row r="881" spans="1:16" x14ac:dyDescent="0.3">
      <c r="A881">
        <v>246</v>
      </c>
      <c r="B881" s="10" t="s">
        <v>140</v>
      </c>
      <c r="C881">
        <v>11</v>
      </c>
      <c r="D881" s="10" t="s">
        <v>239</v>
      </c>
      <c r="E881">
        <v>1</v>
      </c>
      <c r="F881" s="10" t="s">
        <v>13</v>
      </c>
      <c r="G881">
        <v>5</v>
      </c>
      <c r="H881" s="10"/>
      <c r="I881" s="10"/>
      <c r="K881" s="10" t="s">
        <v>231</v>
      </c>
      <c r="L881" t="s">
        <v>568</v>
      </c>
      <c r="M881" s="10"/>
      <c r="N881" s="10"/>
      <c r="O881" s="10"/>
      <c r="P881" s="10"/>
    </row>
    <row r="882" spans="1:16" x14ac:dyDescent="0.3">
      <c r="A882">
        <v>246</v>
      </c>
      <c r="B882" s="10" t="s">
        <v>140</v>
      </c>
      <c r="C882">
        <v>13</v>
      </c>
      <c r="D882" s="10" t="s">
        <v>240</v>
      </c>
      <c r="E882">
        <v>1</v>
      </c>
      <c r="F882" s="10" t="s">
        <v>14</v>
      </c>
      <c r="G882">
        <v>6</v>
      </c>
      <c r="H882" s="10"/>
      <c r="I882" s="10"/>
      <c r="K882" s="10" t="s">
        <v>231</v>
      </c>
      <c r="L882" t="s">
        <v>568</v>
      </c>
      <c r="M882" s="10"/>
      <c r="N882" s="10"/>
      <c r="O882" s="10"/>
      <c r="P882" s="10"/>
    </row>
    <row r="883" spans="1:16" x14ac:dyDescent="0.3">
      <c r="A883">
        <v>246</v>
      </c>
      <c r="B883" s="10" t="s">
        <v>140</v>
      </c>
      <c r="C883">
        <v>17</v>
      </c>
      <c r="D883" s="10" t="s">
        <v>19</v>
      </c>
      <c r="E883">
        <v>1</v>
      </c>
      <c r="F883" s="10" t="s">
        <v>19</v>
      </c>
      <c r="G883">
        <v>2</v>
      </c>
      <c r="H883" s="10"/>
      <c r="I883" s="10"/>
      <c r="K883" s="10" t="s">
        <v>231</v>
      </c>
      <c r="L883" t="s">
        <v>568</v>
      </c>
      <c r="M883" s="10"/>
      <c r="N883" s="10"/>
      <c r="O883" s="10"/>
      <c r="P883" s="10"/>
    </row>
    <row r="884" spans="1:16" x14ac:dyDescent="0.3">
      <c r="A884">
        <v>246</v>
      </c>
      <c r="B884" s="10" t="s">
        <v>140</v>
      </c>
      <c r="C884">
        <v>18</v>
      </c>
      <c r="D884" s="10" t="s">
        <v>27</v>
      </c>
      <c r="E884">
        <v>1</v>
      </c>
      <c r="F884" s="10" t="s">
        <v>27</v>
      </c>
      <c r="G884">
        <v>1</v>
      </c>
      <c r="H884" s="10"/>
      <c r="I884" s="10"/>
      <c r="K884" s="10" t="s">
        <v>231</v>
      </c>
      <c r="L884" t="s">
        <v>568</v>
      </c>
      <c r="M884" s="10"/>
      <c r="N884" s="10"/>
      <c r="O884" s="10"/>
      <c r="P884" s="10"/>
    </row>
    <row r="885" spans="1:16" x14ac:dyDescent="0.3">
      <c r="A885">
        <v>247</v>
      </c>
      <c r="B885" s="10" t="s">
        <v>164</v>
      </c>
      <c r="C885">
        <v>9</v>
      </c>
      <c r="D885" s="10" t="s">
        <v>238</v>
      </c>
      <c r="E885">
        <v>1</v>
      </c>
      <c r="F885" s="10" t="s">
        <v>12</v>
      </c>
      <c r="G885">
        <v>4</v>
      </c>
      <c r="H885" s="10"/>
      <c r="I885" s="10"/>
      <c r="K885" s="10" t="s">
        <v>231</v>
      </c>
      <c r="L885" t="s">
        <v>568</v>
      </c>
      <c r="M885" s="10"/>
      <c r="N885" s="10"/>
      <c r="O885" s="10"/>
      <c r="P885" s="10"/>
    </row>
    <row r="886" spans="1:16" x14ac:dyDescent="0.3">
      <c r="A886">
        <v>247</v>
      </c>
      <c r="B886" s="10" t="s">
        <v>164</v>
      </c>
      <c r="C886">
        <v>11</v>
      </c>
      <c r="D886" s="10" t="s">
        <v>239</v>
      </c>
      <c r="E886">
        <v>1</v>
      </c>
      <c r="F886" s="10" t="s">
        <v>13</v>
      </c>
      <c r="G886">
        <v>5</v>
      </c>
      <c r="H886" s="10"/>
      <c r="I886" s="10"/>
      <c r="K886" s="10" t="s">
        <v>231</v>
      </c>
      <c r="L886" t="s">
        <v>568</v>
      </c>
      <c r="M886" s="10"/>
      <c r="N886" s="10"/>
      <c r="O886" s="10"/>
      <c r="P886" s="10"/>
    </row>
    <row r="887" spans="1:16" x14ac:dyDescent="0.3">
      <c r="A887">
        <v>247</v>
      </c>
      <c r="B887" s="10" t="s">
        <v>164</v>
      </c>
      <c r="C887">
        <v>13</v>
      </c>
      <c r="D887" s="10" t="s">
        <v>240</v>
      </c>
      <c r="E887">
        <v>1</v>
      </c>
      <c r="F887" s="10" t="s">
        <v>14</v>
      </c>
      <c r="G887">
        <v>6</v>
      </c>
      <c r="H887" s="10"/>
      <c r="I887" s="10"/>
      <c r="K887" s="10" t="s">
        <v>231</v>
      </c>
      <c r="L887" t="s">
        <v>568</v>
      </c>
      <c r="M887" s="10"/>
      <c r="N887" s="10"/>
      <c r="O887" s="10"/>
      <c r="P887" s="10"/>
    </row>
    <row r="888" spans="1:16" x14ac:dyDescent="0.3">
      <c r="A888">
        <v>247</v>
      </c>
      <c r="B888" s="10" t="s">
        <v>164</v>
      </c>
      <c r="C888">
        <v>17</v>
      </c>
      <c r="D888" s="10" t="s">
        <v>19</v>
      </c>
      <c r="E888">
        <v>1</v>
      </c>
      <c r="F888" s="10" t="s">
        <v>19</v>
      </c>
      <c r="G888">
        <v>2</v>
      </c>
      <c r="H888" s="10"/>
      <c r="I888" s="10"/>
      <c r="K888" s="10" t="s">
        <v>231</v>
      </c>
      <c r="L888" t="s">
        <v>568</v>
      </c>
      <c r="M888" s="10"/>
      <c r="N888" s="10"/>
      <c r="O888" s="10"/>
      <c r="P888" s="10"/>
    </row>
    <row r="889" spans="1:16" x14ac:dyDescent="0.3">
      <c r="A889">
        <v>247</v>
      </c>
      <c r="B889" s="10" t="s">
        <v>164</v>
      </c>
      <c r="C889">
        <v>18</v>
      </c>
      <c r="D889" s="10" t="s">
        <v>27</v>
      </c>
      <c r="E889">
        <v>1</v>
      </c>
      <c r="F889" s="10" t="s">
        <v>27</v>
      </c>
      <c r="G889">
        <v>1</v>
      </c>
      <c r="H889" s="10"/>
      <c r="I889" s="10"/>
      <c r="K889" s="10" t="s">
        <v>231</v>
      </c>
      <c r="L889" t="s">
        <v>568</v>
      </c>
      <c r="M889" s="10"/>
      <c r="N889" s="10"/>
      <c r="O889" s="10"/>
      <c r="P889" s="10"/>
    </row>
    <row r="890" spans="1:16" x14ac:dyDescent="0.3">
      <c r="A890">
        <v>248</v>
      </c>
      <c r="B890" s="10" t="s">
        <v>126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  <c r="K890" s="10" t="s">
        <v>231</v>
      </c>
      <c r="L890" t="s">
        <v>568</v>
      </c>
      <c r="M890" s="10"/>
      <c r="N890" s="10"/>
      <c r="O890" s="10"/>
      <c r="P890" s="10"/>
    </row>
    <row r="891" spans="1:16" x14ac:dyDescent="0.3">
      <c r="A891">
        <v>248</v>
      </c>
      <c r="B891" s="10" t="s">
        <v>126</v>
      </c>
      <c r="C891">
        <v>11</v>
      </c>
      <c r="D891" s="10" t="s">
        <v>239</v>
      </c>
      <c r="E891">
        <v>1</v>
      </c>
      <c r="F891" s="10" t="s">
        <v>13</v>
      </c>
      <c r="G891">
        <v>5</v>
      </c>
      <c r="H891" s="10"/>
      <c r="I891" s="10"/>
      <c r="K891" s="10" t="s">
        <v>231</v>
      </c>
      <c r="L891" t="s">
        <v>568</v>
      </c>
      <c r="M891" s="10"/>
      <c r="N891" s="10"/>
      <c r="O891" s="10"/>
      <c r="P891" s="10"/>
    </row>
    <row r="892" spans="1:16" x14ac:dyDescent="0.3">
      <c r="A892">
        <v>248</v>
      </c>
      <c r="B892" s="10" t="s">
        <v>126</v>
      </c>
      <c r="C892">
        <v>13</v>
      </c>
      <c r="D892" s="10" t="s">
        <v>240</v>
      </c>
      <c r="E892">
        <v>1</v>
      </c>
      <c r="F892" s="10" t="s">
        <v>14</v>
      </c>
      <c r="G892">
        <v>6</v>
      </c>
      <c r="H892" s="10"/>
      <c r="I892" s="10"/>
      <c r="K892" s="10" t="s">
        <v>231</v>
      </c>
      <c r="L892" t="s">
        <v>568</v>
      </c>
      <c r="M892" s="10"/>
      <c r="N892" s="10"/>
      <c r="O892" s="10"/>
      <c r="P892" s="10"/>
    </row>
    <row r="893" spans="1:16" x14ac:dyDescent="0.3">
      <c r="A893">
        <v>248</v>
      </c>
      <c r="B893" s="10" t="s">
        <v>126</v>
      </c>
      <c r="C893">
        <v>17</v>
      </c>
      <c r="D893" s="10" t="s">
        <v>19</v>
      </c>
      <c r="E893">
        <v>1</v>
      </c>
      <c r="F893" s="10" t="s">
        <v>19</v>
      </c>
      <c r="G893">
        <v>2</v>
      </c>
      <c r="H893" s="10"/>
      <c r="I893" s="10"/>
      <c r="K893" s="10" t="s">
        <v>231</v>
      </c>
      <c r="L893" t="s">
        <v>568</v>
      </c>
      <c r="M893" s="10"/>
      <c r="N893" s="10"/>
      <c r="O893" s="10"/>
      <c r="P893" s="10"/>
    </row>
    <row r="894" spans="1:16" x14ac:dyDescent="0.3">
      <c r="A894">
        <v>248</v>
      </c>
      <c r="B894" s="10" t="s">
        <v>126</v>
      </c>
      <c r="C894">
        <v>18</v>
      </c>
      <c r="D894" s="10" t="s">
        <v>27</v>
      </c>
      <c r="E894">
        <v>1</v>
      </c>
      <c r="F894" s="10" t="s">
        <v>27</v>
      </c>
      <c r="G894">
        <v>1</v>
      </c>
      <c r="H894" s="10"/>
      <c r="I894" s="10"/>
      <c r="K894" s="10" t="s">
        <v>231</v>
      </c>
      <c r="L894" t="s">
        <v>568</v>
      </c>
      <c r="M894" s="10"/>
      <c r="N894" s="10"/>
      <c r="O894" s="10"/>
      <c r="P894" s="10"/>
    </row>
    <row r="895" spans="1:16" x14ac:dyDescent="0.3">
      <c r="A895">
        <v>249</v>
      </c>
      <c r="B895" s="10" t="s">
        <v>124</v>
      </c>
      <c r="C895">
        <v>9</v>
      </c>
      <c r="D895" s="10" t="s">
        <v>238</v>
      </c>
      <c r="E895">
        <v>1</v>
      </c>
      <c r="F895" s="10" t="s">
        <v>12</v>
      </c>
      <c r="G895">
        <v>4</v>
      </c>
      <c r="H895" s="10"/>
      <c r="I895" s="10"/>
      <c r="K895" s="10" t="s">
        <v>231</v>
      </c>
      <c r="L895" t="s">
        <v>568</v>
      </c>
      <c r="M895" s="10"/>
      <c r="N895" s="10"/>
      <c r="O895" s="10"/>
      <c r="P895" s="10"/>
    </row>
    <row r="896" spans="1:16" x14ac:dyDescent="0.3">
      <c r="A896">
        <v>249</v>
      </c>
      <c r="B896" s="10" t="s">
        <v>124</v>
      </c>
      <c r="C896">
        <v>11</v>
      </c>
      <c r="D896" s="10" t="s">
        <v>239</v>
      </c>
      <c r="E896">
        <v>1</v>
      </c>
      <c r="F896" s="10" t="s">
        <v>13</v>
      </c>
      <c r="G896">
        <v>5</v>
      </c>
      <c r="H896" s="10"/>
      <c r="I896" s="10"/>
      <c r="K896" s="10" t="s">
        <v>231</v>
      </c>
      <c r="L896" t="s">
        <v>568</v>
      </c>
      <c r="M896" s="10"/>
      <c r="N896" s="10"/>
      <c r="O896" s="10"/>
      <c r="P896" s="10"/>
    </row>
    <row r="897" spans="1:16" x14ac:dyDescent="0.3">
      <c r="A897">
        <v>249</v>
      </c>
      <c r="B897" s="10" t="s">
        <v>124</v>
      </c>
      <c r="C897">
        <v>13</v>
      </c>
      <c r="D897" s="10" t="s">
        <v>240</v>
      </c>
      <c r="E897">
        <v>1</v>
      </c>
      <c r="F897" s="10" t="s">
        <v>14</v>
      </c>
      <c r="G897">
        <v>6</v>
      </c>
      <c r="H897" s="10"/>
      <c r="I897" s="10"/>
      <c r="K897" s="10" t="s">
        <v>231</v>
      </c>
      <c r="L897" t="s">
        <v>568</v>
      </c>
      <c r="M897" s="10"/>
      <c r="N897" s="10"/>
      <c r="O897" s="10"/>
      <c r="P897" s="10"/>
    </row>
    <row r="898" spans="1:16" x14ac:dyDescent="0.3">
      <c r="A898">
        <v>249</v>
      </c>
      <c r="B898" s="10" t="s">
        <v>124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  <c r="K898" s="10" t="s">
        <v>231</v>
      </c>
      <c r="L898" t="s">
        <v>568</v>
      </c>
      <c r="M898" s="10"/>
      <c r="N898" s="10"/>
      <c r="O898" s="10"/>
      <c r="P898" s="10"/>
    </row>
    <row r="899" spans="1:16" x14ac:dyDescent="0.3">
      <c r="A899">
        <v>249</v>
      </c>
      <c r="B899" s="10" t="s">
        <v>124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  <c r="K899" s="10" t="s">
        <v>231</v>
      </c>
      <c r="L899" t="s">
        <v>568</v>
      </c>
      <c r="M899" s="10"/>
      <c r="N899" s="10"/>
      <c r="O899" s="10"/>
      <c r="P899" s="10"/>
    </row>
    <row r="900" spans="1:16" x14ac:dyDescent="0.3">
      <c r="A900">
        <v>250</v>
      </c>
      <c r="B900" s="10" t="s">
        <v>175</v>
      </c>
      <c r="C900">
        <v>9</v>
      </c>
      <c r="D900" s="10" t="s">
        <v>238</v>
      </c>
      <c r="E900">
        <v>1</v>
      </c>
      <c r="F900" s="10" t="s">
        <v>12</v>
      </c>
      <c r="G900">
        <v>4</v>
      </c>
      <c r="H900" s="10"/>
      <c r="I900" s="10"/>
      <c r="K900" s="10" t="s">
        <v>231</v>
      </c>
      <c r="L900" t="s">
        <v>568</v>
      </c>
      <c r="M900" s="10"/>
      <c r="N900" s="10"/>
      <c r="O900" s="10"/>
      <c r="P900" s="10"/>
    </row>
    <row r="901" spans="1:16" x14ac:dyDescent="0.3">
      <c r="A901">
        <v>250</v>
      </c>
      <c r="B901" s="10" t="s">
        <v>175</v>
      </c>
      <c r="C901">
        <v>11</v>
      </c>
      <c r="D901" s="10" t="s">
        <v>239</v>
      </c>
      <c r="E901">
        <v>1</v>
      </c>
      <c r="F901" s="10" t="s">
        <v>13</v>
      </c>
      <c r="G901">
        <v>5</v>
      </c>
      <c r="H901" s="10"/>
      <c r="I901" s="10"/>
      <c r="K901" s="10" t="s">
        <v>231</v>
      </c>
      <c r="L901" t="s">
        <v>568</v>
      </c>
      <c r="M901" s="10"/>
      <c r="N901" s="10"/>
      <c r="O901" s="10"/>
      <c r="P901" s="10"/>
    </row>
    <row r="902" spans="1:16" x14ac:dyDescent="0.3">
      <c r="A902">
        <v>250</v>
      </c>
      <c r="B902" s="10" t="s">
        <v>175</v>
      </c>
      <c r="C902">
        <v>13</v>
      </c>
      <c r="D902" s="10" t="s">
        <v>240</v>
      </c>
      <c r="E902">
        <v>1</v>
      </c>
      <c r="F902" s="10" t="s">
        <v>14</v>
      </c>
      <c r="G902">
        <v>6</v>
      </c>
      <c r="H902" s="10"/>
      <c r="I902" s="10"/>
      <c r="K902" s="10" t="s">
        <v>231</v>
      </c>
      <c r="L902" t="s">
        <v>568</v>
      </c>
      <c r="M902" s="10"/>
      <c r="N902" s="10"/>
      <c r="O902" s="10"/>
      <c r="P902" s="10"/>
    </row>
    <row r="903" spans="1:16" x14ac:dyDescent="0.3">
      <c r="A903">
        <v>250</v>
      </c>
      <c r="B903" s="10" t="s">
        <v>175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231</v>
      </c>
      <c r="L903" t="s">
        <v>568</v>
      </c>
      <c r="M903" s="10"/>
      <c r="N903" s="10"/>
      <c r="O903" s="10"/>
      <c r="P903" s="10"/>
    </row>
    <row r="904" spans="1:16" x14ac:dyDescent="0.3">
      <c r="A904">
        <v>250</v>
      </c>
      <c r="B904" s="10" t="s">
        <v>175</v>
      </c>
      <c r="C904">
        <v>18</v>
      </c>
      <c r="D904" s="10" t="s">
        <v>27</v>
      </c>
      <c r="E904">
        <v>1</v>
      </c>
      <c r="F904" s="10" t="s">
        <v>27</v>
      </c>
      <c r="G904">
        <v>1</v>
      </c>
      <c r="H904" s="10"/>
      <c r="I904" s="10"/>
      <c r="K904" s="10" t="s">
        <v>231</v>
      </c>
      <c r="L904" t="s">
        <v>568</v>
      </c>
      <c r="M904" s="10"/>
      <c r="N904" s="10"/>
      <c r="O904" s="10"/>
      <c r="P904" s="10"/>
    </row>
    <row r="905" spans="1:16" x14ac:dyDescent="0.3">
      <c r="A905">
        <v>251</v>
      </c>
      <c r="B905" s="10" t="s">
        <v>163</v>
      </c>
      <c r="C905">
        <v>9</v>
      </c>
      <c r="D905" s="10" t="s">
        <v>238</v>
      </c>
      <c r="E905">
        <v>1</v>
      </c>
      <c r="F905" s="10" t="s">
        <v>12</v>
      </c>
      <c r="G905">
        <v>4</v>
      </c>
      <c r="H905" s="10"/>
      <c r="I905" s="10"/>
      <c r="K905" s="10" t="s">
        <v>231</v>
      </c>
      <c r="L905" t="s">
        <v>568</v>
      </c>
      <c r="M905" s="10"/>
      <c r="N905" s="10"/>
      <c r="O905" s="10"/>
      <c r="P905" s="10"/>
    </row>
    <row r="906" spans="1:16" x14ac:dyDescent="0.3">
      <c r="A906">
        <v>251</v>
      </c>
      <c r="B906" s="10" t="s">
        <v>163</v>
      </c>
      <c r="C906">
        <v>11</v>
      </c>
      <c r="D906" s="10" t="s">
        <v>239</v>
      </c>
      <c r="E906">
        <v>1</v>
      </c>
      <c r="F906" s="10" t="s">
        <v>13</v>
      </c>
      <c r="G906">
        <v>5</v>
      </c>
      <c r="H906" s="10"/>
      <c r="I906" s="10"/>
      <c r="K906" s="10" t="s">
        <v>231</v>
      </c>
      <c r="L906" t="s">
        <v>568</v>
      </c>
      <c r="M906" s="10"/>
      <c r="N906" s="10"/>
      <c r="O906" s="10"/>
      <c r="P906" s="10"/>
    </row>
    <row r="907" spans="1:16" x14ac:dyDescent="0.3">
      <c r="A907">
        <v>251</v>
      </c>
      <c r="B907" s="10" t="s">
        <v>163</v>
      </c>
      <c r="C907">
        <v>13</v>
      </c>
      <c r="D907" s="10" t="s">
        <v>240</v>
      </c>
      <c r="E907">
        <v>1</v>
      </c>
      <c r="F907" s="10" t="s">
        <v>14</v>
      </c>
      <c r="G907">
        <v>6</v>
      </c>
      <c r="H907" s="10"/>
      <c r="I907" s="10"/>
      <c r="K907" s="10" t="s">
        <v>231</v>
      </c>
      <c r="L907" t="s">
        <v>568</v>
      </c>
      <c r="M907" s="10"/>
      <c r="N907" s="10"/>
      <c r="O907" s="10"/>
      <c r="P907" s="10"/>
    </row>
    <row r="908" spans="1:16" x14ac:dyDescent="0.3">
      <c r="A908">
        <v>251</v>
      </c>
      <c r="B908" s="10" t="s">
        <v>163</v>
      </c>
      <c r="C908">
        <v>17</v>
      </c>
      <c r="D908" s="10" t="s">
        <v>19</v>
      </c>
      <c r="E908">
        <v>1</v>
      </c>
      <c r="F908" s="10" t="s">
        <v>19</v>
      </c>
      <c r="G908">
        <v>2</v>
      </c>
      <c r="H908" s="10"/>
      <c r="I908" s="10"/>
      <c r="K908" s="10" t="s">
        <v>231</v>
      </c>
      <c r="L908" t="s">
        <v>568</v>
      </c>
      <c r="M908" s="10"/>
      <c r="N908" s="10"/>
      <c r="O908" s="10"/>
      <c r="P908" s="10"/>
    </row>
    <row r="909" spans="1:16" x14ac:dyDescent="0.3">
      <c r="A909">
        <v>251</v>
      </c>
      <c r="B909" s="10" t="s">
        <v>163</v>
      </c>
      <c r="C909">
        <v>18</v>
      </c>
      <c r="D909" s="10" t="s">
        <v>27</v>
      </c>
      <c r="E909">
        <v>1</v>
      </c>
      <c r="F909" s="10" t="s">
        <v>27</v>
      </c>
      <c r="G909">
        <v>1</v>
      </c>
      <c r="H909" s="10"/>
      <c r="I909" s="10"/>
      <c r="K909" s="10" t="s">
        <v>231</v>
      </c>
      <c r="L909" t="s">
        <v>568</v>
      </c>
      <c r="M909" s="10"/>
      <c r="N909" s="10"/>
      <c r="O909" s="10"/>
      <c r="P909" s="10"/>
    </row>
    <row r="910" spans="1:16" x14ac:dyDescent="0.3">
      <c r="A910">
        <v>252</v>
      </c>
      <c r="B910" s="10" t="s">
        <v>111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  <c r="K910" s="10" t="s">
        <v>231</v>
      </c>
      <c r="L910" t="s">
        <v>568</v>
      </c>
      <c r="M910" s="10"/>
      <c r="N910" s="10"/>
      <c r="O910" s="10"/>
      <c r="P910" s="10"/>
    </row>
    <row r="911" spans="1:16" x14ac:dyDescent="0.3">
      <c r="A911">
        <v>252</v>
      </c>
      <c r="B911" s="10" t="s">
        <v>111</v>
      </c>
      <c r="C911">
        <v>11</v>
      </c>
      <c r="D911" s="10" t="s">
        <v>239</v>
      </c>
      <c r="E911">
        <v>1</v>
      </c>
      <c r="F911" s="10" t="s">
        <v>13</v>
      </c>
      <c r="G911">
        <v>5</v>
      </c>
      <c r="H911" s="10"/>
      <c r="I911" s="10"/>
      <c r="K911" s="10" t="s">
        <v>231</v>
      </c>
      <c r="L911" t="s">
        <v>568</v>
      </c>
      <c r="M911" s="10"/>
      <c r="N911" s="10"/>
      <c r="O911" s="10"/>
      <c r="P911" s="10"/>
    </row>
    <row r="912" spans="1:16" x14ac:dyDescent="0.3">
      <c r="A912">
        <v>252</v>
      </c>
      <c r="B912" s="10" t="s">
        <v>111</v>
      </c>
      <c r="C912">
        <v>13</v>
      </c>
      <c r="D912" s="10" t="s">
        <v>240</v>
      </c>
      <c r="E912">
        <v>1</v>
      </c>
      <c r="F912" s="10" t="s">
        <v>14</v>
      </c>
      <c r="G912">
        <v>6</v>
      </c>
      <c r="H912" s="10"/>
      <c r="I912" s="10"/>
      <c r="K912" s="10" t="s">
        <v>231</v>
      </c>
      <c r="L912" t="s">
        <v>568</v>
      </c>
      <c r="M912" s="10"/>
      <c r="N912" s="10"/>
      <c r="O912" s="10"/>
      <c r="P912" s="10"/>
    </row>
    <row r="913" spans="1:16" x14ac:dyDescent="0.3">
      <c r="A913">
        <v>252</v>
      </c>
      <c r="B913" s="10" t="s">
        <v>111</v>
      </c>
      <c r="C913">
        <v>17</v>
      </c>
      <c r="D913" s="10" t="s">
        <v>19</v>
      </c>
      <c r="E913">
        <v>1</v>
      </c>
      <c r="F913" s="10" t="s">
        <v>19</v>
      </c>
      <c r="G913">
        <v>2</v>
      </c>
      <c r="H913" s="10"/>
      <c r="I913" s="10"/>
      <c r="K913" s="10" t="s">
        <v>231</v>
      </c>
      <c r="L913" t="s">
        <v>568</v>
      </c>
      <c r="M913" s="10"/>
      <c r="N913" s="10"/>
      <c r="O913" s="10"/>
      <c r="P913" s="10"/>
    </row>
    <row r="914" spans="1:16" x14ac:dyDescent="0.3">
      <c r="A914">
        <v>252</v>
      </c>
      <c r="B914" s="10" t="s">
        <v>111</v>
      </c>
      <c r="C914">
        <v>18</v>
      </c>
      <c r="D914" s="10" t="s">
        <v>27</v>
      </c>
      <c r="E914">
        <v>1</v>
      </c>
      <c r="F914" s="10" t="s">
        <v>27</v>
      </c>
      <c r="G914">
        <v>1</v>
      </c>
      <c r="H914" s="10"/>
      <c r="I914" s="10"/>
      <c r="K914" s="10" t="s">
        <v>231</v>
      </c>
      <c r="L914" t="s">
        <v>568</v>
      </c>
      <c r="M914" s="10"/>
      <c r="N914" s="10"/>
      <c r="O914" s="10"/>
      <c r="P914" s="10"/>
    </row>
    <row r="915" spans="1:16" x14ac:dyDescent="0.3">
      <c r="A915">
        <v>253</v>
      </c>
      <c r="B915" s="10" t="s">
        <v>166</v>
      </c>
      <c r="C915">
        <v>9</v>
      </c>
      <c r="D915" s="10" t="s">
        <v>238</v>
      </c>
      <c r="E915">
        <v>1</v>
      </c>
      <c r="F915" s="10" t="s">
        <v>12</v>
      </c>
      <c r="G915">
        <v>4</v>
      </c>
      <c r="H915" s="10"/>
      <c r="I915" s="10"/>
      <c r="K915" s="10" t="s">
        <v>231</v>
      </c>
      <c r="L915" t="s">
        <v>568</v>
      </c>
      <c r="M915" s="10"/>
      <c r="N915" s="10"/>
      <c r="O915" s="10"/>
      <c r="P915" s="10"/>
    </row>
    <row r="916" spans="1:16" x14ac:dyDescent="0.3">
      <c r="A916">
        <v>253</v>
      </c>
      <c r="B916" s="10" t="s">
        <v>166</v>
      </c>
      <c r="C916">
        <v>11</v>
      </c>
      <c r="D916" s="10" t="s">
        <v>239</v>
      </c>
      <c r="E916">
        <v>1</v>
      </c>
      <c r="F916" s="10" t="s">
        <v>13</v>
      </c>
      <c r="G916">
        <v>5</v>
      </c>
      <c r="H916" s="10"/>
      <c r="I916" s="10"/>
      <c r="K916" s="10" t="s">
        <v>231</v>
      </c>
      <c r="L916" t="s">
        <v>568</v>
      </c>
      <c r="M916" s="10"/>
      <c r="N916" s="10"/>
      <c r="O916" s="10"/>
      <c r="P916" s="10"/>
    </row>
    <row r="917" spans="1:16" x14ac:dyDescent="0.3">
      <c r="A917">
        <v>253</v>
      </c>
      <c r="B917" s="10" t="s">
        <v>166</v>
      </c>
      <c r="C917">
        <v>13</v>
      </c>
      <c r="D917" s="10" t="s">
        <v>240</v>
      </c>
      <c r="E917">
        <v>1</v>
      </c>
      <c r="F917" s="10" t="s">
        <v>14</v>
      </c>
      <c r="G917">
        <v>6</v>
      </c>
      <c r="H917" s="10"/>
      <c r="I917" s="10"/>
      <c r="K917" s="10" t="s">
        <v>231</v>
      </c>
      <c r="L917" t="s">
        <v>568</v>
      </c>
      <c r="M917" s="10"/>
      <c r="N917" s="10"/>
      <c r="O917" s="10"/>
      <c r="P917" s="10"/>
    </row>
    <row r="918" spans="1:16" x14ac:dyDescent="0.3">
      <c r="A918">
        <v>253</v>
      </c>
      <c r="B918" s="10" t="s">
        <v>166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  <c r="K918" s="10" t="s">
        <v>231</v>
      </c>
      <c r="L918" t="s">
        <v>568</v>
      </c>
      <c r="M918" s="10"/>
      <c r="N918" s="10"/>
      <c r="O918" s="10"/>
      <c r="P918" s="10"/>
    </row>
    <row r="919" spans="1:16" x14ac:dyDescent="0.3">
      <c r="A919">
        <v>253</v>
      </c>
      <c r="B919" s="10" t="s">
        <v>166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  <c r="K919" s="10" t="s">
        <v>231</v>
      </c>
      <c r="L919" t="s">
        <v>568</v>
      </c>
      <c r="M919" s="10"/>
      <c r="N919" s="10"/>
      <c r="O919" s="10"/>
      <c r="P919" s="10"/>
    </row>
    <row r="920" spans="1:16" x14ac:dyDescent="0.3">
      <c r="A920">
        <v>254</v>
      </c>
      <c r="B920" s="10" t="s">
        <v>149</v>
      </c>
      <c r="C920">
        <v>9</v>
      </c>
      <c r="D920" s="10" t="s">
        <v>238</v>
      </c>
      <c r="E920">
        <v>1</v>
      </c>
      <c r="F920" s="10" t="s">
        <v>12</v>
      </c>
      <c r="G920">
        <v>4</v>
      </c>
      <c r="H920" s="10"/>
      <c r="I920" s="10"/>
      <c r="K920" s="10" t="s">
        <v>231</v>
      </c>
      <c r="L920" t="s">
        <v>568</v>
      </c>
      <c r="M920" s="10"/>
      <c r="N920" s="10"/>
      <c r="O920" s="10"/>
      <c r="P920" s="10"/>
    </row>
    <row r="921" spans="1:16" x14ac:dyDescent="0.3">
      <c r="A921">
        <v>254</v>
      </c>
      <c r="B921" s="10" t="s">
        <v>149</v>
      </c>
      <c r="C921">
        <v>11</v>
      </c>
      <c r="D921" s="10" t="s">
        <v>239</v>
      </c>
      <c r="E921">
        <v>1</v>
      </c>
      <c r="F921" s="10" t="s">
        <v>13</v>
      </c>
      <c r="G921">
        <v>5</v>
      </c>
      <c r="H921" s="10"/>
      <c r="I921" s="10"/>
      <c r="K921" s="10" t="s">
        <v>231</v>
      </c>
      <c r="L921" t="s">
        <v>568</v>
      </c>
      <c r="M921" s="10"/>
      <c r="N921" s="10"/>
      <c r="O921" s="10"/>
      <c r="P921" s="10"/>
    </row>
    <row r="922" spans="1:16" x14ac:dyDescent="0.3">
      <c r="A922">
        <v>254</v>
      </c>
      <c r="B922" s="10" t="s">
        <v>149</v>
      </c>
      <c r="C922">
        <v>13</v>
      </c>
      <c r="D922" s="10" t="s">
        <v>240</v>
      </c>
      <c r="E922">
        <v>1</v>
      </c>
      <c r="F922" s="10" t="s">
        <v>14</v>
      </c>
      <c r="G922">
        <v>6</v>
      </c>
      <c r="H922" s="10"/>
      <c r="I922" s="10"/>
      <c r="K922" s="10" t="s">
        <v>231</v>
      </c>
      <c r="L922" t="s">
        <v>568</v>
      </c>
      <c r="M922" s="10"/>
      <c r="N922" s="10"/>
      <c r="O922" s="10"/>
      <c r="P922" s="10"/>
    </row>
    <row r="923" spans="1:16" x14ac:dyDescent="0.3">
      <c r="A923">
        <v>254</v>
      </c>
      <c r="B923" s="10" t="s">
        <v>149</v>
      </c>
      <c r="C923">
        <v>17</v>
      </c>
      <c r="D923" s="10" t="s">
        <v>19</v>
      </c>
      <c r="E923">
        <v>1</v>
      </c>
      <c r="F923" s="10" t="s">
        <v>19</v>
      </c>
      <c r="G923">
        <v>2</v>
      </c>
      <c r="H923" s="10"/>
      <c r="I923" s="10"/>
      <c r="K923" s="10" t="s">
        <v>231</v>
      </c>
      <c r="L923" t="s">
        <v>568</v>
      </c>
      <c r="M923" s="10"/>
      <c r="N923" s="10"/>
      <c r="O923" s="10"/>
      <c r="P923" s="10"/>
    </row>
    <row r="924" spans="1:16" x14ac:dyDescent="0.3">
      <c r="A924">
        <v>254</v>
      </c>
      <c r="B924" s="10" t="s">
        <v>149</v>
      </c>
      <c r="C924">
        <v>18</v>
      </c>
      <c r="D924" s="10" t="s">
        <v>27</v>
      </c>
      <c r="E924">
        <v>1</v>
      </c>
      <c r="F924" s="10" t="s">
        <v>27</v>
      </c>
      <c r="G924">
        <v>1</v>
      </c>
      <c r="H924" s="10"/>
      <c r="I924" s="10"/>
      <c r="K924" s="10" t="s">
        <v>231</v>
      </c>
      <c r="L924" t="s">
        <v>568</v>
      </c>
      <c r="M924" s="10"/>
      <c r="N924" s="10"/>
      <c r="O924" s="10"/>
      <c r="P924" s="10"/>
    </row>
    <row r="925" spans="1:16" x14ac:dyDescent="0.3">
      <c r="A925">
        <v>255</v>
      </c>
      <c r="B925" s="10" t="s">
        <v>178</v>
      </c>
      <c r="C925">
        <v>9</v>
      </c>
      <c r="D925" s="10" t="s">
        <v>238</v>
      </c>
      <c r="E925">
        <v>1</v>
      </c>
      <c r="F925" s="10" t="s">
        <v>12</v>
      </c>
      <c r="G925">
        <v>4</v>
      </c>
      <c r="H925" s="10"/>
      <c r="I925" s="10"/>
      <c r="K925" s="10" t="s">
        <v>231</v>
      </c>
      <c r="L925" t="s">
        <v>568</v>
      </c>
      <c r="M925" s="10"/>
      <c r="N925" s="10"/>
      <c r="O925" s="10"/>
      <c r="P925" s="10"/>
    </row>
    <row r="926" spans="1:16" x14ac:dyDescent="0.3">
      <c r="A926">
        <v>255</v>
      </c>
      <c r="B926" s="10" t="s">
        <v>178</v>
      </c>
      <c r="C926">
        <v>11</v>
      </c>
      <c r="D926" s="10" t="s">
        <v>239</v>
      </c>
      <c r="E926">
        <v>1</v>
      </c>
      <c r="F926" s="10" t="s">
        <v>13</v>
      </c>
      <c r="G926">
        <v>5</v>
      </c>
      <c r="H926" s="10"/>
      <c r="I926" s="10"/>
      <c r="K926" s="10" t="s">
        <v>231</v>
      </c>
      <c r="L926" t="s">
        <v>568</v>
      </c>
      <c r="M926" s="10"/>
      <c r="N926" s="10"/>
      <c r="O926" s="10"/>
      <c r="P926" s="10"/>
    </row>
    <row r="927" spans="1:16" x14ac:dyDescent="0.3">
      <c r="A927">
        <v>255</v>
      </c>
      <c r="B927" s="10" t="s">
        <v>178</v>
      </c>
      <c r="C927">
        <v>13</v>
      </c>
      <c r="D927" s="10" t="s">
        <v>240</v>
      </c>
      <c r="E927">
        <v>1</v>
      </c>
      <c r="F927" s="10" t="s">
        <v>14</v>
      </c>
      <c r="G927">
        <v>6</v>
      </c>
      <c r="H927" s="10"/>
      <c r="I927" s="10"/>
      <c r="K927" s="10" t="s">
        <v>231</v>
      </c>
      <c r="L927" t="s">
        <v>568</v>
      </c>
      <c r="M927" s="10"/>
      <c r="N927" s="10"/>
      <c r="O927" s="10"/>
      <c r="P927" s="10"/>
    </row>
    <row r="928" spans="1:16" x14ac:dyDescent="0.3">
      <c r="A928">
        <v>255</v>
      </c>
      <c r="B928" s="10" t="s">
        <v>178</v>
      </c>
      <c r="C928">
        <v>17</v>
      </c>
      <c r="D928" s="10" t="s">
        <v>19</v>
      </c>
      <c r="E928">
        <v>1</v>
      </c>
      <c r="F928" s="10" t="s">
        <v>19</v>
      </c>
      <c r="G928">
        <v>2</v>
      </c>
      <c r="H928" s="10"/>
      <c r="I928" s="10"/>
      <c r="K928" s="10" t="s">
        <v>231</v>
      </c>
      <c r="L928" t="s">
        <v>568</v>
      </c>
      <c r="M928" s="10"/>
      <c r="N928" s="10"/>
      <c r="O928" s="10"/>
      <c r="P928" s="10"/>
    </row>
    <row r="929" spans="1:16" x14ac:dyDescent="0.3">
      <c r="A929">
        <v>255</v>
      </c>
      <c r="B929" s="10" t="s">
        <v>178</v>
      </c>
      <c r="C929">
        <v>18</v>
      </c>
      <c r="D929" s="10" t="s">
        <v>27</v>
      </c>
      <c r="E929">
        <v>1</v>
      </c>
      <c r="F929" s="10" t="s">
        <v>27</v>
      </c>
      <c r="G929">
        <v>1</v>
      </c>
      <c r="H929" s="10"/>
      <c r="I929" s="10"/>
      <c r="K929" s="10" t="s">
        <v>231</v>
      </c>
      <c r="L929" t="s">
        <v>568</v>
      </c>
      <c r="M929" s="10"/>
      <c r="N929" s="10"/>
      <c r="O929" s="10"/>
      <c r="P929" s="10"/>
    </row>
    <row r="930" spans="1:16" x14ac:dyDescent="0.3">
      <c r="A930">
        <v>256</v>
      </c>
      <c r="B930" s="10" t="s">
        <v>139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  <c r="K930" s="10" t="s">
        <v>231</v>
      </c>
      <c r="L930" t="s">
        <v>568</v>
      </c>
      <c r="M930" s="10"/>
      <c r="N930" s="10"/>
      <c r="O930" s="10"/>
      <c r="P930" s="10"/>
    </row>
    <row r="931" spans="1:16" x14ac:dyDescent="0.3">
      <c r="A931">
        <v>256</v>
      </c>
      <c r="B931" s="10" t="s">
        <v>139</v>
      </c>
      <c r="C931">
        <v>11</v>
      </c>
      <c r="D931" s="10" t="s">
        <v>239</v>
      </c>
      <c r="E931">
        <v>1</v>
      </c>
      <c r="F931" s="10" t="s">
        <v>13</v>
      </c>
      <c r="G931">
        <v>5</v>
      </c>
      <c r="H931" s="10"/>
      <c r="I931" s="10"/>
      <c r="K931" s="10" t="s">
        <v>231</v>
      </c>
      <c r="L931" t="s">
        <v>568</v>
      </c>
      <c r="M931" s="10"/>
      <c r="N931" s="10"/>
      <c r="O931" s="10"/>
      <c r="P931" s="10"/>
    </row>
    <row r="932" spans="1:16" x14ac:dyDescent="0.3">
      <c r="A932">
        <v>256</v>
      </c>
      <c r="B932" s="10" t="s">
        <v>139</v>
      </c>
      <c r="C932">
        <v>13</v>
      </c>
      <c r="D932" s="10" t="s">
        <v>240</v>
      </c>
      <c r="E932">
        <v>1</v>
      </c>
      <c r="F932" s="10" t="s">
        <v>14</v>
      </c>
      <c r="G932">
        <v>6</v>
      </c>
      <c r="H932" s="10"/>
      <c r="I932" s="10"/>
      <c r="K932" s="10" t="s">
        <v>231</v>
      </c>
      <c r="L932" t="s">
        <v>568</v>
      </c>
      <c r="M932" s="10"/>
      <c r="N932" s="10"/>
      <c r="O932" s="10"/>
      <c r="P932" s="10"/>
    </row>
    <row r="933" spans="1:16" x14ac:dyDescent="0.3">
      <c r="A933">
        <v>256</v>
      </c>
      <c r="B933" s="10" t="s">
        <v>139</v>
      </c>
      <c r="C933">
        <v>17</v>
      </c>
      <c r="D933" s="10" t="s">
        <v>19</v>
      </c>
      <c r="E933">
        <v>1</v>
      </c>
      <c r="F933" s="10" t="s">
        <v>19</v>
      </c>
      <c r="G933">
        <v>2</v>
      </c>
      <c r="H933" s="10"/>
      <c r="I933" s="10"/>
      <c r="K933" s="10" t="s">
        <v>231</v>
      </c>
      <c r="L933" t="s">
        <v>568</v>
      </c>
      <c r="M933" s="10"/>
      <c r="N933" s="10"/>
      <c r="O933" s="10"/>
      <c r="P933" s="10"/>
    </row>
    <row r="934" spans="1:16" x14ac:dyDescent="0.3">
      <c r="A934">
        <v>256</v>
      </c>
      <c r="B934" s="10" t="s">
        <v>139</v>
      </c>
      <c r="C934">
        <v>18</v>
      </c>
      <c r="D934" s="10" t="s">
        <v>27</v>
      </c>
      <c r="E934">
        <v>1</v>
      </c>
      <c r="F934" s="10" t="s">
        <v>27</v>
      </c>
      <c r="G934">
        <v>1</v>
      </c>
      <c r="H934" s="10"/>
      <c r="I934" s="10"/>
      <c r="K934" s="10" t="s">
        <v>231</v>
      </c>
      <c r="L934" t="s">
        <v>568</v>
      </c>
      <c r="M934" s="10"/>
      <c r="N934" s="10"/>
      <c r="O934" s="10"/>
      <c r="P934" s="10"/>
    </row>
    <row r="935" spans="1:16" x14ac:dyDescent="0.3">
      <c r="A935">
        <v>257</v>
      </c>
      <c r="B935" s="10" t="s">
        <v>147</v>
      </c>
      <c r="C935">
        <v>9</v>
      </c>
      <c r="D935" s="10" t="s">
        <v>238</v>
      </c>
      <c r="E935">
        <v>1</v>
      </c>
      <c r="F935" s="10" t="s">
        <v>12</v>
      </c>
      <c r="G935">
        <v>4</v>
      </c>
      <c r="H935" s="10"/>
      <c r="I935" s="10"/>
      <c r="K935" s="10" t="s">
        <v>231</v>
      </c>
      <c r="L935" t="s">
        <v>568</v>
      </c>
      <c r="M935" s="10"/>
      <c r="N935" s="10"/>
      <c r="O935" s="10"/>
      <c r="P935" s="10"/>
    </row>
    <row r="936" spans="1:16" x14ac:dyDescent="0.3">
      <c r="A936">
        <v>257</v>
      </c>
      <c r="B936" s="10" t="s">
        <v>147</v>
      </c>
      <c r="C936">
        <v>11</v>
      </c>
      <c r="D936" s="10" t="s">
        <v>239</v>
      </c>
      <c r="E936">
        <v>1</v>
      </c>
      <c r="F936" s="10" t="s">
        <v>13</v>
      </c>
      <c r="G936">
        <v>5</v>
      </c>
      <c r="H936" s="10"/>
      <c r="I936" s="10"/>
      <c r="K936" s="10" t="s">
        <v>231</v>
      </c>
      <c r="L936" t="s">
        <v>568</v>
      </c>
      <c r="M936" s="10"/>
      <c r="N936" s="10"/>
      <c r="O936" s="10"/>
      <c r="P936" s="10"/>
    </row>
    <row r="937" spans="1:16" x14ac:dyDescent="0.3">
      <c r="A937">
        <v>257</v>
      </c>
      <c r="B937" s="10" t="s">
        <v>147</v>
      </c>
      <c r="C937">
        <v>13</v>
      </c>
      <c r="D937" s="10" t="s">
        <v>240</v>
      </c>
      <c r="E937">
        <v>1</v>
      </c>
      <c r="F937" s="10" t="s">
        <v>14</v>
      </c>
      <c r="G937">
        <v>6</v>
      </c>
      <c r="H937" s="10"/>
      <c r="I937" s="10"/>
      <c r="K937" s="10" t="s">
        <v>231</v>
      </c>
      <c r="L937" t="s">
        <v>568</v>
      </c>
      <c r="M937" s="10"/>
      <c r="N937" s="10"/>
      <c r="O937" s="10"/>
      <c r="P937" s="10"/>
    </row>
    <row r="938" spans="1:16" x14ac:dyDescent="0.3">
      <c r="A938">
        <v>257</v>
      </c>
      <c r="B938" s="10" t="s">
        <v>147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231</v>
      </c>
      <c r="L938" t="s">
        <v>568</v>
      </c>
      <c r="M938" s="10"/>
      <c r="N938" s="10"/>
      <c r="O938" s="10"/>
      <c r="P938" s="10"/>
    </row>
    <row r="939" spans="1:16" x14ac:dyDescent="0.3">
      <c r="A939">
        <v>257</v>
      </c>
      <c r="B939" s="10" t="s">
        <v>147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  <c r="K939" s="10" t="s">
        <v>231</v>
      </c>
      <c r="L939" t="s">
        <v>568</v>
      </c>
      <c r="M939" s="10"/>
      <c r="N939" s="10"/>
      <c r="O939" s="10"/>
      <c r="P939" s="10"/>
    </row>
    <row r="940" spans="1:16" x14ac:dyDescent="0.3">
      <c r="A940">
        <v>258</v>
      </c>
      <c r="B940" s="10" t="s">
        <v>174</v>
      </c>
      <c r="C940">
        <v>9</v>
      </c>
      <c r="D940" s="10" t="s">
        <v>238</v>
      </c>
      <c r="E940">
        <v>1</v>
      </c>
      <c r="F940" s="10" t="s">
        <v>12</v>
      </c>
      <c r="G940">
        <v>4</v>
      </c>
      <c r="H940" s="10"/>
      <c r="I940" s="10"/>
      <c r="K940" s="10" t="s">
        <v>231</v>
      </c>
      <c r="L940" t="s">
        <v>568</v>
      </c>
      <c r="M940" s="10"/>
      <c r="N940" s="10"/>
      <c r="O940" s="10"/>
      <c r="P940" s="10"/>
    </row>
    <row r="941" spans="1:16" x14ac:dyDescent="0.3">
      <c r="A941">
        <v>258</v>
      </c>
      <c r="B941" s="10" t="s">
        <v>174</v>
      </c>
      <c r="C941">
        <v>11</v>
      </c>
      <c r="D941" s="10" t="s">
        <v>239</v>
      </c>
      <c r="E941">
        <v>1</v>
      </c>
      <c r="F941" s="10" t="s">
        <v>13</v>
      </c>
      <c r="G941">
        <v>5</v>
      </c>
      <c r="H941" s="10"/>
      <c r="I941" s="10"/>
      <c r="K941" s="10" t="s">
        <v>231</v>
      </c>
      <c r="L941" t="s">
        <v>568</v>
      </c>
      <c r="M941" s="10"/>
      <c r="N941" s="10"/>
      <c r="O941" s="10"/>
      <c r="P941" s="10"/>
    </row>
    <row r="942" spans="1:16" x14ac:dyDescent="0.3">
      <c r="A942">
        <v>258</v>
      </c>
      <c r="B942" s="10" t="s">
        <v>174</v>
      </c>
      <c r="C942">
        <v>13</v>
      </c>
      <c r="D942" s="10" t="s">
        <v>240</v>
      </c>
      <c r="E942">
        <v>1</v>
      </c>
      <c r="F942" s="10" t="s">
        <v>14</v>
      </c>
      <c r="G942">
        <v>6</v>
      </c>
      <c r="H942" s="10"/>
      <c r="I942" s="10"/>
      <c r="K942" s="10" t="s">
        <v>231</v>
      </c>
      <c r="L942" t="s">
        <v>568</v>
      </c>
      <c r="M942" s="10"/>
      <c r="N942" s="10"/>
      <c r="O942" s="10"/>
      <c r="P942" s="10"/>
    </row>
    <row r="943" spans="1:16" x14ac:dyDescent="0.3">
      <c r="A943">
        <v>258</v>
      </c>
      <c r="B943" s="10" t="s">
        <v>174</v>
      </c>
      <c r="C943">
        <v>17</v>
      </c>
      <c r="D943" s="10" t="s">
        <v>19</v>
      </c>
      <c r="E943">
        <v>1</v>
      </c>
      <c r="F943" s="10" t="s">
        <v>19</v>
      </c>
      <c r="G943">
        <v>2</v>
      </c>
      <c r="H943" s="10"/>
      <c r="I943" s="10"/>
      <c r="K943" s="10" t="s">
        <v>231</v>
      </c>
      <c r="L943" t="s">
        <v>568</v>
      </c>
      <c r="M943" s="10"/>
      <c r="N943" s="10"/>
      <c r="O943" s="10"/>
      <c r="P943" s="10"/>
    </row>
    <row r="944" spans="1:16" x14ac:dyDescent="0.3">
      <c r="A944">
        <v>258</v>
      </c>
      <c r="B944" s="10" t="s">
        <v>174</v>
      </c>
      <c r="C944">
        <v>18</v>
      </c>
      <c r="D944" s="10" t="s">
        <v>27</v>
      </c>
      <c r="E944">
        <v>1</v>
      </c>
      <c r="F944" s="10" t="s">
        <v>27</v>
      </c>
      <c r="G944">
        <v>1</v>
      </c>
      <c r="H944" s="10"/>
      <c r="I944" s="10"/>
      <c r="K944" s="10" t="s">
        <v>231</v>
      </c>
      <c r="L944" t="s">
        <v>568</v>
      </c>
      <c r="M944" s="10"/>
      <c r="N944" s="10"/>
      <c r="O944" s="10"/>
      <c r="P944" s="10"/>
    </row>
    <row r="945" spans="1:16" x14ac:dyDescent="0.3">
      <c r="A945">
        <v>259</v>
      </c>
      <c r="B945" s="10" t="s">
        <v>137</v>
      </c>
      <c r="C945">
        <v>9</v>
      </c>
      <c r="D945" s="10" t="s">
        <v>238</v>
      </c>
      <c r="E945">
        <v>1</v>
      </c>
      <c r="F945" s="10" t="s">
        <v>12</v>
      </c>
      <c r="G945">
        <v>4</v>
      </c>
      <c r="H945" s="10"/>
      <c r="I945" s="10"/>
      <c r="K945" s="10" t="s">
        <v>231</v>
      </c>
      <c r="L945" t="s">
        <v>568</v>
      </c>
      <c r="M945" s="10"/>
      <c r="N945" s="10"/>
      <c r="O945" s="10"/>
      <c r="P945" s="10"/>
    </row>
    <row r="946" spans="1:16" x14ac:dyDescent="0.3">
      <c r="A946">
        <v>259</v>
      </c>
      <c r="B946" s="10" t="s">
        <v>137</v>
      </c>
      <c r="C946">
        <v>11</v>
      </c>
      <c r="D946" s="10" t="s">
        <v>239</v>
      </c>
      <c r="E946">
        <v>1</v>
      </c>
      <c r="F946" s="10" t="s">
        <v>13</v>
      </c>
      <c r="G946">
        <v>5</v>
      </c>
      <c r="H946" s="10"/>
      <c r="I946" s="10"/>
      <c r="K946" s="10" t="s">
        <v>231</v>
      </c>
      <c r="L946" t="s">
        <v>568</v>
      </c>
      <c r="M946" s="10"/>
      <c r="N946" s="10"/>
      <c r="O946" s="10"/>
      <c r="P946" s="10"/>
    </row>
    <row r="947" spans="1:16" x14ac:dyDescent="0.3">
      <c r="A947">
        <v>259</v>
      </c>
      <c r="B947" s="10" t="s">
        <v>137</v>
      </c>
      <c r="C947">
        <v>13</v>
      </c>
      <c r="D947" s="10" t="s">
        <v>240</v>
      </c>
      <c r="E947">
        <v>1</v>
      </c>
      <c r="F947" s="10" t="s">
        <v>14</v>
      </c>
      <c r="G947">
        <v>6</v>
      </c>
      <c r="H947" s="10"/>
      <c r="I947" s="10"/>
      <c r="K947" s="10" t="s">
        <v>231</v>
      </c>
      <c r="L947" t="s">
        <v>568</v>
      </c>
      <c r="M947" s="10"/>
      <c r="N947" s="10"/>
      <c r="O947" s="10"/>
      <c r="P947" s="10"/>
    </row>
    <row r="948" spans="1:16" x14ac:dyDescent="0.3">
      <c r="A948">
        <v>259</v>
      </c>
      <c r="B948" s="10" t="s">
        <v>137</v>
      </c>
      <c r="C948">
        <v>17</v>
      </c>
      <c r="D948" s="10" t="s">
        <v>19</v>
      </c>
      <c r="E948">
        <v>1</v>
      </c>
      <c r="F948" s="10" t="s">
        <v>19</v>
      </c>
      <c r="G948">
        <v>2</v>
      </c>
      <c r="H948" s="10"/>
      <c r="I948" s="10"/>
      <c r="K948" s="10" t="s">
        <v>231</v>
      </c>
      <c r="L948" t="s">
        <v>568</v>
      </c>
      <c r="M948" s="10"/>
      <c r="N948" s="10"/>
      <c r="O948" s="10"/>
      <c r="P948" s="10"/>
    </row>
    <row r="949" spans="1:16" x14ac:dyDescent="0.3">
      <c r="A949">
        <v>259</v>
      </c>
      <c r="B949" s="10" t="s">
        <v>137</v>
      </c>
      <c r="C949">
        <v>18</v>
      </c>
      <c r="D949" s="10" t="s">
        <v>27</v>
      </c>
      <c r="E949">
        <v>1</v>
      </c>
      <c r="F949" s="10" t="s">
        <v>27</v>
      </c>
      <c r="G949">
        <v>1</v>
      </c>
      <c r="H949" s="10"/>
      <c r="I949" s="10"/>
      <c r="K949" s="10" t="s">
        <v>231</v>
      </c>
      <c r="L949" t="s">
        <v>568</v>
      </c>
      <c r="M949" s="10"/>
      <c r="N949" s="10"/>
      <c r="O949" s="10"/>
      <c r="P949" s="10"/>
    </row>
    <row r="950" spans="1:16" x14ac:dyDescent="0.3">
      <c r="A950">
        <v>260</v>
      </c>
      <c r="B950" s="10" t="s">
        <v>69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  <c r="K950" s="10" t="s">
        <v>231</v>
      </c>
      <c r="L950" t="s">
        <v>568</v>
      </c>
      <c r="M950" s="10"/>
      <c r="N950" s="10"/>
      <c r="O950" s="10"/>
      <c r="P950" s="10"/>
    </row>
    <row r="951" spans="1:16" x14ac:dyDescent="0.3">
      <c r="A951">
        <v>260</v>
      </c>
      <c r="B951" s="10" t="s">
        <v>69</v>
      </c>
      <c r="C951">
        <v>11</v>
      </c>
      <c r="D951" s="10" t="s">
        <v>239</v>
      </c>
      <c r="E951">
        <v>1</v>
      </c>
      <c r="F951" s="10" t="s">
        <v>13</v>
      </c>
      <c r="G951">
        <v>5</v>
      </c>
      <c r="H951" s="10"/>
      <c r="I951" s="10"/>
      <c r="K951" s="10" t="s">
        <v>231</v>
      </c>
      <c r="L951" t="s">
        <v>568</v>
      </c>
      <c r="M951" s="10"/>
      <c r="N951" s="10"/>
      <c r="O951" s="10"/>
      <c r="P951" s="10"/>
    </row>
    <row r="952" spans="1:16" x14ac:dyDescent="0.3">
      <c r="A952">
        <v>260</v>
      </c>
      <c r="B952" s="10" t="s">
        <v>69</v>
      </c>
      <c r="C952">
        <v>13</v>
      </c>
      <c r="D952" s="10" t="s">
        <v>240</v>
      </c>
      <c r="E952">
        <v>1</v>
      </c>
      <c r="F952" s="10" t="s">
        <v>14</v>
      </c>
      <c r="G952">
        <v>6</v>
      </c>
      <c r="H952" s="10"/>
      <c r="I952" s="10"/>
      <c r="K952" s="10" t="s">
        <v>231</v>
      </c>
      <c r="L952" t="s">
        <v>568</v>
      </c>
      <c r="M952" s="10"/>
      <c r="N952" s="10"/>
      <c r="O952" s="10"/>
      <c r="P952" s="10"/>
    </row>
    <row r="953" spans="1:16" x14ac:dyDescent="0.3">
      <c r="A953">
        <v>260</v>
      </c>
      <c r="B953" s="10" t="s">
        <v>69</v>
      </c>
      <c r="C953">
        <v>17</v>
      </c>
      <c r="D953" s="10" t="s">
        <v>19</v>
      </c>
      <c r="E953">
        <v>1</v>
      </c>
      <c r="F953" s="10" t="s">
        <v>19</v>
      </c>
      <c r="G953">
        <v>2</v>
      </c>
      <c r="H953" s="10"/>
      <c r="I953" s="10"/>
      <c r="K953" s="10" t="s">
        <v>231</v>
      </c>
      <c r="L953" t="s">
        <v>568</v>
      </c>
      <c r="M953" s="10"/>
      <c r="N953" s="10"/>
      <c r="O953" s="10"/>
      <c r="P953" s="10"/>
    </row>
    <row r="954" spans="1:16" x14ac:dyDescent="0.3">
      <c r="A954">
        <v>260</v>
      </c>
      <c r="B954" s="10" t="s">
        <v>69</v>
      </c>
      <c r="C954">
        <v>18</v>
      </c>
      <c r="D954" s="10" t="s">
        <v>27</v>
      </c>
      <c r="E954">
        <v>1</v>
      </c>
      <c r="F954" s="10" t="s">
        <v>27</v>
      </c>
      <c r="G954">
        <v>1</v>
      </c>
      <c r="H954" s="10"/>
      <c r="I954" s="10"/>
      <c r="K954" s="10" t="s">
        <v>231</v>
      </c>
      <c r="L954" t="s">
        <v>568</v>
      </c>
      <c r="M954" s="10"/>
      <c r="N954" s="10"/>
      <c r="O954" s="10"/>
      <c r="P954" s="10"/>
    </row>
    <row r="955" spans="1:16" x14ac:dyDescent="0.3">
      <c r="A955">
        <v>261</v>
      </c>
      <c r="B955" s="10" t="s">
        <v>73</v>
      </c>
      <c r="C955">
        <v>9</v>
      </c>
      <c r="D955" s="10" t="s">
        <v>238</v>
      </c>
      <c r="E955">
        <v>1</v>
      </c>
      <c r="F955" s="10" t="s">
        <v>12</v>
      </c>
      <c r="G955">
        <v>4</v>
      </c>
      <c r="H955" s="10"/>
      <c r="I955" s="10"/>
      <c r="K955" s="10" t="s">
        <v>231</v>
      </c>
      <c r="L955" t="s">
        <v>568</v>
      </c>
      <c r="M955" s="10"/>
      <c r="N955" s="10"/>
      <c r="O955" s="10"/>
      <c r="P955" s="10"/>
    </row>
    <row r="956" spans="1:16" x14ac:dyDescent="0.3">
      <c r="A956">
        <v>261</v>
      </c>
      <c r="B956" s="10" t="s">
        <v>73</v>
      </c>
      <c r="C956">
        <v>11</v>
      </c>
      <c r="D956" s="10" t="s">
        <v>239</v>
      </c>
      <c r="E956">
        <v>1</v>
      </c>
      <c r="F956" s="10" t="s">
        <v>13</v>
      </c>
      <c r="G956">
        <v>5</v>
      </c>
      <c r="H956" s="10"/>
      <c r="I956" s="10"/>
      <c r="K956" s="10" t="s">
        <v>231</v>
      </c>
      <c r="L956" t="s">
        <v>568</v>
      </c>
      <c r="M956" s="10"/>
      <c r="N956" s="10"/>
      <c r="O956" s="10"/>
      <c r="P956" s="10"/>
    </row>
    <row r="957" spans="1:16" x14ac:dyDescent="0.3">
      <c r="A957">
        <v>261</v>
      </c>
      <c r="B957" s="10" t="s">
        <v>73</v>
      </c>
      <c r="C957">
        <v>13</v>
      </c>
      <c r="D957" s="10" t="s">
        <v>240</v>
      </c>
      <c r="E957">
        <v>1</v>
      </c>
      <c r="F957" s="10" t="s">
        <v>14</v>
      </c>
      <c r="G957">
        <v>6</v>
      </c>
      <c r="H957" s="10"/>
      <c r="I957" s="10"/>
      <c r="K957" s="10" t="s">
        <v>231</v>
      </c>
      <c r="L957" t="s">
        <v>568</v>
      </c>
      <c r="M957" s="10"/>
      <c r="N957" s="10"/>
      <c r="O957" s="10"/>
      <c r="P957" s="10"/>
    </row>
    <row r="958" spans="1:16" x14ac:dyDescent="0.3">
      <c r="A958">
        <v>261</v>
      </c>
      <c r="B958" s="10" t="s">
        <v>73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  <c r="K958" s="10" t="s">
        <v>231</v>
      </c>
      <c r="L958" t="s">
        <v>568</v>
      </c>
      <c r="M958" s="10"/>
      <c r="N958" s="10"/>
      <c r="O958" s="10"/>
      <c r="P958" s="10"/>
    </row>
    <row r="959" spans="1:16" x14ac:dyDescent="0.3">
      <c r="A959">
        <v>261</v>
      </c>
      <c r="B959" s="10" t="s">
        <v>73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  <c r="K959" s="10" t="s">
        <v>231</v>
      </c>
      <c r="L959" t="s">
        <v>568</v>
      </c>
      <c r="M959" s="10"/>
      <c r="N959" s="10"/>
      <c r="O959" s="10"/>
      <c r="P959" s="10"/>
    </row>
    <row r="960" spans="1:16" x14ac:dyDescent="0.3">
      <c r="A960">
        <v>262</v>
      </c>
      <c r="B960" s="10" t="s">
        <v>75</v>
      </c>
      <c r="C960">
        <v>9</v>
      </c>
      <c r="D960" s="10" t="s">
        <v>238</v>
      </c>
      <c r="E960">
        <v>1</v>
      </c>
      <c r="F960" s="10" t="s">
        <v>12</v>
      </c>
      <c r="G960">
        <v>4</v>
      </c>
      <c r="H960" s="10"/>
      <c r="I960" s="10"/>
      <c r="K960" s="10" t="s">
        <v>231</v>
      </c>
      <c r="L960" t="s">
        <v>568</v>
      </c>
      <c r="M960" s="10"/>
      <c r="N960" s="10"/>
      <c r="O960" s="10"/>
      <c r="P960" s="10"/>
    </row>
    <row r="961" spans="1:16" x14ac:dyDescent="0.3">
      <c r="A961">
        <v>262</v>
      </c>
      <c r="B961" s="10" t="s">
        <v>75</v>
      </c>
      <c r="C961">
        <v>11</v>
      </c>
      <c r="D961" s="10" t="s">
        <v>239</v>
      </c>
      <c r="E961">
        <v>1</v>
      </c>
      <c r="F961" s="10" t="s">
        <v>13</v>
      </c>
      <c r="G961">
        <v>5</v>
      </c>
      <c r="H961" s="10"/>
      <c r="I961" s="10"/>
      <c r="K961" s="10" t="s">
        <v>231</v>
      </c>
      <c r="L961" t="s">
        <v>568</v>
      </c>
      <c r="M961" s="10"/>
      <c r="N961" s="10"/>
      <c r="O961" s="10"/>
      <c r="P961" s="10"/>
    </row>
    <row r="962" spans="1:16" x14ac:dyDescent="0.3">
      <c r="A962">
        <v>262</v>
      </c>
      <c r="B962" s="10" t="s">
        <v>75</v>
      </c>
      <c r="C962">
        <v>13</v>
      </c>
      <c r="D962" s="10" t="s">
        <v>240</v>
      </c>
      <c r="E962">
        <v>1</v>
      </c>
      <c r="F962" s="10" t="s">
        <v>14</v>
      </c>
      <c r="G962">
        <v>6</v>
      </c>
      <c r="H962" s="10"/>
      <c r="I962" s="10"/>
      <c r="K962" s="10" t="s">
        <v>231</v>
      </c>
      <c r="L962" t="s">
        <v>568</v>
      </c>
      <c r="M962" s="10"/>
      <c r="N962" s="10"/>
      <c r="O962" s="10"/>
      <c r="P962" s="10"/>
    </row>
    <row r="963" spans="1:16" x14ac:dyDescent="0.3">
      <c r="A963">
        <v>262</v>
      </c>
      <c r="B963" s="10" t="s">
        <v>75</v>
      </c>
      <c r="C963">
        <v>17</v>
      </c>
      <c r="D963" s="10" t="s">
        <v>19</v>
      </c>
      <c r="E963">
        <v>1</v>
      </c>
      <c r="F963" s="10" t="s">
        <v>19</v>
      </c>
      <c r="G963">
        <v>2</v>
      </c>
      <c r="H963" s="10"/>
      <c r="I963" s="10"/>
      <c r="K963" s="10" t="s">
        <v>231</v>
      </c>
      <c r="L963" t="s">
        <v>568</v>
      </c>
      <c r="M963" s="10"/>
      <c r="N963" s="10"/>
      <c r="O963" s="10"/>
      <c r="P963" s="10"/>
    </row>
    <row r="964" spans="1:16" x14ac:dyDescent="0.3">
      <c r="A964">
        <v>262</v>
      </c>
      <c r="B964" s="10" t="s">
        <v>75</v>
      </c>
      <c r="C964">
        <v>18</v>
      </c>
      <c r="D964" s="10" t="s">
        <v>27</v>
      </c>
      <c r="E964">
        <v>1</v>
      </c>
      <c r="F964" s="10" t="s">
        <v>27</v>
      </c>
      <c r="G964">
        <v>1</v>
      </c>
      <c r="H964" s="10"/>
      <c r="I964" s="10"/>
      <c r="K964" s="10" t="s">
        <v>231</v>
      </c>
      <c r="L964" t="s">
        <v>568</v>
      </c>
      <c r="M964" s="10"/>
      <c r="N964" s="10"/>
      <c r="O964" s="10"/>
      <c r="P964" s="10"/>
    </row>
    <row r="965" spans="1:16" x14ac:dyDescent="0.3">
      <c r="A965">
        <v>263</v>
      </c>
      <c r="B965" s="10" t="s">
        <v>194</v>
      </c>
      <c r="C965">
        <v>9</v>
      </c>
      <c r="D965" s="10" t="s">
        <v>238</v>
      </c>
      <c r="E965">
        <v>1</v>
      </c>
      <c r="F965" s="10" t="s">
        <v>12</v>
      </c>
      <c r="G965">
        <v>4</v>
      </c>
      <c r="H965" s="10"/>
      <c r="I965" s="10"/>
      <c r="K965" s="10" t="s">
        <v>231</v>
      </c>
      <c r="L965" t="s">
        <v>568</v>
      </c>
      <c r="M965" s="10"/>
      <c r="N965" s="10"/>
      <c r="O965" s="10"/>
      <c r="P965" s="10"/>
    </row>
    <row r="966" spans="1:16" x14ac:dyDescent="0.3">
      <c r="A966">
        <v>263</v>
      </c>
      <c r="B966" s="10" t="s">
        <v>194</v>
      </c>
      <c r="C966">
        <v>11</v>
      </c>
      <c r="D966" s="10" t="s">
        <v>239</v>
      </c>
      <c r="E966">
        <v>1</v>
      </c>
      <c r="F966" s="10" t="s">
        <v>13</v>
      </c>
      <c r="G966">
        <v>5</v>
      </c>
      <c r="H966" s="10"/>
      <c r="I966" s="10"/>
      <c r="K966" s="10" t="s">
        <v>231</v>
      </c>
      <c r="L966" t="s">
        <v>568</v>
      </c>
      <c r="M966" s="10"/>
      <c r="N966" s="10"/>
      <c r="O966" s="10"/>
      <c r="P966" s="10"/>
    </row>
    <row r="967" spans="1:16" x14ac:dyDescent="0.3">
      <c r="A967">
        <v>263</v>
      </c>
      <c r="B967" s="10" t="s">
        <v>194</v>
      </c>
      <c r="C967">
        <v>13</v>
      </c>
      <c r="D967" s="10" t="s">
        <v>240</v>
      </c>
      <c r="E967">
        <v>1</v>
      </c>
      <c r="F967" s="10" t="s">
        <v>14</v>
      </c>
      <c r="G967">
        <v>6</v>
      </c>
      <c r="H967" s="10"/>
      <c r="I967" s="10"/>
      <c r="K967" s="10" t="s">
        <v>231</v>
      </c>
      <c r="L967" t="s">
        <v>568</v>
      </c>
      <c r="M967" s="10"/>
      <c r="N967" s="10"/>
      <c r="O967" s="10"/>
      <c r="P967" s="10"/>
    </row>
    <row r="968" spans="1:16" x14ac:dyDescent="0.3">
      <c r="A968">
        <v>263</v>
      </c>
      <c r="B968" s="10" t="s">
        <v>194</v>
      </c>
      <c r="C968">
        <v>17</v>
      </c>
      <c r="D968" s="10" t="s">
        <v>19</v>
      </c>
      <c r="E968">
        <v>1</v>
      </c>
      <c r="F968" s="10" t="s">
        <v>19</v>
      </c>
      <c r="G968">
        <v>2</v>
      </c>
      <c r="H968" s="10"/>
      <c r="I968" s="10"/>
      <c r="K968" s="10" t="s">
        <v>231</v>
      </c>
      <c r="L968" t="s">
        <v>568</v>
      </c>
      <c r="M968" s="10"/>
      <c r="N968" s="10"/>
      <c r="O968" s="10"/>
      <c r="P968" s="10"/>
    </row>
    <row r="969" spans="1:16" x14ac:dyDescent="0.3">
      <c r="A969">
        <v>263</v>
      </c>
      <c r="B969" s="10" t="s">
        <v>194</v>
      </c>
      <c r="C969">
        <v>18</v>
      </c>
      <c r="D969" s="10" t="s">
        <v>27</v>
      </c>
      <c r="E969">
        <v>1</v>
      </c>
      <c r="F969" s="10" t="s">
        <v>27</v>
      </c>
      <c r="G969">
        <v>1</v>
      </c>
      <c r="H969" s="10"/>
      <c r="I969" s="10"/>
      <c r="K969" s="10" t="s">
        <v>231</v>
      </c>
      <c r="L969" t="s">
        <v>568</v>
      </c>
      <c r="M969" s="10"/>
      <c r="N969" s="10"/>
      <c r="O969" s="10"/>
      <c r="P969" s="10"/>
    </row>
    <row r="970" spans="1:16" x14ac:dyDescent="0.3">
      <c r="A970">
        <v>264</v>
      </c>
      <c r="B970" s="10" t="s">
        <v>77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  <c r="K970" s="10" t="s">
        <v>231</v>
      </c>
      <c r="L970" t="s">
        <v>568</v>
      </c>
      <c r="M970" s="10"/>
      <c r="N970" s="10"/>
      <c r="O970" s="10"/>
      <c r="P970" s="10"/>
    </row>
    <row r="971" spans="1:16" x14ac:dyDescent="0.3">
      <c r="A971">
        <v>264</v>
      </c>
      <c r="B971" s="10" t="s">
        <v>77</v>
      </c>
      <c r="C971">
        <v>11</v>
      </c>
      <c r="D971" s="10" t="s">
        <v>239</v>
      </c>
      <c r="E971">
        <v>1</v>
      </c>
      <c r="F971" s="10" t="s">
        <v>13</v>
      </c>
      <c r="G971">
        <v>5</v>
      </c>
      <c r="H971" s="10"/>
      <c r="I971" s="10"/>
      <c r="K971" s="10" t="s">
        <v>231</v>
      </c>
      <c r="L971" t="s">
        <v>568</v>
      </c>
      <c r="M971" s="10"/>
      <c r="N971" s="10"/>
      <c r="O971" s="10"/>
      <c r="P971" s="10"/>
    </row>
    <row r="972" spans="1:16" x14ac:dyDescent="0.3">
      <c r="A972">
        <v>264</v>
      </c>
      <c r="B972" s="10" t="s">
        <v>77</v>
      </c>
      <c r="C972">
        <v>13</v>
      </c>
      <c r="D972" s="10" t="s">
        <v>240</v>
      </c>
      <c r="E972">
        <v>1</v>
      </c>
      <c r="F972" s="10" t="s">
        <v>14</v>
      </c>
      <c r="G972">
        <v>6</v>
      </c>
      <c r="H972" s="10"/>
      <c r="I972" s="10"/>
      <c r="K972" s="10" t="s">
        <v>231</v>
      </c>
      <c r="L972" t="s">
        <v>568</v>
      </c>
      <c r="M972" s="10"/>
      <c r="N972" s="10"/>
      <c r="O972" s="10"/>
      <c r="P972" s="10"/>
    </row>
    <row r="973" spans="1:16" x14ac:dyDescent="0.3">
      <c r="A973">
        <v>264</v>
      </c>
      <c r="B973" s="10" t="s">
        <v>77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231</v>
      </c>
      <c r="L973" t="s">
        <v>568</v>
      </c>
      <c r="M973" s="10"/>
      <c r="N973" s="10"/>
      <c r="O973" s="10"/>
      <c r="P973" s="10"/>
    </row>
    <row r="974" spans="1:16" x14ac:dyDescent="0.3">
      <c r="A974">
        <v>264</v>
      </c>
      <c r="B974" s="10" t="s">
        <v>77</v>
      </c>
      <c r="C974">
        <v>18</v>
      </c>
      <c r="D974" s="10" t="s">
        <v>27</v>
      </c>
      <c r="E974">
        <v>1</v>
      </c>
      <c r="F974" s="10" t="s">
        <v>27</v>
      </c>
      <c r="G974">
        <v>1</v>
      </c>
      <c r="H974" s="10"/>
      <c r="I974" s="10"/>
      <c r="K974" s="10" t="s">
        <v>231</v>
      </c>
      <c r="L974" t="s">
        <v>568</v>
      </c>
      <c r="M974" s="10"/>
      <c r="N974" s="10"/>
      <c r="O974" s="10"/>
      <c r="P974" s="10"/>
    </row>
    <row r="975" spans="1:16" x14ac:dyDescent="0.3">
      <c r="A975">
        <v>265</v>
      </c>
      <c r="B975" s="10" t="s">
        <v>176</v>
      </c>
      <c r="C975">
        <v>9</v>
      </c>
      <c r="D975" s="10" t="s">
        <v>238</v>
      </c>
      <c r="E975">
        <v>1</v>
      </c>
      <c r="F975" s="10" t="s">
        <v>12</v>
      </c>
      <c r="G975">
        <v>4</v>
      </c>
      <c r="H975" s="10"/>
      <c r="I975" s="10"/>
      <c r="K975" s="10" t="s">
        <v>231</v>
      </c>
      <c r="L975" t="s">
        <v>568</v>
      </c>
      <c r="M975" s="10"/>
      <c r="N975" s="10"/>
      <c r="O975" s="10"/>
      <c r="P975" s="10"/>
    </row>
    <row r="976" spans="1:16" x14ac:dyDescent="0.3">
      <c r="A976">
        <v>265</v>
      </c>
      <c r="B976" s="10" t="s">
        <v>176</v>
      </c>
      <c r="C976">
        <v>11</v>
      </c>
      <c r="D976" s="10" t="s">
        <v>239</v>
      </c>
      <c r="E976">
        <v>1</v>
      </c>
      <c r="F976" s="10" t="s">
        <v>13</v>
      </c>
      <c r="G976">
        <v>5</v>
      </c>
      <c r="H976" s="10"/>
      <c r="I976" s="10"/>
      <c r="K976" s="10" t="s">
        <v>231</v>
      </c>
      <c r="L976" t="s">
        <v>568</v>
      </c>
      <c r="M976" s="10"/>
      <c r="N976" s="10"/>
      <c r="O976" s="10"/>
      <c r="P976" s="10"/>
    </row>
    <row r="977" spans="1:16" x14ac:dyDescent="0.3">
      <c r="A977">
        <v>265</v>
      </c>
      <c r="B977" s="10" t="s">
        <v>176</v>
      </c>
      <c r="C977">
        <v>13</v>
      </c>
      <c r="D977" s="10" t="s">
        <v>240</v>
      </c>
      <c r="E977">
        <v>1</v>
      </c>
      <c r="F977" s="10" t="s">
        <v>14</v>
      </c>
      <c r="G977">
        <v>6</v>
      </c>
      <c r="H977" s="10"/>
      <c r="I977" s="10"/>
      <c r="K977" s="10" t="s">
        <v>231</v>
      </c>
      <c r="L977" t="s">
        <v>568</v>
      </c>
      <c r="M977" s="10"/>
      <c r="N977" s="10"/>
      <c r="O977" s="10"/>
      <c r="P977" s="10"/>
    </row>
    <row r="978" spans="1:16" x14ac:dyDescent="0.3">
      <c r="A978">
        <v>265</v>
      </c>
      <c r="B978" s="10" t="s">
        <v>176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  <c r="K978" s="10" t="s">
        <v>231</v>
      </c>
      <c r="L978" t="s">
        <v>568</v>
      </c>
      <c r="M978" s="10"/>
      <c r="N978" s="10"/>
      <c r="O978" s="10"/>
      <c r="P978" s="10"/>
    </row>
    <row r="979" spans="1:16" x14ac:dyDescent="0.3">
      <c r="A979">
        <v>265</v>
      </c>
      <c r="B979" s="10" t="s">
        <v>176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  <c r="K979" s="10" t="s">
        <v>231</v>
      </c>
      <c r="L979" t="s">
        <v>568</v>
      </c>
      <c r="M979" s="10"/>
      <c r="N979" s="10"/>
      <c r="O979" s="10"/>
      <c r="P979" s="10"/>
    </row>
    <row r="980" spans="1:16" x14ac:dyDescent="0.3">
      <c r="A980">
        <v>266</v>
      </c>
      <c r="B980" s="10" t="s">
        <v>161</v>
      </c>
      <c r="C980">
        <v>9</v>
      </c>
      <c r="D980" s="10" t="s">
        <v>238</v>
      </c>
      <c r="E980">
        <v>1</v>
      </c>
      <c r="F980" s="10" t="s">
        <v>12</v>
      </c>
      <c r="G980">
        <v>4</v>
      </c>
      <c r="H980" s="10"/>
      <c r="I980" s="10"/>
      <c r="K980" s="10" t="s">
        <v>231</v>
      </c>
      <c r="L980" t="s">
        <v>568</v>
      </c>
      <c r="M980" s="10"/>
      <c r="N980" s="10"/>
      <c r="O980" s="10"/>
      <c r="P980" s="10"/>
    </row>
    <row r="981" spans="1:16" x14ac:dyDescent="0.3">
      <c r="A981">
        <v>266</v>
      </c>
      <c r="B981" s="10" t="s">
        <v>161</v>
      </c>
      <c r="C981">
        <v>11</v>
      </c>
      <c r="D981" s="10" t="s">
        <v>239</v>
      </c>
      <c r="E981">
        <v>1</v>
      </c>
      <c r="F981" s="10" t="s">
        <v>13</v>
      </c>
      <c r="G981">
        <v>5</v>
      </c>
      <c r="H981" s="10"/>
      <c r="I981" s="10"/>
      <c r="K981" s="10" t="s">
        <v>231</v>
      </c>
      <c r="L981" t="s">
        <v>568</v>
      </c>
      <c r="M981" s="10"/>
      <c r="N981" s="10"/>
      <c r="O981" s="10"/>
      <c r="P981" s="10"/>
    </row>
    <row r="982" spans="1:16" x14ac:dyDescent="0.3">
      <c r="A982">
        <v>266</v>
      </c>
      <c r="B982" s="10" t="s">
        <v>161</v>
      </c>
      <c r="C982">
        <v>13</v>
      </c>
      <c r="D982" s="10" t="s">
        <v>240</v>
      </c>
      <c r="E982">
        <v>1</v>
      </c>
      <c r="F982" s="10" t="s">
        <v>14</v>
      </c>
      <c r="G982">
        <v>6</v>
      </c>
      <c r="H982" s="10"/>
      <c r="I982" s="10"/>
      <c r="K982" s="10" t="s">
        <v>231</v>
      </c>
      <c r="L982" t="s">
        <v>568</v>
      </c>
      <c r="M982" s="10"/>
      <c r="N982" s="10"/>
      <c r="O982" s="10"/>
      <c r="P982" s="10"/>
    </row>
    <row r="983" spans="1:16" x14ac:dyDescent="0.3">
      <c r="A983">
        <v>266</v>
      </c>
      <c r="B983" s="10" t="s">
        <v>161</v>
      </c>
      <c r="C983">
        <v>17</v>
      </c>
      <c r="D983" s="10" t="s">
        <v>19</v>
      </c>
      <c r="E983">
        <v>1</v>
      </c>
      <c r="F983" s="10" t="s">
        <v>19</v>
      </c>
      <c r="G983">
        <v>2</v>
      </c>
      <c r="H983" s="10"/>
      <c r="I983" s="10"/>
      <c r="K983" s="10" t="s">
        <v>231</v>
      </c>
      <c r="L983" t="s">
        <v>568</v>
      </c>
      <c r="M983" s="10"/>
      <c r="N983" s="10"/>
      <c r="O983" s="10"/>
      <c r="P983" s="10"/>
    </row>
    <row r="984" spans="1:16" x14ac:dyDescent="0.3">
      <c r="A984">
        <v>266</v>
      </c>
      <c r="B984" s="10" t="s">
        <v>161</v>
      </c>
      <c r="C984">
        <v>18</v>
      </c>
      <c r="D984" s="10" t="s">
        <v>27</v>
      </c>
      <c r="E984">
        <v>1</v>
      </c>
      <c r="F984" s="10" t="s">
        <v>27</v>
      </c>
      <c r="G984">
        <v>1</v>
      </c>
      <c r="H984" s="10"/>
      <c r="I984" s="10"/>
      <c r="K984" s="10" t="s">
        <v>231</v>
      </c>
      <c r="L984" t="s">
        <v>568</v>
      </c>
      <c r="M984" s="10"/>
      <c r="N984" s="10"/>
      <c r="O984" s="10"/>
      <c r="P984" s="10"/>
    </row>
    <row r="985" spans="1:16" x14ac:dyDescent="0.3">
      <c r="A985">
        <v>267</v>
      </c>
      <c r="B985" s="10" t="s">
        <v>195</v>
      </c>
      <c r="C985">
        <v>9</v>
      </c>
      <c r="D985" s="10" t="s">
        <v>238</v>
      </c>
      <c r="E985">
        <v>1</v>
      </c>
      <c r="F985" s="10" t="s">
        <v>12</v>
      </c>
      <c r="G985">
        <v>4</v>
      </c>
      <c r="H985" s="10"/>
      <c r="I985" s="10"/>
      <c r="K985" s="10" t="s">
        <v>231</v>
      </c>
      <c r="L985" t="s">
        <v>568</v>
      </c>
      <c r="M985" s="10"/>
      <c r="N985" s="10"/>
      <c r="O985" s="10"/>
      <c r="P985" s="10"/>
    </row>
    <row r="986" spans="1:16" x14ac:dyDescent="0.3">
      <c r="A986">
        <v>267</v>
      </c>
      <c r="B986" s="10" t="s">
        <v>195</v>
      </c>
      <c r="C986">
        <v>11</v>
      </c>
      <c r="D986" s="10" t="s">
        <v>239</v>
      </c>
      <c r="E986">
        <v>1</v>
      </c>
      <c r="F986" s="10" t="s">
        <v>13</v>
      </c>
      <c r="G986">
        <v>5</v>
      </c>
      <c r="H986" s="10"/>
      <c r="I986" s="10"/>
      <c r="K986" s="10" t="s">
        <v>231</v>
      </c>
      <c r="L986" t="s">
        <v>568</v>
      </c>
      <c r="M986" s="10"/>
      <c r="N986" s="10"/>
      <c r="O986" s="10"/>
      <c r="P986" s="10"/>
    </row>
    <row r="987" spans="1:16" x14ac:dyDescent="0.3">
      <c r="A987">
        <v>267</v>
      </c>
      <c r="B987" s="10" t="s">
        <v>195</v>
      </c>
      <c r="C987">
        <v>13</v>
      </c>
      <c r="D987" s="10" t="s">
        <v>240</v>
      </c>
      <c r="E987">
        <v>1</v>
      </c>
      <c r="F987" s="10" t="s">
        <v>14</v>
      </c>
      <c r="G987">
        <v>6</v>
      </c>
      <c r="H987" s="10"/>
      <c r="I987" s="10"/>
      <c r="K987" s="10" t="s">
        <v>231</v>
      </c>
      <c r="L987" t="s">
        <v>568</v>
      </c>
      <c r="M987" s="10"/>
      <c r="N987" s="10"/>
      <c r="O987" s="10"/>
      <c r="P987" s="10"/>
    </row>
    <row r="988" spans="1:16" x14ac:dyDescent="0.3">
      <c r="A988">
        <v>267</v>
      </c>
      <c r="B988" s="10" t="s">
        <v>195</v>
      </c>
      <c r="C988">
        <v>17</v>
      </c>
      <c r="D988" s="10" t="s">
        <v>19</v>
      </c>
      <c r="E988">
        <v>1</v>
      </c>
      <c r="F988" s="10" t="s">
        <v>19</v>
      </c>
      <c r="G988">
        <v>2</v>
      </c>
      <c r="H988" s="10"/>
      <c r="I988" s="10"/>
      <c r="K988" s="10" t="s">
        <v>231</v>
      </c>
      <c r="L988" t="s">
        <v>568</v>
      </c>
      <c r="M988" s="10"/>
      <c r="N988" s="10"/>
      <c r="O988" s="10"/>
      <c r="P988" s="10"/>
    </row>
    <row r="989" spans="1:16" x14ac:dyDescent="0.3">
      <c r="A989">
        <v>267</v>
      </c>
      <c r="B989" s="10" t="s">
        <v>195</v>
      </c>
      <c r="C989">
        <v>18</v>
      </c>
      <c r="D989" s="10" t="s">
        <v>27</v>
      </c>
      <c r="E989">
        <v>1</v>
      </c>
      <c r="F989" s="10" t="s">
        <v>27</v>
      </c>
      <c r="G989">
        <v>1</v>
      </c>
      <c r="H989" s="10"/>
      <c r="I989" s="10"/>
      <c r="K989" s="10" t="s">
        <v>231</v>
      </c>
      <c r="L989" t="s">
        <v>568</v>
      </c>
      <c r="M989" s="10"/>
      <c r="N989" s="10"/>
      <c r="O989" s="10"/>
      <c r="P989" s="10"/>
    </row>
    <row r="990" spans="1:16" x14ac:dyDescent="0.3">
      <c r="A990">
        <v>268</v>
      </c>
      <c r="B990" s="10" t="s">
        <v>177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  <c r="K990" s="10" t="s">
        <v>231</v>
      </c>
      <c r="L990" t="s">
        <v>568</v>
      </c>
      <c r="M990" s="10"/>
      <c r="N990" s="10"/>
      <c r="O990" s="10"/>
      <c r="P990" s="10"/>
    </row>
    <row r="991" spans="1:16" x14ac:dyDescent="0.3">
      <c r="A991">
        <v>268</v>
      </c>
      <c r="B991" s="10" t="s">
        <v>177</v>
      </c>
      <c r="C991">
        <v>11</v>
      </c>
      <c r="D991" s="10" t="s">
        <v>239</v>
      </c>
      <c r="E991">
        <v>1</v>
      </c>
      <c r="F991" s="10" t="s">
        <v>13</v>
      </c>
      <c r="G991">
        <v>5</v>
      </c>
      <c r="H991" s="10"/>
      <c r="I991" s="10"/>
      <c r="K991" s="10" t="s">
        <v>231</v>
      </c>
      <c r="L991" t="s">
        <v>568</v>
      </c>
      <c r="M991" s="10"/>
      <c r="N991" s="10"/>
      <c r="O991" s="10"/>
      <c r="P991" s="10"/>
    </row>
    <row r="992" spans="1:16" x14ac:dyDescent="0.3">
      <c r="A992">
        <v>268</v>
      </c>
      <c r="B992" s="10" t="s">
        <v>177</v>
      </c>
      <c r="C992">
        <v>13</v>
      </c>
      <c r="D992" s="10" t="s">
        <v>240</v>
      </c>
      <c r="E992">
        <v>1</v>
      </c>
      <c r="F992" s="10" t="s">
        <v>14</v>
      </c>
      <c r="G992">
        <v>6</v>
      </c>
      <c r="H992" s="10"/>
      <c r="I992" s="10"/>
      <c r="K992" s="10" t="s">
        <v>231</v>
      </c>
      <c r="L992" t="s">
        <v>568</v>
      </c>
      <c r="M992" s="10"/>
      <c r="N992" s="10"/>
      <c r="O992" s="10"/>
      <c r="P992" s="10"/>
    </row>
    <row r="993" spans="1:16" x14ac:dyDescent="0.3">
      <c r="A993">
        <v>268</v>
      </c>
      <c r="B993" s="10" t="s">
        <v>177</v>
      </c>
      <c r="C993">
        <v>17</v>
      </c>
      <c r="D993" s="10" t="s">
        <v>19</v>
      </c>
      <c r="E993">
        <v>1</v>
      </c>
      <c r="F993" s="10" t="s">
        <v>19</v>
      </c>
      <c r="G993">
        <v>2</v>
      </c>
      <c r="H993" s="10"/>
      <c r="I993" s="10"/>
      <c r="K993" s="10" t="s">
        <v>231</v>
      </c>
      <c r="L993" t="s">
        <v>568</v>
      </c>
      <c r="M993" s="10"/>
      <c r="N993" s="10"/>
      <c r="O993" s="10"/>
      <c r="P993" s="10"/>
    </row>
    <row r="994" spans="1:16" x14ac:dyDescent="0.3">
      <c r="A994">
        <v>268</v>
      </c>
      <c r="B994" s="10" t="s">
        <v>177</v>
      </c>
      <c r="C994">
        <v>18</v>
      </c>
      <c r="D994" s="10" t="s">
        <v>27</v>
      </c>
      <c r="E994">
        <v>1</v>
      </c>
      <c r="F994" s="10" t="s">
        <v>27</v>
      </c>
      <c r="G994">
        <v>1</v>
      </c>
      <c r="H994" s="10"/>
      <c r="I994" s="10"/>
      <c r="K994" s="10" t="s">
        <v>231</v>
      </c>
      <c r="L994" t="s">
        <v>568</v>
      </c>
      <c r="M994" s="10"/>
      <c r="N994" s="10"/>
      <c r="O994" s="10"/>
      <c r="P994" s="10"/>
    </row>
    <row r="995" spans="1:16" x14ac:dyDescent="0.3">
      <c r="A995">
        <v>269</v>
      </c>
      <c r="B995" s="10" t="s">
        <v>191</v>
      </c>
      <c r="C995">
        <v>9</v>
      </c>
      <c r="D995" s="10" t="s">
        <v>238</v>
      </c>
      <c r="E995">
        <v>1</v>
      </c>
      <c r="F995" s="10" t="s">
        <v>12</v>
      </c>
      <c r="G995">
        <v>4</v>
      </c>
      <c r="H995" s="10"/>
      <c r="I995" s="10"/>
      <c r="K995" s="10" t="s">
        <v>231</v>
      </c>
      <c r="L995" t="s">
        <v>568</v>
      </c>
      <c r="M995" s="10"/>
      <c r="N995" s="10"/>
      <c r="O995" s="10"/>
      <c r="P995" s="10"/>
    </row>
    <row r="996" spans="1:16" x14ac:dyDescent="0.3">
      <c r="A996">
        <v>269</v>
      </c>
      <c r="B996" s="10" t="s">
        <v>191</v>
      </c>
      <c r="C996">
        <v>11</v>
      </c>
      <c r="D996" s="10" t="s">
        <v>239</v>
      </c>
      <c r="E996">
        <v>1</v>
      </c>
      <c r="F996" s="10" t="s">
        <v>13</v>
      </c>
      <c r="G996">
        <v>5</v>
      </c>
      <c r="H996" s="10"/>
      <c r="I996" s="10"/>
      <c r="K996" s="10" t="s">
        <v>231</v>
      </c>
      <c r="L996" t="s">
        <v>568</v>
      </c>
      <c r="M996" s="10"/>
      <c r="N996" s="10"/>
      <c r="O996" s="10"/>
      <c r="P996" s="10"/>
    </row>
    <row r="997" spans="1:16" x14ac:dyDescent="0.3">
      <c r="A997">
        <v>269</v>
      </c>
      <c r="B997" s="10" t="s">
        <v>191</v>
      </c>
      <c r="C997">
        <v>13</v>
      </c>
      <c r="D997" s="10" t="s">
        <v>240</v>
      </c>
      <c r="E997">
        <v>1</v>
      </c>
      <c r="F997" s="10" t="s">
        <v>14</v>
      </c>
      <c r="G997">
        <v>6</v>
      </c>
      <c r="H997" s="10"/>
      <c r="I997" s="10"/>
      <c r="K997" s="10" t="s">
        <v>231</v>
      </c>
      <c r="L997" t="s">
        <v>568</v>
      </c>
      <c r="M997" s="10"/>
      <c r="N997" s="10"/>
      <c r="O997" s="10"/>
      <c r="P997" s="10"/>
    </row>
    <row r="998" spans="1:16" x14ac:dyDescent="0.3">
      <c r="A998">
        <v>269</v>
      </c>
      <c r="B998" s="10" t="s">
        <v>191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  <c r="K998" s="10" t="s">
        <v>231</v>
      </c>
      <c r="L998" t="s">
        <v>568</v>
      </c>
      <c r="M998" s="10"/>
      <c r="N998" s="10"/>
      <c r="O998" s="10"/>
      <c r="P998" s="10"/>
    </row>
    <row r="999" spans="1:16" x14ac:dyDescent="0.3">
      <c r="A999">
        <v>269</v>
      </c>
      <c r="B999" s="10" t="s">
        <v>191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  <c r="K999" s="10" t="s">
        <v>231</v>
      </c>
      <c r="L999" t="s">
        <v>568</v>
      </c>
      <c r="M999" s="10"/>
      <c r="N999" s="10"/>
      <c r="O999" s="10"/>
      <c r="P999" s="10"/>
    </row>
    <row r="1000" spans="1:16" x14ac:dyDescent="0.3">
      <c r="A1000">
        <v>270</v>
      </c>
      <c r="B1000" s="10" t="s">
        <v>143</v>
      </c>
      <c r="C1000">
        <v>9</v>
      </c>
      <c r="D1000" s="10" t="s">
        <v>238</v>
      </c>
      <c r="E1000">
        <v>1</v>
      </c>
      <c r="F1000" s="10" t="s">
        <v>12</v>
      </c>
      <c r="G1000">
        <v>4</v>
      </c>
      <c r="H1000" s="10"/>
      <c r="I1000" s="10"/>
      <c r="K1000" s="10" t="s">
        <v>231</v>
      </c>
      <c r="L1000" t="s">
        <v>568</v>
      </c>
      <c r="M1000" s="10"/>
      <c r="N1000" s="10"/>
      <c r="O1000" s="10"/>
      <c r="P1000" s="10"/>
    </row>
    <row r="1001" spans="1:16" x14ac:dyDescent="0.3">
      <c r="A1001">
        <v>270</v>
      </c>
      <c r="B1001" s="10" t="s">
        <v>143</v>
      </c>
      <c r="C1001">
        <v>11</v>
      </c>
      <c r="D1001" s="10" t="s">
        <v>239</v>
      </c>
      <c r="E1001">
        <v>1</v>
      </c>
      <c r="F1001" s="10" t="s">
        <v>13</v>
      </c>
      <c r="G1001">
        <v>5</v>
      </c>
      <c r="H1001" s="10"/>
      <c r="I1001" s="10"/>
      <c r="K1001" s="10" t="s">
        <v>231</v>
      </c>
      <c r="L1001" t="s">
        <v>568</v>
      </c>
      <c r="M1001" s="10"/>
      <c r="N1001" s="10"/>
      <c r="O1001" s="10"/>
      <c r="P1001" s="10"/>
    </row>
    <row r="1002" spans="1:16" x14ac:dyDescent="0.3">
      <c r="A1002">
        <v>270</v>
      </c>
      <c r="B1002" s="10" t="s">
        <v>143</v>
      </c>
      <c r="C1002">
        <v>13</v>
      </c>
      <c r="D1002" s="10" t="s">
        <v>240</v>
      </c>
      <c r="E1002">
        <v>1</v>
      </c>
      <c r="F1002" s="10" t="s">
        <v>14</v>
      </c>
      <c r="G1002">
        <v>6</v>
      </c>
      <c r="H1002" s="10"/>
      <c r="I1002" s="10"/>
      <c r="K1002" s="10" t="s">
        <v>231</v>
      </c>
      <c r="L1002" t="s">
        <v>568</v>
      </c>
      <c r="M1002" s="10"/>
      <c r="N1002" s="10"/>
      <c r="O1002" s="10"/>
      <c r="P1002" s="10"/>
    </row>
    <row r="1003" spans="1:16" x14ac:dyDescent="0.3">
      <c r="A1003">
        <v>270</v>
      </c>
      <c r="B1003" s="10" t="s">
        <v>143</v>
      </c>
      <c r="C1003">
        <v>17</v>
      </c>
      <c r="D1003" s="10" t="s">
        <v>19</v>
      </c>
      <c r="E1003">
        <v>1</v>
      </c>
      <c r="F1003" s="10" t="s">
        <v>19</v>
      </c>
      <c r="G1003">
        <v>2</v>
      </c>
      <c r="H1003" s="10"/>
      <c r="I1003" s="10"/>
      <c r="K1003" s="10" t="s">
        <v>231</v>
      </c>
      <c r="L1003" t="s">
        <v>568</v>
      </c>
      <c r="M1003" s="10"/>
      <c r="N1003" s="10"/>
      <c r="O1003" s="10"/>
      <c r="P1003" s="10"/>
    </row>
    <row r="1004" spans="1:16" x14ac:dyDescent="0.3">
      <c r="A1004">
        <v>270</v>
      </c>
      <c r="B1004" s="10" t="s">
        <v>143</v>
      </c>
      <c r="C1004">
        <v>18</v>
      </c>
      <c r="D1004" s="10" t="s">
        <v>27</v>
      </c>
      <c r="E1004">
        <v>1</v>
      </c>
      <c r="F1004" s="10" t="s">
        <v>27</v>
      </c>
      <c r="G1004">
        <v>1</v>
      </c>
      <c r="H1004" s="10"/>
      <c r="I1004" s="10"/>
      <c r="K1004" s="10" t="s">
        <v>231</v>
      </c>
      <c r="L1004" t="s">
        <v>568</v>
      </c>
      <c r="M1004" s="10"/>
      <c r="N1004" s="10"/>
      <c r="O1004" s="10"/>
      <c r="P1004" s="10"/>
    </row>
    <row r="1005" spans="1:16" x14ac:dyDescent="0.3">
      <c r="A1005">
        <v>271</v>
      </c>
      <c r="B1005" s="10" t="s">
        <v>100</v>
      </c>
      <c r="C1005">
        <v>9</v>
      </c>
      <c r="D1005" s="10" t="s">
        <v>238</v>
      </c>
      <c r="E1005">
        <v>1</v>
      </c>
      <c r="F1005" s="10" t="s">
        <v>12</v>
      </c>
      <c r="G1005">
        <v>4</v>
      </c>
      <c r="H1005" s="10"/>
      <c r="I1005" s="10"/>
      <c r="K1005" s="10" t="s">
        <v>231</v>
      </c>
      <c r="L1005" t="s">
        <v>568</v>
      </c>
      <c r="M1005" s="10"/>
      <c r="N1005" s="10"/>
      <c r="O1005" s="10"/>
      <c r="P1005" s="10"/>
    </row>
    <row r="1006" spans="1:16" x14ac:dyDescent="0.3">
      <c r="A1006">
        <v>271</v>
      </c>
      <c r="B1006" s="10" t="s">
        <v>100</v>
      </c>
      <c r="C1006">
        <v>11</v>
      </c>
      <c r="D1006" s="10" t="s">
        <v>239</v>
      </c>
      <c r="E1006">
        <v>1</v>
      </c>
      <c r="F1006" s="10" t="s">
        <v>13</v>
      </c>
      <c r="G1006">
        <v>5</v>
      </c>
      <c r="H1006" s="10"/>
      <c r="I1006" s="10"/>
      <c r="K1006" s="10" t="s">
        <v>231</v>
      </c>
      <c r="L1006" t="s">
        <v>568</v>
      </c>
      <c r="M1006" s="10"/>
      <c r="N1006" s="10"/>
      <c r="O1006" s="10"/>
      <c r="P1006" s="10"/>
    </row>
    <row r="1007" spans="1:16" x14ac:dyDescent="0.3">
      <c r="A1007">
        <v>271</v>
      </c>
      <c r="B1007" s="10" t="s">
        <v>100</v>
      </c>
      <c r="C1007">
        <v>13</v>
      </c>
      <c r="D1007" s="10" t="s">
        <v>240</v>
      </c>
      <c r="E1007">
        <v>1</v>
      </c>
      <c r="F1007" s="10" t="s">
        <v>14</v>
      </c>
      <c r="G1007">
        <v>6</v>
      </c>
      <c r="H1007" s="10"/>
      <c r="I1007" s="10"/>
      <c r="K1007" s="10" t="s">
        <v>231</v>
      </c>
      <c r="L1007" t="s">
        <v>568</v>
      </c>
      <c r="M1007" s="10"/>
      <c r="N1007" s="10"/>
      <c r="O1007" s="10"/>
      <c r="P1007" s="10"/>
    </row>
    <row r="1008" spans="1:16" x14ac:dyDescent="0.3">
      <c r="A1008">
        <v>271</v>
      </c>
      <c r="B1008" s="10" t="s">
        <v>100</v>
      </c>
      <c r="C1008">
        <v>17</v>
      </c>
      <c r="D1008" s="10" t="s">
        <v>19</v>
      </c>
      <c r="E1008">
        <v>1</v>
      </c>
      <c r="F1008" s="10" t="s">
        <v>19</v>
      </c>
      <c r="G1008">
        <v>2</v>
      </c>
      <c r="H1008" s="10"/>
      <c r="I1008" s="10"/>
      <c r="K1008" s="10" t="s">
        <v>231</v>
      </c>
      <c r="L1008" t="s">
        <v>568</v>
      </c>
      <c r="M1008" s="10"/>
      <c r="N1008" s="10"/>
      <c r="O1008" s="10"/>
      <c r="P1008" s="10"/>
    </row>
    <row r="1009" spans="1:16" x14ac:dyDescent="0.3">
      <c r="A1009">
        <v>271</v>
      </c>
      <c r="B1009" s="10" t="s">
        <v>100</v>
      </c>
      <c r="C1009">
        <v>18</v>
      </c>
      <c r="D1009" s="10" t="s">
        <v>27</v>
      </c>
      <c r="E1009">
        <v>1</v>
      </c>
      <c r="F1009" s="10" t="s">
        <v>27</v>
      </c>
      <c r="G1009">
        <v>1</v>
      </c>
      <c r="H1009" s="10"/>
      <c r="I1009" s="10"/>
      <c r="K1009" s="10" t="s">
        <v>231</v>
      </c>
      <c r="L1009" t="s">
        <v>568</v>
      </c>
      <c r="M1009" s="10"/>
      <c r="N1009" s="10"/>
      <c r="O1009" s="10"/>
      <c r="P1009" s="10"/>
    </row>
    <row r="1010" spans="1:16" x14ac:dyDescent="0.3">
      <c r="A1010">
        <v>272</v>
      </c>
      <c r="B1010" s="10" t="s">
        <v>196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  <c r="K1010" s="10" t="s">
        <v>231</v>
      </c>
      <c r="L1010" t="s">
        <v>568</v>
      </c>
      <c r="M1010" s="10"/>
      <c r="N1010" s="10"/>
      <c r="O1010" s="10"/>
      <c r="P1010" s="10"/>
    </row>
    <row r="1011" spans="1:16" x14ac:dyDescent="0.3">
      <c r="A1011">
        <v>272</v>
      </c>
      <c r="B1011" s="10" t="s">
        <v>196</v>
      </c>
      <c r="C1011">
        <v>11</v>
      </c>
      <c r="D1011" s="10" t="s">
        <v>239</v>
      </c>
      <c r="E1011">
        <v>1</v>
      </c>
      <c r="F1011" s="10" t="s">
        <v>13</v>
      </c>
      <c r="G1011">
        <v>5</v>
      </c>
      <c r="H1011" s="10"/>
      <c r="I1011" s="10"/>
      <c r="K1011" s="10" t="s">
        <v>231</v>
      </c>
      <c r="L1011" t="s">
        <v>568</v>
      </c>
      <c r="M1011" s="10"/>
      <c r="N1011" s="10"/>
      <c r="O1011" s="10"/>
      <c r="P1011" s="10"/>
    </row>
    <row r="1012" spans="1:16" x14ac:dyDescent="0.3">
      <c r="A1012">
        <v>272</v>
      </c>
      <c r="B1012" s="10" t="s">
        <v>196</v>
      </c>
      <c r="C1012">
        <v>13</v>
      </c>
      <c r="D1012" s="10" t="s">
        <v>240</v>
      </c>
      <c r="E1012">
        <v>1</v>
      </c>
      <c r="F1012" s="10" t="s">
        <v>14</v>
      </c>
      <c r="G1012">
        <v>6</v>
      </c>
      <c r="H1012" s="10"/>
      <c r="I1012" s="10"/>
      <c r="K1012" s="10" t="s">
        <v>231</v>
      </c>
      <c r="L1012" t="s">
        <v>568</v>
      </c>
      <c r="M1012" s="10"/>
      <c r="N1012" s="10"/>
      <c r="O1012" s="10"/>
      <c r="P1012" s="10"/>
    </row>
    <row r="1013" spans="1:16" x14ac:dyDescent="0.3">
      <c r="A1013">
        <v>272</v>
      </c>
      <c r="B1013" s="10" t="s">
        <v>196</v>
      </c>
      <c r="C1013">
        <v>17</v>
      </c>
      <c r="D1013" s="10" t="s">
        <v>19</v>
      </c>
      <c r="E1013">
        <v>1</v>
      </c>
      <c r="F1013" s="10" t="s">
        <v>19</v>
      </c>
      <c r="G1013">
        <v>2</v>
      </c>
      <c r="H1013" s="10"/>
      <c r="I1013" s="10"/>
      <c r="K1013" s="10" t="s">
        <v>231</v>
      </c>
      <c r="L1013" t="s">
        <v>568</v>
      </c>
      <c r="M1013" s="10"/>
      <c r="N1013" s="10"/>
      <c r="O1013" s="10"/>
      <c r="P1013" s="10"/>
    </row>
    <row r="1014" spans="1:16" x14ac:dyDescent="0.3">
      <c r="A1014">
        <v>272</v>
      </c>
      <c r="B1014" s="10" t="s">
        <v>196</v>
      </c>
      <c r="C1014">
        <v>18</v>
      </c>
      <c r="D1014" s="10" t="s">
        <v>27</v>
      </c>
      <c r="E1014">
        <v>1</v>
      </c>
      <c r="F1014" s="10" t="s">
        <v>27</v>
      </c>
      <c r="G1014">
        <v>1</v>
      </c>
      <c r="H1014" s="10"/>
      <c r="I1014" s="10"/>
      <c r="K1014" s="10" t="s">
        <v>231</v>
      </c>
      <c r="L1014" t="s">
        <v>568</v>
      </c>
      <c r="M1014" s="10"/>
      <c r="N1014" s="10"/>
      <c r="O1014" s="10"/>
      <c r="P1014" s="10"/>
    </row>
    <row r="1015" spans="1:16" x14ac:dyDescent="0.3">
      <c r="A1015">
        <v>273</v>
      </c>
      <c r="B1015" s="10" t="s">
        <v>107</v>
      </c>
      <c r="C1015">
        <v>9</v>
      </c>
      <c r="D1015" s="10" t="s">
        <v>238</v>
      </c>
      <c r="E1015">
        <v>1</v>
      </c>
      <c r="F1015" s="10" t="s">
        <v>12</v>
      </c>
      <c r="G1015">
        <v>4</v>
      </c>
      <c r="H1015" s="10"/>
      <c r="I1015" s="10"/>
      <c r="K1015" s="10" t="s">
        <v>231</v>
      </c>
      <c r="L1015" t="s">
        <v>568</v>
      </c>
      <c r="M1015" s="10"/>
      <c r="N1015" s="10"/>
      <c r="O1015" s="10"/>
      <c r="P1015" s="10"/>
    </row>
    <row r="1016" spans="1:16" x14ac:dyDescent="0.3">
      <c r="A1016">
        <v>273</v>
      </c>
      <c r="B1016" s="10" t="s">
        <v>107</v>
      </c>
      <c r="C1016">
        <v>11</v>
      </c>
      <c r="D1016" s="10" t="s">
        <v>239</v>
      </c>
      <c r="E1016">
        <v>1</v>
      </c>
      <c r="F1016" s="10" t="s">
        <v>13</v>
      </c>
      <c r="G1016">
        <v>5</v>
      </c>
      <c r="H1016" s="10"/>
      <c r="I1016" s="10"/>
      <c r="K1016" s="10" t="s">
        <v>231</v>
      </c>
      <c r="L1016" t="s">
        <v>568</v>
      </c>
      <c r="M1016" s="10"/>
      <c r="N1016" s="10"/>
      <c r="O1016" s="10"/>
      <c r="P1016" s="10"/>
    </row>
    <row r="1017" spans="1:16" x14ac:dyDescent="0.3">
      <c r="A1017">
        <v>273</v>
      </c>
      <c r="B1017" s="10" t="s">
        <v>107</v>
      </c>
      <c r="C1017">
        <v>13</v>
      </c>
      <c r="D1017" s="10" t="s">
        <v>240</v>
      </c>
      <c r="E1017">
        <v>1</v>
      </c>
      <c r="F1017" s="10" t="s">
        <v>14</v>
      </c>
      <c r="G1017">
        <v>6</v>
      </c>
      <c r="H1017" s="10"/>
      <c r="I1017" s="10"/>
      <c r="K1017" s="10" t="s">
        <v>231</v>
      </c>
      <c r="L1017" t="s">
        <v>568</v>
      </c>
      <c r="M1017" s="10"/>
      <c r="N1017" s="10"/>
      <c r="O1017" s="10"/>
      <c r="P1017" s="10"/>
    </row>
    <row r="1018" spans="1:16" x14ac:dyDescent="0.3">
      <c r="A1018">
        <v>273</v>
      </c>
      <c r="B1018" s="10" t="s">
        <v>107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  <c r="K1018" s="10" t="s">
        <v>231</v>
      </c>
      <c r="L1018" t="s">
        <v>568</v>
      </c>
      <c r="M1018" s="10"/>
      <c r="N1018" s="10"/>
      <c r="O1018" s="10"/>
      <c r="P1018" s="10"/>
    </row>
    <row r="1019" spans="1:16" x14ac:dyDescent="0.3">
      <c r="A1019">
        <v>273</v>
      </c>
      <c r="B1019" s="10" t="s">
        <v>107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  <c r="K1019" s="10" t="s">
        <v>231</v>
      </c>
      <c r="L1019" t="s">
        <v>568</v>
      </c>
      <c r="M1019" s="10"/>
      <c r="N1019" s="10"/>
      <c r="O1019" s="10"/>
      <c r="P1019" s="10"/>
    </row>
    <row r="1020" spans="1:16" x14ac:dyDescent="0.3">
      <c r="A1020">
        <v>274</v>
      </c>
      <c r="B1020" s="10" t="s">
        <v>121</v>
      </c>
      <c r="C1020">
        <v>9</v>
      </c>
      <c r="D1020" s="10" t="s">
        <v>238</v>
      </c>
      <c r="E1020">
        <v>1</v>
      </c>
      <c r="F1020" s="10" t="s">
        <v>12</v>
      </c>
      <c r="G1020">
        <v>4</v>
      </c>
      <c r="H1020" s="10"/>
      <c r="I1020" s="10"/>
      <c r="K1020" s="10" t="s">
        <v>231</v>
      </c>
      <c r="L1020" t="s">
        <v>568</v>
      </c>
      <c r="M1020" s="10"/>
      <c r="N1020" s="10"/>
      <c r="O1020" s="10"/>
      <c r="P1020" s="10"/>
    </row>
    <row r="1021" spans="1:16" x14ac:dyDescent="0.3">
      <c r="A1021">
        <v>274</v>
      </c>
      <c r="B1021" s="10" t="s">
        <v>121</v>
      </c>
      <c r="C1021">
        <v>11</v>
      </c>
      <c r="D1021" s="10" t="s">
        <v>239</v>
      </c>
      <c r="E1021">
        <v>1</v>
      </c>
      <c r="F1021" s="10" t="s">
        <v>13</v>
      </c>
      <c r="G1021">
        <v>5</v>
      </c>
      <c r="H1021" s="10"/>
      <c r="I1021" s="10"/>
      <c r="K1021" s="10" t="s">
        <v>231</v>
      </c>
      <c r="L1021" t="s">
        <v>568</v>
      </c>
      <c r="M1021" s="10"/>
      <c r="N1021" s="10"/>
      <c r="O1021" s="10"/>
      <c r="P1021" s="10"/>
    </row>
    <row r="1022" spans="1:16" x14ac:dyDescent="0.3">
      <c r="A1022">
        <v>274</v>
      </c>
      <c r="B1022" s="10" t="s">
        <v>121</v>
      </c>
      <c r="C1022">
        <v>13</v>
      </c>
      <c r="D1022" s="10" t="s">
        <v>240</v>
      </c>
      <c r="E1022">
        <v>1</v>
      </c>
      <c r="F1022" s="10" t="s">
        <v>14</v>
      </c>
      <c r="G1022">
        <v>6</v>
      </c>
      <c r="H1022" s="10"/>
      <c r="I1022" s="10"/>
      <c r="K1022" s="10" t="s">
        <v>231</v>
      </c>
      <c r="L1022" t="s">
        <v>568</v>
      </c>
      <c r="M1022" s="10"/>
      <c r="N1022" s="10"/>
      <c r="O1022" s="10"/>
      <c r="P1022" s="10"/>
    </row>
    <row r="1023" spans="1:16" x14ac:dyDescent="0.3">
      <c r="A1023">
        <v>274</v>
      </c>
      <c r="B1023" s="10" t="s">
        <v>121</v>
      </c>
      <c r="C1023">
        <v>17</v>
      </c>
      <c r="D1023" s="10" t="s">
        <v>19</v>
      </c>
      <c r="E1023">
        <v>1</v>
      </c>
      <c r="F1023" s="10" t="s">
        <v>19</v>
      </c>
      <c r="G1023">
        <v>2</v>
      </c>
      <c r="H1023" s="10"/>
      <c r="I1023" s="10"/>
      <c r="K1023" s="10" t="s">
        <v>231</v>
      </c>
      <c r="L1023" t="s">
        <v>568</v>
      </c>
      <c r="M1023" s="10"/>
      <c r="N1023" s="10"/>
      <c r="O1023" s="10"/>
      <c r="P1023" s="10"/>
    </row>
    <row r="1024" spans="1:16" x14ac:dyDescent="0.3">
      <c r="A1024">
        <v>274</v>
      </c>
      <c r="B1024" s="10" t="s">
        <v>121</v>
      </c>
      <c r="C1024">
        <v>18</v>
      </c>
      <c r="D1024" s="10" t="s">
        <v>27</v>
      </c>
      <c r="E1024">
        <v>1</v>
      </c>
      <c r="F1024" s="10" t="s">
        <v>27</v>
      </c>
      <c r="G1024">
        <v>1</v>
      </c>
      <c r="H1024" s="10"/>
      <c r="I1024" s="10"/>
      <c r="K1024" s="10" t="s">
        <v>231</v>
      </c>
      <c r="L1024" t="s">
        <v>568</v>
      </c>
      <c r="M1024" s="10"/>
      <c r="N1024" s="10"/>
      <c r="O1024" s="10"/>
      <c r="P1024" s="10"/>
    </row>
    <row r="1025" spans="1:16" x14ac:dyDescent="0.3">
      <c r="A1025">
        <v>275</v>
      </c>
      <c r="B1025" s="10" t="s">
        <v>183</v>
      </c>
      <c r="C1025">
        <v>9</v>
      </c>
      <c r="D1025" s="10" t="s">
        <v>238</v>
      </c>
      <c r="E1025">
        <v>1</v>
      </c>
      <c r="F1025" s="10" t="s">
        <v>12</v>
      </c>
      <c r="G1025">
        <v>4</v>
      </c>
      <c r="H1025" s="10"/>
      <c r="I1025" s="10"/>
      <c r="K1025" s="10" t="s">
        <v>231</v>
      </c>
      <c r="L1025" t="s">
        <v>568</v>
      </c>
      <c r="M1025" s="10"/>
      <c r="N1025" s="10"/>
      <c r="O1025" s="10"/>
      <c r="P1025" s="10"/>
    </row>
    <row r="1026" spans="1:16" x14ac:dyDescent="0.3">
      <c r="A1026">
        <v>275</v>
      </c>
      <c r="B1026" s="10" t="s">
        <v>183</v>
      </c>
      <c r="C1026">
        <v>11</v>
      </c>
      <c r="D1026" s="10" t="s">
        <v>239</v>
      </c>
      <c r="E1026">
        <v>1</v>
      </c>
      <c r="F1026" s="10" t="s">
        <v>13</v>
      </c>
      <c r="G1026">
        <v>5</v>
      </c>
      <c r="H1026" s="10"/>
      <c r="I1026" s="10"/>
      <c r="K1026" s="10" t="s">
        <v>231</v>
      </c>
      <c r="L1026" t="s">
        <v>568</v>
      </c>
      <c r="M1026" s="10"/>
      <c r="N1026" s="10"/>
      <c r="O1026" s="10"/>
      <c r="P1026" s="10"/>
    </row>
    <row r="1027" spans="1:16" x14ac:dyDescent="0.3">
      <c r="A1027">
        <v>275</v>
      </c>
      <c r="B1027" s="10" t="s">
        <v>183</v>
      </c>
      <c r="C1027">
        <v>13</v>
      </c>
      <c r="D1027" s="10" t="s">
        <v>240</v>
      </c>
      <c r="E1027">
        <v>1</v>
      </c>
      <c r="F1027" s="10" t="s">
        <v>14</v>
      </c>
      <c r="G1027">
        <v>6</v>
      </c>
      <c r="H1027" s="10"/>
      <c r="I1027" s="10"/>
      <c r="K1027" s="10" t="s">
        <v>231</v>
      </c>
      <c r="L1027" t="s">
        <v>568</v>
      </c>
      <c r="M1027" s="10"/>
      <c r="N1027" s="10"/>
      <c r="O1027" s="10"/>
      <c r="P1027" s="10"/>
    </row>
    <row r="1028" spans="1:16" x14ac:dyDescent="0.3">
      <c r="A1028">
        <v>275</v>
      </c>
      <c r="B1028" s="10" t="s">
        <v>183</v>
      </c>
      <c r="C1028">
        <v>17</v>
      </c>
      <c r="D1028" s="10" t="s">
        <v>19</v>
      </c>
      <c r="E1028">
        <v>1</v>
      </c>
      <c r="F1028" s="10" t="s">
        <v>19</v>
      </c>
      <c r="G1028">
        <v>2</v>
      </c>
      <c r="H1028" s="10"/>
      <c r="I1028" s="10"/>
      <c r="K1028" s="10" t="s">
        <v>231</v>
      </c>
      <c r="L1028" t="s">
        <v>568</v>
      </c>
      <c r="M1028" s="10"/>
      <c r="N1028" s="10"/>
      <c r="O1028" s="10"/>
      <c r="P1028" s="10"/>
    </row>
    <row r="1029" spans="1:16" x14ac:dyDescent="0.3">
      <c r="A1029">
        <v>275</v>
      </c>
      <c r="B1029" s="10" t="s">
        <v>183</v>
      </c>
      <c r="C1029">
        <v>18</v>
      </c>
      <c r="D1029" s="10" t="s">
        <v>27</v>
      </c>
      <c r="E1029">
        <v>1</v>
      </c>
      <c r="F1029" s="10" t="s">
        <v>27</v>
      </c>
      <c r="G1029">
        <v>1</v>
      </c>
      <c r="H1029" s="10"/>
      <c r="I1029" s="10"/>
      <c r="K1029" s="10" t="s">
        <v>231</v>
      </c>
      <c r="L1029" t="s">
        <v>568</v>
      </c>
      <c r="M1029" s="10"/>
      <c r="N1029" s="10"/>
      <c r="O1029" s="10"/>
      <c r="P1029" s="10"/>
    </row>
    <row r="1030" spans="1:16" x14ac:dyDescent="0.3">
      <c r="A1030">
        <v>276</v>
      </c>
      <c r="B1030" s="10" t="s">
        <v>152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  <c r="K1030" s="10" t="s">
        <v>231</v>
      </c>
      <c r="L1030" t="s">
        <v>568</v>
      </c>
      <c r="M1030" s="10"/>
      <c r="N1030" s="10"/>
      <c r="O1030" s="10"/>
      <c r="P1030" s="10"/>
    </row>
    <row r="1031" spans="1:16" x14ac:dyDescent="0.3">
      <c r="A1031">
        <v>276</v>
      </c>
      <c r="B1031" s="10" t="s">
        <v>152</v>
      </c>
      <c r="C1031">
        <v>11</v>
      </c>
      <c r="D1031" s="10" t="s">
        <v>239</v>
      </c>
      <c r="E1031">
        <v>1</v>
      </c>
      <c r="F1031" s="10" t="s">
        <v>13</v>
      </c>
      <c r="G1031">
        <v>5</v>
      </c>
      <c r="H1031" s="10"/>
      <c r="I1031" s="10"/>
      <c r="K1031" s="10" t="s">
        <v>231</v>
      </c>
      <c r="L1031" t="s">
        <v>568</v>
      </c>
      <c r="M1031" s="10"/>
      <c r="N1031" s="10"/>
      <c r="O1031" s="10"/>
      <c r="P1031" s="10"/>
    </row>
    <row r="1032" spans="1:16" x14ac:dyDescent="0.3">
      <c r="A1032">
        <v>276</v>
      </c>
      <c r="B1032" s="10" t="s">
        <v>152</v>
      </c>
      <c r="C1032">
        <v>13</v>
      </c>
      <c r="D1032" s="10" t="s">
        <v>240</v>
      </c>
      <c r="E1032">
        <v>1</v>
      </c>
      <c r="F1032" s="10" t="s">
        <v>14</v>
      </c>
      <c r="G1032">
        <v>6</v>
      </c>
      <c r="H1032" s="10"/>
      <c r="I1032" s="10"/>
      <c r="K1032" s="10" t="s">
        <v>231</v>
      </c>
      <c r="L1032" t="s">
        <v>568</v>
      </c>
      <c r="M1032" s="10"/>
      <c r="N1032" s="10"/>
      <c r="O1032" s="10"/>
      <c r="P1032" s="10"/>
    </row>
    <row r="1033" spans="1:16" x14ac:dyDescent="0.3">
      <c r="A1033">
        <v>276</v>
      </c>
      <c r="B1033" s="10" t="s">
        <v>152</v>
      </c>
      <c r="C1033">
        <v>17</v>
      </c>
      <c r="D1033" s="10" t="s">
        <v>19</v>
      </c>
      <c r="E1033">
        <v>1</v>
      </c>
      <c r="F1033" s="10" t="s">
        <v>19</v>
      </c>
      <c r="G1033">
        <v>2</v>
      </c>
      <c r="H1033" s="10"/>
      <c r="I1033" s="10"/>
      <c r="K1033" s="10" t="s">
        <v>231</v>
      </c>
      <c r="L1033" t="s">
        <v>568</v>
      </c>
      <c r="M1033" s="10"/>
      <c r="N1033" s="10"/>
      <c r="O1033" s="10"/>
      <c r="P1033" s="10"/>
    </row>
    <row r="1034" spans="1:16" x14ac:dyDescent="0.3">
      <c r="A1034">
        <v>276</v>
      </c>
      <c r="B1034" s="10" t="s">
        <v>152</v>
      </c>
      <c r="C1034">
        <v>18</v>
      </c>
      <c r="D1034" s="10" t="s">
        <v>27</v>
      </c>
      <c r="E1034">
        <v>1</v>
      </c>
      <c r="F1034" s="10" t="s">
        <v>27</v>
      </c>
      <c r="G1034">
        <v>1</v>
      </c>
      <c r="H1034" s="10"/>
      <c r="I1034" s="10"/>
      <c r="K1034" s="10" t="s">
        <v>231</v>
      </c>
      <c r="L1034" t="s">
        <v>568</v>
      </c>
      <c r="M1034" s="10"/>
      <c r="N1034" s="10"/>
      <c r="O1034" s="10"/>
      <c r="P1034" s="10"/>
    </row>
    <row r="1035" spans="1:16" x14ac:dyDescent="0.3">
      <c r="A1035">
        <v>277</v>
      </c>
      <c r="B1035" s="10" t="s">
        <v>158</v>
      </c>
      <c r="C1035">
        <v>9</v>
      </c>
      <c r="D1035" s="10" t="s">
        <v>238</v>
      </c>
      <c r="E1035">
        <v>1</v>
      </c>
      <c r="F1035" s="10" t="s">
        <v>12</v>
      </c>
      <c r="G1035">
        <v>4</v>
      </c>
      <c r="H1035" s="10"/>
      <c r="I1035" s="10"/>
      <c r="K1035" s="10" t="s">
        <v>231</v>
      </c>
      <c r="L1035" t="s">
        <v>568</v>
      </c>
      <c r="M1035" s="10"/>
      <c r="N1035" s="10"/>
      <c r="O1035" s="10"/>
      <c r="P1035" s="10"/>
    </row>
    <row r="1036" spans="1:16" x14ac:dyDescent="0.3">
      <c r="A1036">
        <v>277</v>
      </c>
      <c r="B1036" s="10" t="s">
        <v>158</v>
      </c>
      <c r="C1036">
        <v>11</v>
      </c>
      <c r="D1036" s="10" t="s">
        <v>239</v>
      </c>
      <c r="E1036">
        <v>1</v>
      </c>
      <c r="F1036" s="10" t="s">
        <v>13</v>
      </c>
      <c r="G1036">
        <v>5</v>
      </c>
      <c r="H1036" s="10"/>
      <c r="I1036" s="10"/>
      <c r="K1036" s="10" t="s">
        <v>231</v>
      </c>
      <c r="L1036" t="s">
        <v>568</v>
      </c>
      <c r="M1036" s="10"/>
      <c r="N1036" s="10"/>
      <c r="O1036" s="10"/>
      <c r="P1036" s="10"/>
    </row>
    <row r="1037" spans="1:16" x14ac:dyDescent="0.3">
      <c r="A1037">
        <v>277</v>
      </c>
      <c r="B1037" s="10" t="s">
        <v>158</v>
      </c>
      <c r="C1037">
        <v>13</v>
      </c>
      <c r="D1037" s="10" t="s">
        <v>240</v>
      </c>
      <c r="E1037">
        <v>1</v>
      </c>
      <c r="F1037" s="10" t="s">
        <v>14</v>
      </c>
      <c r="G1037">
        <v>6</v>
      </c>
      <c r="H1037" s="10"/>
      <c r="I1037" s="10"/>
      <c r="K1037" s="10" t="s">
        <v>231</v>
      </c>
      <c r="L1037" t="s">
        <v>568</v>
      </c>
      <c r="M1037" s="10"/>
      <c r="N1037" s="10"/>
      <c r="O1037" s="10"/>
      <c r="P1037" s="10"/>
    </row>
    <row r="1038" spans="1:16" x14ac:dyDescent="0.3">
      <c r="A1038">
        <v>277</v>
      </c>
      <c r="B1038" s="10" t="s">
        <v>158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  <c r="K1038" s="10" t="s">
        <v>231</v>
      </c>
      <c r="L1038" t="s">
        <v>568</v>
      </c>
      <c r="M1038" s="10"/>
      <c r="N1038" s="10"/>
      <c r="O1038" s="10"/>
      <c r="P1038" s="10"/>
    </row>
    <row r="1039" spans="1:16" x14ac:dyDescent="0.3">
      <c r="A1039">
        <v>277</v>
      </c>
      <c r="B1039" s="10" t="s">
        <v>158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  <c r="K1039" s="10" t="s">
        <v>231</v>
      </c>
      <c r="L1039" t="s">
        <v>568</v>
      </c>
      <c r="M1039" s="10"/>
      <c r="N1039" s="10"/>
      <c r="O1039" s="10"/>
      <c r="P1039" s="10"/>
    </row>
    <row r="1040" spans="1:16" x14ac:dyDescent="0.3">
      <c r="A1040">
        <v>278</v>
      </c>
      <c r="B1040" s="10" t="s">
        <v>180</v>
      </c>
      <c r="C1040">
        <v>9</v>
      </c>
      <c r="D1040" s="10" t="s">
        <v>238</v>
      </c>
      <c r="E1040">
        <v>1</v>
      </c>
      <c r="F1040" s="10" t="s">
        <v>12</v>
      </c>
      <c r="G1040">
        <v>4</v>
      </c>
      <c r="H1040" s="10"/>
      <c r="I1040" s="10"/>
      <c r="K1040" s="10" t="s">
        <v>231</v>
      </c>
      <c r="L1040" t="s">
        <v>568</v>
      </c>
      <c r="M1040" s="10"/>
      <c r="N1040" s="10"/>
      <c r="O1040" s="10"/>
      <c r="P1040" s="10"/>
    </row>
    <row r="1041" spans="1:16" x14ac:dyDescent="0.3">
      <c r="A1041">
        <v>278</v>
      </c>
      <c r="B1041" s="10" t="s">
        <v>180</v>
      </c>
      <c r="C1041">
        <v>11</v>
      </c>
      <c r="D1041" s="10" t="s">
        <v>239</v>
      </c>
      <c r="E1041">
        <v>1</v>
      </c>
      <c r="F1041" s="10" t="s">
        <v>13</v>
      </c>
      <c r="G1041">
        <v>5</v>
      </c>
      <c r="H1041" s="10"/>
      <c r="I1041" s="10"/>
      <c r="K1041" s="10" t="s">
        <v>231</v>
      </c>
      <c r="L1041" t="s">
        <v>568</v>
      </c>
      <c r="M1041" s="10"/>
      <c r="N1041" s="10"/>
      <c r="O1041" s="10"/>
      <c r="P1041" s="10"/>
    </row>
    <row r="1042" spans="1:16" x14ac:dyDescent="0.3">
      <c r="A1042">
        <v>278</v>
      </c>
      <c r="B1042" s="10" t="s">
        <v>180</v>
      </c>
      <c r="C1042">
        <v>13</v>
      </c>
      <c r="D1042" s="10" t="s">
        <v>240</v>
      </c>
      <c r="E1042">
        <v>1</v>
      </c>
      <c r="F1042" s="10" t="s">
        <v>14</v>
      </c>
      <c r="G1042">
        <v>6</v>
      </c>
      <c r="H1042" s="10"/>
      <c r="I1042" s="10"/>
      <c r="K1042" s="10" t="s">
        <v>231</v>
      </c>
      <c r="L1042" t="s">
        <v>568</v>
      </c>
      <c r="M1042" s="10"/>
      <c r="N1042" s="10"/>
      <c r="O1042" s="10"/>
      <c r="P1042" s="10"/>
    </row>
    <row r="1043" spans="1:16" x14ac:dyDescent="0.3">
      <c r="A1043">
        <v>278</v>
      </c>
      <c r="B1043" s="10" t="s">
        <v>180</v>
      </c>
      <c r="C1043">
        <v>17</v>
      </c>
      <c r="D1043" s="10" t="s">
        <v>19</v>
      </c>
      <c r="E1043">
        <v>1</v>
      </c>
      <c r="F1043" s="10" t="s">
        <v>19</v>
      </c>
      <c r="G1043">
        <v>2</v>
      </c>
      <c r="H1043" s="10"/>
      <c r="I1043" s="10"/>
      <c r="K1043" s="10" t="s">
        <v>231</v>
      </c>
      <c r="L1043" t="s">
        <v>568</v>
      </c>
      <c r="M1043" s="10"/>
      <c r="N1043" s="10"/>
      <c r="O1043" s="10"/>
      <c r="P1043" s="10"/>
    </row>
    <row r="1044" spans="1:16" x14ac:dyDescent="0.3">
      <c r="A1044">
        <v>278</v>
      </c>
      <c r="B1044" s="10" t="s">
        <v>180</v>
      </c>
      <c r="C1044">
        <v>18</v>
      </c>
      <c r="D1044" s="10" t="s">
        <v>27</v>
      </c>
      <c r="E1044">
        <v>1</v>
      </c>
      <c r="F1044" s="10" t="s">
        <v>27</v>
      </c>
      <c r="G1044">
        <v>1</v>
      </c>
      <c r="H1044" s="10"/>
      <c r="I1044" s="10"/>
      <c r="K1044" s="10" t="s">
        <v>231</v>
      </c>
      <c r="L1044" t="s">
        <v>568</v>
      </c>
      <c r="M1044" s="10"/>
      <c r="N1044" s="10"/>
      <c r="O1044" s="10"/>
      <c r="P1044" s="10"/>
    </row>
    <row r="1045" spans="1:16" x14ac:dyDescent="0.3">
      <c r="A1045">
        <v>279</v>
      </c>
      <c r="B1045" s="10" t="s">
        <v>106</v>
      </c>
      <c r="C1045">
        <v>9</v>
      </c>
      <c r="D1045" s="10" t="s">
        <v>238</v>
      </c>
      <c r="E1045">
        <v>1</v>
      </c>
      <c r="F1045" s="10" t="s">
        <v>12</v>
      </c>
      <c r="G1045">
        <v>4</v>
      </c>
      <c r="H1045" s="10"/>
      <c r="I1045" s="10"/>
      <c r="K1045" s="10" t="s">
        <v>231</v>
      </c>
      <c r="L1045" t="s">
        <v>568</v>
      </c>
      <c r="M1045" s="10"/>
      <c r="N1045" s="10"/>
      <c r="O1045" s="10"/>
      <c r="P1045" s="10"/>
    </row>
    <row r="1046" spans="1:16" x14ac:dyDescent="0.3">
      <c r="A1046">
        <v>279</v>
      </c>
      <c r="B1046" s="10" t="s">
        <v>106</v>
      </c>
      <c r="C1046">
        <v>11</v>
      </c>
      <c r="D1046" s="10" t="s">
        <v>239</v>
      </c>
      <c r="E1046">
        <v>1</v>
      </c>
      <c r="F1046" s="10" t="s">
        <v>13</v>
      </c>
      <c r="G1046">
        <v>5</v>
      </c>
      <c r="H1046" s="10"/>
      <c r="I1046" s="10"/>
      <c r="K1046" s="10" t="s">
        <v>231</v>
      </c>
      <c r="L1046" t="s">
        <v>568</v>
      </c>
      <c r="M1046" s="10"/>
      <c r="N1046" s="10"/>
      <c r="O1046" s="10"/>
      <c r="P1046" s="10"/>
    </row>
    <row r="1047" spans="1:16" x14ac:dyDescent="0.3">
      <c r="A1047">
        <v>279</v>
      </c>
      <c r="B1047" s="10" t="s">
        <v>106</v>
      </c>
      <c r="C1047">
        <v>13</v>
      </c>
      <c r="D1047" s="10" t="s">
        <v>240</v>
      </c>
      <c r="E1047">
        <v>1</v>
      </c>
      <c r="F1047" s="10" t="s">
        <v>14</v>
      </c>
      <c r="G1047">
        <v>6</v>
      </c>
      <c r="H1047" s="10"/>
      <c r="I1047" s="10"/>
      <c r="K1047" s="10" t="s">
        <v>231</v>
      </c>
      <c r="L1047" t="s">
        <v>568</v>
      </c>
      <c r="M1047" s="10"/>
      <c r="N1047" s="10"/>
      <c r="O1047" s="10"/>
      <c r="P1047" s="10"/>
    </row>
    <row r="1048" spans="1:16" x14ac:dyDescent="0.3">
      <c r="A1048">
        <v>279</v>
      </c>
      <c r="B1048" s="10" t="s">
        <v>106</v>
      </c>
      <c r="C1048">
        <v>17</v>
      </c>
      <c r="D1048" s="10" t="s">
        <v>19</v>
      </c>
      <c r="E1048">
        <v>1</v>
      </c>
      <c r="F1048" s="10" t="s">
        <v>19</v>
      </c>
      <c r="G1048">
        <v>2</v>
      </c>
      <c r="H1048" s="10"/>
      <c r="I1048" s="10"/>
      <c r="K1048" s="10" t="s">
        <v>231</v>
      </c>
      <c r="L1048" t="s">
        <v>568</v>
      </c>
      <c r="M1048" s="10"/>
      <c r="N1048" s="10"/>
      <c r="O1048" s="10"/>
      <c r="P1048" s="10"/>
    </row>
    <row r="1049" spans="1:16" x14ac:dyDescent="0.3">
      <c r="A1049">
        <v>279</v>
      </c>
      <c r="B1049" s="10" t="s">
        <v>106</v>
      </c>
      <c r="C1049">
        <v>18</v>
      </c>
      <c r="D1049" s="10" t="s">
        <v>27</v>
      </c>
      <c r="E1049">
        <v>1</v>
      </c>
      <c r="F1049" s="10" t="s">
        <v>27</v>
      </c>
      <c r="G1049">
        <v>1</v>
      </c>
      <c r="H1049" s="10"/>
      <c r="I1049" s="10"/>
      <c r="K1049" s="10" t="s">
        <v>231</v>
      </c>
      <c r="L1049" t="s">
        <v>568</v>
      </c>
      <c r="M1049" s="10"/>
      <c r="N1049" s="10"/>
      <c r="O1049" s="10"/>
      <c r="P1049" s="10"/>
    </row>
    <row r="1050" spans="1:16" x14ac:dyDescent="0.3">
      <c r="A1050">
        <v>280</v>
      </c>
      <c r="B1050" s="10" t="s">
        <v>167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  <c r="K1050" s="10" t="s">
        <v>231</v>
      </c>
      <c r="L1050" t="s">
        <v>568</v>
      </c>
      <c r="M1050" s="10"/>
      <c r="N1050" s="10"/>
      <c r="O1050" s="10"/>
      <c r="P1050" s="10"/>
    </row>
    <row r="1051" spans="1:16" x14ac:dyDescent="0.3">
      <c r="A1051">
        <v>280</v>
      </c>
      <c r="B1051" s="10" t="s">
        <v>167</v>
      </c>
      <c r="C1051">
        <v>11</v>
      </c>
      <c r="D1051" s="10" t="s">
        <v>239</v>
      </c>
      <c r="E1051">
        <v>1</v>
      </c>
      <c r="F1051" s="10" t="s">
        <v>13</v>
      </c>
      <c r="G1051">
        <v>5</v>
      </c>
      <c r="H1051" s="10"/>
      <c r="I1051" s="10"/>
      <c r="K1051" s="10" t="s">
        <v>231</v>
      </c>
      <c r="L1051" t="s">
        <v>568</v>
      </c>
      <c r="M1051" s="10"/>
      <c r="N1051" s="10"/>
      <c r="O1051" s="10"/>
      <c r="P1051" s="10"/>
    </row>
    <row r="1052" spans="1:16" x14ac:dyDescent="0.3">
      <c r="A1052">
        <v>280</v>
      </c>
      <c r="B1052" s="10" t="s">
        <v>167</v>
      </c>
      <c r="C1052">
        <v>13</v>
      </c>
      <c r="D1052" s="10" t="s">
        <v>240</v>
      </c>
      <c r="E1052">
        <v>1</v>
      </c>
      <c r="F1052" s="10" t="s">
        <v>14</v>
      </c>
      <c r="G1052">
        <v>6</v>
      </c>
      <c r="H1052" s="10"/>
      <c r="I1052" s="10"/>
      <c r="K1052" s="10" t="s">
        <v>231</v>
      </c>
      <c r="L1052" t="s">
        <v>568</v>
      </c>
      <c r="M1052" s="10"/>
      <c r="N1052" s="10"/>
      <c r="O1052" s="10"/>
      <c r="P1052" s="10"/>
    </row>
    <row r="1053" spans="1:16" x14ac:dyDescent="0.3">
      <c r="A1053">
        <v>280</v>
      </c>
      <c r="B1053" s="10" t="s">
        <v>167</v>
      </c>
      <c r="C1053">
        <v>17</v>
      </c>
      <c r="D1053" s="10" t="s">
        <v>19</v>
      </c>
      <c r="E1053">
        <v>1</v>
      </c>
      <c r="F1053" s="10" t="s">
        <v>19</v>
      </c>
      <c r="G1053">
        <v>2</v>
      </c>
      <c r="H1053" s="10"/>
      <c r="I1053" s="10"/>
      <c r="K1053" s="10" t="s">
        <v>231</v>
      </c>
      <c r="L1053" t="s">
        <v>568</v>
      </c>
      <c r="M1053" s="10"/>
      <c r="N1053" s="10"/>
      <c r="O1053" s="10"/>
      <c r="P1053" s="10"/>
    </row>
    <row r="1054" spans="1:16" x14ac:dyDescent="0.3">
      <c r="A1054">
        <v>280</v>
      </c>
      <c r="B1054" s="10" t="s">
        <v>167</v>
      </c>
      <c r="C1054">
        <v>18</v>
      </c>
      <c r="D1054" s="10" t="s">
        <v>27</v>
      </c>
      <c r="E1054">
        <v>1</v>
      </c>
      <c r="F1054" s="10" t="s">
        <v>27</v>
      </c>
      <c r="G1054">
        <v>1</v>
      </c>
      <c r="H1054" s="10"/>
      <c r="I1054" s="10"/>
      <c r="K1054" s="10" t="s">
        <v>231</v>
      </c>
      <c r="L1054" t="s">
        <v>568</v>
      </c>
      <c r="M1054" s="10"/>
      <c r="N1054" s="10"/>
      <c r="O1054" s="10"/>
      <c r="P1054" s="10"/>
    </row>
    <row r="1055" spans="1:16" x14ac:dyDescent="0.3">
      <c r="A1055">
        <v>281</v>
      </c>
      <c r="B1055" s="10" t="s">
        <v>134</v>
      </c>
      <c r="C1055">
        <v>9</v>
      </c>
      <c r="D1055" s="10" t="s">
        <v>238</v>
      </c>
      <c r="E1055">
        <v>1</v>
      </c>
      <c r="F1055" s="10" t="s">
        <v>12</v>
      </c>
      <c r="G1055">
        <v>4</v>
      </c>
      <c r="H1055" s="10"/>
      <c r="I1055" s="10"/>
      <c r="K1055" s="10" t="s">
        <v>231</v>
      </c>
      <c r="L1055" t="s">
        <v>568</v>
      </c>
      <c r="M1055" s="10"/>
      <c r="N1055" s="10"/>
      <c r="O1055" s="10"/>
      <c r="P1055" s="10"/>
    </row>
    <row r="1056" spans="1:16" x14ac:dyDescent="0.3">
      <c r="A1056">
        <v>281</v>
      </c>
      <c r="B1056" s="10" t="s">
        <v>134</v>
      </c>
      <c r="C1056">
        <v>11</v>
      </c>
      <c r="D1056" s="10" t="s">
        <v>239</v>
      </c>
      <c r="E1056">
        <v>1</v>
      </c>
      <c r="F1056" s="10" t="s">
        <v>13</v>
      </c>
      <c r="G1056">
        <v>5</v>
      </c>
      <c r="H1056" s="10"/>
      <c r="I1056" s="10"/>
      <c r="K1056" s="10" t="s">
        <v>231</v>
      </c>
      <c r="L1056" t="s">
        <v>568</v>
      </c>
      <c r="M1056" s="10"/>
      <c r="N1056" s="10"/>
      <c r="O1056" s="10"/>
      <c r="P1056" s="10"/>
    </row>
    <row r="1057" spans="1:16" x14ac:dyDescent="0.3">
      <c r="A1057">
        <v>281</v>
      </c>
      <c r="B1057" s="10" t="s">
        <v>134</v>
      </c>
      <c r="C1057">
        <v>13</v>
      </c>
      <c r="D1057" s="10" t="s">
        <v>240</v>
      </c>
      <c r="E1057">
        <v>1</v>
      </c>
      <c r="F1057" s="10" t="s">
        <v>14</v>
      </c>
      <c r="G1057">
        <v>6</v>
      </c>
      <c r="H1057" s="10"/>
      <c r="I1057" s="10"/>
      <c r="K1057" s="10" t="s">
        <v>231</v>
      </c>
      <c r="L1057" t="s">
        <v>568</v>
      </c>
      <c r="M1057" s="10"/>
      <c r="N1057" s="10"/>
      <c r="O1057" s="10"/>
      <c r="P1057" s="10"/>
    </row>
    <row r="1058" spans="1:16" x14ac:dyDescent="0.3">
      <c r="A1058">
        <v>281</v>
      </c>
      <c r="B1058" s="10" t="s">
        <v>134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  <c r="K1058" s="10" t="s">
        <v>231</v>
      </c>
      <c r="L1058" t="s">
        <v>568</v>
      </c>
      <c r="M1058" s="10"/>
      <c r="N1058" s="10"/>
      <c r="O1058" s="10"/>
      <c r="P1058" s="10"/>
    </row>
    <row r="1059" spans="1:16" x14ac:dyDescent="0.3">
      <c r="A1059">
        <v>281</v>
      </c>
      <c r="B1059" s="10" t="s">
        <v>134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  <c r="K1059" s="10" t="s">
        <v>231</v>
      </c>
      <c r="L1059" t="s">
        <v>568</v>
      </c>
      <c r="M1059" s="10"/>
      <c r="N1059" s="10"/>
      <c r="O1059" s="10"/>
      <c r="P1059" s="10"/>
    </row>
    <row r="1060" spans="1:16" x14ac:dyDescent="0.3">
      <c r="A1060">
        <v>282</v>
      </c>
      <c r="B1060" s="10" t="s">
        <v>170</v>
      </c>
      <c r="C1060">
        <v>9</v>
      </c>
      <c r="D1060" s="10" t="s">
        <v>238</v>
      </c>
      <c r="E1060">
        <v>1</v>
      </c>
      <c r="F1060" s="10" t="s">
        <v>12</v>
      </c>
      <c r="G1060">
        <v>4</v>
      </c>
      <c r="H1060" s="10"/>
      <c r="I1060" s="10"/>
      <c r="K1060" s="10" t="s">
        <v>231</v>
      </c>
      <c r="L1060" t="s">
        <v>568</v>
      </c>
      <c r="M1060" s="10"/>
      <c r="N1060" s="10"/>
      <c r="O1060" s="10"/>
      <c r="P1060" s="10"/>
    </row>
    <row r="1061" spans="1:16" x14ac:dyDescent="0.3">
      <c r="A1061">
        <v>282</v>
      </c>
      <c r="B1061" s="10" t="s">
        <v>170</v>
      </c>
      <c r="C1061">
        <v>11</v>
      </c>
      <c r="D1061" s="10" t="s">
        <v>239</v>
      </c>
      <c r="E1061">
        <v>1</v>
      </c>
      <c r="F1061" s="10" t="s">
        <v>13</v>
      </c>
      <c r="G1061">
        <v>5</v>
      </c>
      <c r="H1061" s="10"/>
      <c r="I1061" s="10"/>
      <c r="K1061" s="10" t="s">
        <v>231</v>
      </c>
      <c r="L1061" t="s">
        <v>568</v>
      </c>
      <c r="M1061" s="10"/>
      <c r="N1061" s="10"/>
      <c r="O1061" s="10"/>
      <c r="P1061" s="10"/>
    </row>
    <row r="1062" spans="1:16" x14ac:dyDescent="0.3">
      <c r="A1062">
        <v>282</v>
      </c>
      <c r="B1062" s="10" t="s">
        <v>170</v>
      </c>
      <c r="C1062">
        <v>13</v>
      </c>
      <c r="D1062" s="10" t="s">
        <v>240</v>
      </c>
      <c r="E1062">
        <v>1</v>
      </c>
      <c r="F1062" s="10" t="s">
        <v>14</v>
      </c>
      <c r="G1062">
        <v>6</v>
      </c>
      <c r="H1062" s="10"/>
      <c r="I1062" s="10"/>
      <c r="K1062" s="10" t="s">
        <v>231</v>
      </c>
      <c r="L1062" t="s">
        <v>568</v>
      </c>
      <c r="M1062" s="10"/>
      <c r="N1062" s="10"/>
      <c r="O1062" s="10"/>
      <c r="P1062" s="10"/>
    </row>
    <row r="1063" spans="1:16" x14ac:dyDescent="0.3">
      <c r="A1063">
        <v>282</v>
      </c>
      <c r="B1063" s="10" t="s">
        <v>170</v>
      </c>
      <c r="C1063">
        <v>17</v>
      </c>
      <c r="D1063" s="10" t="s">
        <v>19</v>
      </c>
      <c r="E1063">
        <v>1</v>
      </c>
      <c r="F1063" s="10" t="s">
        <v>19</v>
      </c>
      <c r="G1063">
        <v>2</v>
      </c>
      <c r="H1063" s="10"/>
      <c r="I1063" s="10"/>
      <c r="K1063" s="10" t="s">
        <v>231</v>
      </c>
      <c r="L1063" t="s">
        <v>568</v>
      </c>
      <c r="M1063" s="10"/>
      <c r="N1063" s="10"/>
      <c r="O1063" s="10"/>
      <c r="P1063" s="10"/>
    </row>
    <row r="1064" spans="1:16" x14ac:dyDescent="0.3">
      <c r="A1064">
        <v>282</v>
      </c>
      <c r="B1064" s="10" t="s">
        <v>170</v>
      </c>
      <c r="C1064">
        <v>18</v>
      </c>
      <c r="D1064" s="10" t="s">
        <v>27</v>
      </c>
      <c r="E1064">
        <v>1</v>
      </c>
      <c r="F1064" s="10" t="s">
        <v>27</v>
      </c>
      <c r="G1064">
        <v>1</v>
      </c>
      <c r="H1064" s="10"/>
      <c r="I1064" s="10"/>
      <c r="K1064" s="10" t="s">
        <v>231</v>
      </c>
      <c r="L1064" t="s">
        <v>568</v>
      </c>
      <c r="M1064" s="10"/>
      <c r="N1064" s="10"/>
      <c r="O1064" s="10"/>
      <c r="P1064" s="10"/>
    </row>
    <row r="1065" spans="1:16" x14ac:dyDescent="0.3">
      <c r="A1065">
        <v>283</v>
      </c>
      <c r="B1065" s="10" t="s">
        <v>160</v>
      </c>
      <c r="C1065">
        <v>9</v>
      </c>
      <c r="D1065" s="10" t="s">
        <v>238</v>
      </c>
      <c r="E1065">
        <v>1</v>
      </c>
      <c r="F1065" s="10" t="s">
        <v>12</v>
      </c>
      <c r="G1065">
        <v>4</v>
      </c>
      <c r="H1065" s="10"/>
      <c r="I1065" s="10"/>
      <c r="K1065" s="10" t="s">
        <v>231</v>
      </c>
      <c r="L1065" t="s">
        <v>568</v>
      </c>
      <c r="M1065" s="10"/>
      <c r="N1065" s="10"/>
      <c r="O1065" s="10"/>
      <c r="P1065" s="10"/>
    </row>
    <row r="1066" spans="1:16" x14ac:dyDescent="0.3">
      <c r="A1066">
        <v>283</v>
      </c>
      <c r="B1066" s="10" t="s">
        <v>160</v>
      </c>
      <c r="C1066">
        <v>11</v>
      </c>
      <c r="D1066" s="10" t="s">
        <v>239</v>
      </c>
      <c r="E1066">
        <v>1</v>
      </c>
      <c r="F1066" s="10" t="s">
        <v>13</v>
      </c>
      <c r="G1066">
        <v>5</v>
      </c>
      <c r="H1066" s="10"/>
      <c r="I1066" s="10"/>
      <c r="K1066" s="10" t="s">
        <v>231</v>
      </c>
      <c r="L1066" t="s">
        <v>568</v>
      </c>
      <c r="M1066" s="10"/>
      <c r="N1066" s="10"/>
      <c r="O1066" s="10"/>
      <c r="P1066" s="10"/>
    </row>
    <row r="1067" spans="1:16" x14ac:dyDescent="0.3">
      <c r="A1067">
        <v>283</v>
      </c>
      <c r="B1067" s="10" t="s">
        <v>160</v>
      </c>
      <c r="C1067">
        <v>13</v>
      </c>
      <c r="D1067" s="10" t="s">
        <v>240</v>
      </c>
      <c r="E1067">
        <v>1</v>
      </c>
      <c r="F1067" s="10" t="s">
        <v>14</v>
      </c>
      <c r="G1067">
        <v>6</v>
      </c>
      <c r="H1067" s="10"/>
      <c r="I1067" s="10"/>
      <c r="K1067" s="10" t="s">
        <v>231</v>
      </c>
      <c r="L1067" t="s">
        <v>568</v>
      </c>
      <c r="M1067" s="10"/>
      <c r="N1067" s="10"/>
      <c r="O1067" s="10"/>
      <c r="P1067" s="10"/>
    </row>
    <row r="1068" spans="1:16" x14ac:dyDescent="0.3">
      <c r="A1068">
        <v>283</v>
      </c>
      <c r="B1068" s="10" t="s">
        <v>160</v>
      </c>
      <c r="C1068">
        <v>17</v>
      </c>
      <c r="D1068" s="10" t="s">
        <v>19</v>
      </c>
      <c r="E1068">
        <v>1</v>
      </c>
      <c r="F1068" s="10" t="s">
        <v>19</v>
      </c>
      <c r="G1068">
        <v>2</v>
      </c>
      <c r="H1068" s="10"/>
      <c r="I1068" s="10"/>
      <c r="K1068" s="10" t="s">
        <v>231</v>
      </c>
      <c r="L1068" t="s">
        <v>568</v>
      </c>
      <c r="M1068" s="10"/>
      <c r="N1068" s="10"/>
      <c r="O1068" s="10"/>
      <c r="P1068" s="10"/>
    </row>
    <row r="1069" spans="1:16" x14ac:dyDescent="0.3">
      <c r="A1069">
        <v>283</v>
      </c>
      <c r="B1069" s="10" t="s">
        <v>160</v>
      </c>
      <c r="C1069">
        <v>18</v>
      </c>
      <c r="D1069" s="10" t="s">
        <v>27</v>
      </c>
      <c r="E1069">
        <v>1</v>
      </c>
      <c r="F1069" s="10" t="s">
        <v>27</v>
      </c>
      <c r="G1069">
        <v>1</v>
      </c>
      <c r="H1069" s="10"/>
      <c r="I1069" s="10"/>
      <c r="K1069" s="10" t="s">
        <v>231</v>
      </c>
      <c r="L1069" t="s">
        <v>568</v>
      </c>
      <c r="M1069" s="10"/>
      <c r="N1069" s="10"/>
      <c r="O1069" s="10"/>
      <c r="P1069" s="10"/>
    </row>
    <row r="1070" spans="1:16" x14ac:dyDescent="0.3">
      <c r="A1070">
        <v>284</v>
      </c>
      <c r="B1070" s="10" t="s">
        <v>154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  <c r="K1070" s="10" t="s">
        <v>231</v>
      </c>
      <c r="L1070" t="s">
        <v>568</v>
      </c>
      <c r="M1070" s="10"/>
      <c r="N1070" s="10"/>
      <c r="O1070" s="10"/>
      <c r="P1070" s="10"/>
    </row>
    <row r="1071" spans="1:16" x14ac:dyDescent="0.3">
      <c r="A1071">
        <v>284</v>
      </c>
      <c r="B1071" s="10" t="s">
        <v>154</v>
      </c>
      <c r="C1071">
        <v>11</v>
      </c>
      <c r="D1071" s="10" t="s">
        <v>239</v>
      </c>
      <c r="E1071">
        <v>1</v>
      </c>
      <c r="F1071" s="10" t="s">
        <v>13</v>
      </c>
      <c r="G1071">
        <v>5</v>
      </c>
      <c r="H1071" s="10"/>
      <c r="I1071" s="10"/>
      <c r="K1071" s="10" t="s">
        <v>231</v>
      </c>
      <c r="L1071" t="s">
        <v>568</v>
      </c>
      <c r="M1071" s="10"/>
      <c r="N1071" s="10"/>
      <c r="O1071" s="10"/>
      <c r="P1071" s="10"/>
    </row>
    <row r="1072" spans="1:16" x14ac:dyDescent="0.3">
      <c r="A1072">
        <v>284</v>
      </c>
      <c r="B1072" s="10" t="s">
        <v>154</v>
      </c>
      <c r="C1072">
        <v>13</v>
      </c>
      <c r="D1072" s="10" t="s">
        <v>240</v>
      </c>
      <c r="E1072">
        <v>1</v>
      </c>
      <c r="F1072" s="10" t="s">
        <v>14</v>
      </c>
      <c r="G1072">
        <v>6</v>
      </c>
      <c r="H1072" s="10"/>
      <c r="I1072" s="10"/>
      <c r="K1072" s="10" t="s">
        <v>231</v>
      </c>
      <c r="L1072" t="s">
        <v>568</v>
      </c>
      <c r="M1072" s="10"/>
      <c r="N1072" s="10"/>
      <c r="O1072" s="10"/>
      <c r="P1072" s="10"/>
    </row>
    <row r="1073" spans="1:16" x14ac:dyDescent="0.3">
      <c r="A1073">
        <v>284</v>
      </c>
      <c r="B1073" s="10" t="s">
        <v>154</v>
      </c>
      <c r="C1073">
        <v>17</v>
      </c>
      <c r="D1073" s="10" t="s">
        <v>19</v>
      </c>
      <c r="E1073">
        <v>1</v>
      </c>
      <c r="F1073" s="10" t="s">
        <v>19</v>
      </c>
      <c r="G1073">
        <v>2</v>
      </c>
      <c r="H1073" s="10"/>
      <c r="I1073" s="10"/>
      <c r="K1073" s="10" t="s">
        <v>231</v>
      </c>
      <c r="L1073" t="s">
        <v>568</v>
      </c>
      <c r="M1073" s="10"/>
      <c r="N1073" s="10"/>
      <c r="O1073" s="10"/>
      <c r="P1073" s="10"/>
    </row>
    <row r="1074" spans="1:16" x14ac:dyDescent="0.3">
      <c r="A1074">
        <v>284</v>
      </c>
      <c r="B1074" s="10" t="s">
        <v>154</v>
      </c>
      <c r="C1074">
        <v>18</v>
      </c>
      <c r="D1074" s="10" t="s">
        <v>27</v>
      </c>
      <c r="E1074">
        <v>1</v>
      </c>
      <c r="F1074" s="10" t="s">
        <v>27</v>
      </c>
      <c r="G1074">
        <v>1</v>
      </c>
      <c r="H1074" s="10"/>
      <c r="I1074" s="10"/>
      <c r="K1074" s="10" t="s">
        <v>231</v>
      </c>
      <c r="L1074" t="s">
        <v>568</v>
      </c>
      <c r="M1074" s="10"/>
      <c r="N1074" s="10"/>
      <c r="O1074" s="10"/>
      <c r="P1074" s="10"/>
    </row>
    <row r="1075" spans="1:16" x14ac:dyDescent="0.3">
      <c r="A1075">
        <v>285</v>
      </c>
      <c r="B1075" s="10" t="s">
        <v>131</v>
      </c>
      <c r="C1075">
        <v>9</v>
      </c>
      <c r="D1075" s="10" t="s">
        <v>238</v>
      </c>
      <c r="E1075">
        <v>1</v>
      </c>
      <c r="F1075" s="10" t="s">
        <v>12</v>
      </c>
      <c r="G1075">
        <v>4</v>
      </c>
      <c r="H1075" s="10"/>
      <c r="I1075" s="10"/>
      <c r="K1075" s="10" t="s">
        <v>231</v>
      </c>
      <c r="L1075" t="s">
        <v>568</v>
      </c>
      <c r="M1075" s="10"/>
      <c r="N1075" s="10"/>
      <c r="O1075" s="10"/>
      <c r="P1075" s="10"/>
    </row>
    <row r="1076" spans="1:16" x14ac:dyDescent="0.3">
      <c r="A1076">
        <v>285</v>
      </c>
      <c r="B1076" s="10" t="s">
        <v>131</v>
      </c>
      <c r="C1076">
        <v>11</v>
      </c>
      <c r="D1076" s="10" t="s">
        <v>239</v>
      </c>
      <c r="E1076">
        <v>1</v>
      </c>
      <c r="F1076" s="10" t="s">
        <v>13</v>
      </c>
      <c r="G1076">
        <v>5</v>
      </c>
      <c r="H1076" s="10"/>
      <c r="I1076" s="10"/>
      <c r="K1076" s="10" t="s">
        <v>231</v>
      </c>
      <c r="L1076" t="s">
        <v>568</v>
      </c>
      <c r="M1076" s="10"/>
      <c r="N1076" s="10"/>
      <c r="O1076" s="10"/>
      <c r="P1076" s="10"/>
    </row>
    <row r="1077" spans="1:16" x14ac:dyDescent="0.3">
      <c r="A1077">
        <v>285</v>
      </c>
      <c r="B1077" s="10" t="s">
        <v>131</v>
      </c>
      <c r="C1077">
        <v>13</v>
      </c>
      <c r="D1077" s="10" t="s">
        <v>240</v>
      </c>
      <c r="E1077">
        <v>1</v>
      </c>
      <c r="F1077" s="10" t="s">
        <v>14</v>
      </c>
      <c r="G1077">
        <v>6</v>
      </c>
      <c r="H1077" s="10"/>
      <c r="I1077" s="10"/>
      <c r="K1077" s="10" t="s">
        <v>231</v>
      </c>
      <c r="L1077" t="s">
        <v>568</v>
      </c>
      <c r="M1077" s="10"/>
      <c r="N1077" s="10"/>
      <c r="O1077" s="10"/>
      <c r="P1077" s="10"/>
    </row>
    <row r="1078" spans="1:16" x14ac:dyDescent="0.3">
      <c r="A1078">
        <v>285</v>
      </c>
      <c r="B1078" s="10" t="s">
        <v>131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  <c r="K1078" s="10" t="s">
        <v>231</v>
      </c>
      <c r="L1078" t="s">
        <v>568</v>
      </c>
      <c r="M1078" s="10"/>
      <c r="N1078" s="10"/>
      <c r="O1078" s="10"/>
      <c r="P1078" s="10"/>
    </row>
    <row r="1079" spans="1:16" x14ac:dyDescent="0.3">
      <c r="A1079">
        <v>285</v>
      </c>
      <c r="B1079" s="10" t="s">
        <v>131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  <c r="K1079" s="10" t="s">
        <v>231</v>
      </c>
      <c r="L1079" t="s">
        <v>568</v>
      </c>
      <c r="M1079" s="10"/>
      <c r="N1079" s="10"/>
      <c r="O1079" s="10"/>
      <c r="P1079" s="10"/>
    </row>
    <row r="1080" spans="1:16" x14ac:dyDescent="0.3">
      <c r="A1080">
        <v>286</v>
      </c>
      <c r="B1080" s="10" t="s">
        <v>119</v>
      </c>
      <c r="C1080">
        <v>9</v>
      </c>
      <c r="D1080" s="10" t="s">
        <v>238</v>
      </c>
      <c r="E1080">
        <v>1</v>
      </c>
      <c r="F1080" s="10" t="s">
        <v>12</v>
      </c>
      <c r="G1080">
        <v>4</v>
      </c>
      <c r="H1080" s="10"/>
      <c r="I1080" s="10"/>
      <c r="K1080" s="10" t="s">
        <v>231</v>
      </c>
      <c r="L1080" t="s">
        <v>568</v>
      </c>
      <c r="M1080" s="10"/>
      <c r="N1080" s="10"/>
      <c r="O1080" s="10"/>
      <c r="P1080" s="10"/>
    </row>
    <row r="1081" spans="1:16" x14ac:dyDescent="0.3">
      <c r="A1081">
        <v>286</v>
      </c>
      <c r="B1081" s="10" t="s">
        <v>119</v>
      </c>
      <c r="C1081">
        <v>11</v>
      </c>
      <c r="D1081" s="10" t="s">
        <v>239</v>
      </c>
      <c r="E1081">
        <v>1</v>
      </c>
      <c r="F1081" s="10" t="s">
        <v>13</v>
      </c>
      <c r="G1081">
        <v>5</v>
      </c>
      <c r="H1081" s="10"/>
      <c r="I1081" s="10"/>
      <c r="K1081" s="10" t="s">
        <v>231</v>
      </c>
      <c r="L1081" t="s">
        <v>568</v>
      </c>
      <c r="M1081" s="10"/>
      <c r="N1081" s="10"/>
      <c r="O1081" s="10"/>
      <c r="P1081" s="10"/>
    </row>
    <row r="1082" spans="1:16" x14ac:dyDescent="0.3">
      <c r="A1082">
        <v>286</v>
      </c>
      <c r="B1082" s="10" t="s">
        <v>119</v>
      </c>
      <c r="C1082">
        <v>13</v>
      </c>
      <c r="D1082" s="10" t="s">
        <v>240</v>
      </c>
      <c r="E1082">
        <v>1</v>
      </c>
      <c r="F1082" s="10" t="s">
        <v>14</v>
      </c>
      <c r="G1082">
        <v>6</v>
      </c>
      <c r="H1082" s="10"/>
      <c r="I1082" s="10"/>
      <c r="K1082" s="10" t="s">
        <v>231</v>
      </c>
      <c r="L1082" t="s">
        <v>568</v>
      </c>
      <c r="M1082" s="10"/>
      <c r="N1082" s="10"/>
      <c r="O1082" s="10"/>
      <c r="P1082" s="10"/>
    </row>
    <row r="1083" spans="1:16" x14ac:dyDescent="0.3">
      <c r="A1083">
        <v>286</v>
      </c>
      <c r="B1083" s="10" t="s">
        <v>119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231</v>
      </c>
      <c r="L1083" t="s">
        <v>568</v>
      </c>
      <c r="M1083" s="10"/>
      <c r="N1083" s="10"/>
      <c r="O1083" s="10"/>
      <c r="P1083" s="10"/>
    </row>
    <row r="1084" spans="1:16" x14ac:dyDescent="0.3">
      <c r="A1084">
        <v>286</v>
      </c>
      <c r="B1084" s="10" t="s">
        <v>119</v>
      </c>
      <c r="C1084">
        <v>18</v>
      </c>
      <c r="D1084" s="10" t="s">
        <v>27</v>
      </c>
      <c r="E1084">
        <v>1</v>
      </c>
      <c r="F1084" s="10" t="s">
        <v>27</v>
      </c>
      <c r="G1084">
        <v>1</v>
      </c>
      <c r="H1084" s="10"/>
      <c r="I1084" s="10"/>
      <c r="K1084" s="10" t="s">
        <v>231</v>
      </c>
      <c r="L1084" t="s">
        <v>568</v>
      </c>
      <c r="M1084" s="10"/>
      <c r="N1084" s="10"/>
      <c r="O1084" s="10"/>
      <c r="P1084" s="10"/>
    </row>
    <row r="1085" spans="1:16" x14ac:dyDescent="0.3">
      <c r="A1085">
        <v>287</v>
      </c>
      <c r="B1085" s="10" t="s">
        <v>117</v>
      </c>
      <c r="C1085">
        <v>9</v>
      </c>
      <c r="D1085" s="10" t="s">
        <v>238</v>
      </c>
      <c r="E1085">
        <v>1</v>
      </c>
      <c r="F1085" s="10" t="s">
        <v>12</v>
      </c>
      <c r="G1085">
        <v>4</v>
      </c>
      <c r="H1085" s="10"/>
      <c r="I1085" s="10"/>
      <c r="K1085" s="10" t="s">
        <v>231</v>
      </c>
      <c r="L1085" t="s">
        <v>568</v>
      </c>
      <c r="M1085" s="10"/>
      <c r="N1085" s="10"/>
      <c r="O1085" s="10"/>
      <c r="P1085" s="10"/>
    </row>
    <row r="1086" spans="1:16" x14ac:dyDescent="0.3">
      <c r="A1086">
        <v>287</v>
      </c>
      <c r="B1086" s="10" t="s">
        <v>117</v>
      </c>
      <c r="C1086">
        <v>11</v>
      </c>
      <c r="D1086" s="10" t="s">
        <v>239</v>
      </c>
      <c r="E1086">
        <v>1</v>
      </c>
      <c r="F1086" s="10" t="s">
        <v>13</v>
      </c>
      <c r="G1086">
        <v>5</v>
      </c>
      <c r="H1086" s="10"/>
      <c r="I1086" s="10"/>
      <c r="K1086" s="10" t="s">
        <v>231</v>
      </c>
      <c r="L1086" t="s">
        <v>568</v>
      </c>
      <c r="M1086" s="10"/>
      <c r="N1086" s="10"/>
      <c r="O1086" s="10"/>
      <c r="P1086" s="10"/>
    </row>
    <row r="1087" spans="1:16" x14ac:dyDescent="0.3">
      <c r="A1087">
        <v>287</v>
      </c>
      <c r="B1087" s="10" t="s">
        <v>117</v>
      </c>
      <c r="C1087">
        <v>13</v>
      </c>
      <c r="D1087" s="10" t="s">
        <v>240</v>
      </c>
      <c r="E1087">
        <v>1</v>
      </c>
      <c r="F1087" s="10" t="s">
        <v>14</v>
      </c>
      <c r="G1087">
        <v>6</v>
      </c>
      <c r="H1087" s="10"/>
      <c r="I1087" s="10"/>
      <c r="K1087" s="10" t="s">
        <v>231</v>
      </c>
      <c r="L1087" t="s">
        <v>568</v>
      </c>
      <c r="M1087" s="10"/>
      <c r="N1087" s="10"/>
      <c r="O1087" s="10"/>
      <c r="P1087" s="10"/>
    </row>
    <row r="1088" spans="1:16" x14ac:dyDescent="0.3">
      <c r="A1088">
        <v>287</v>
      </c>
      <c r="B1088" s="10" t="s">
        <v>117</v>
      </c>
      <c r="C1088">
        <v>17</v>
      </c>
      <c r="D1088" s="10" t="s">
        <v>19</v>
      </c>
      <c r="E1088">
        <v>1</v>
      </c>
      <c r="F1088" s="10" t="s">
        <v>19</v>
      </c>
      <c r="G1088">
        <v>2</v>
      </c>
      <c r="H1088" s="10"/>
      <c r="I1088" s="10"/>
      <c r="K1088" s="10" t="s">
        <v>231</v>
      </c>
      <c r="L1088" t="s">
        <v>568</v>
      </c>
      <c r="M1088" s="10"/>
      <c r="N1088" s="10"/>
      <c r="O1088" s="10"/>
      <c r="P1088" s="10"/>
    </row>
    <row r="1089" spans="1:16" x14ac:dyDescent="0.3">
      <c r="A1089">
        <v>287</v>
      </c>
      <c r="B1089" s="10" t="s">
        <v>117</v>
      </c>
      <c r="C1089">
        <v>18</v>
      </c>
      <c r="D1089" s="10" t="s">
        <v>27</v>
      </c>
      <c r="E1089">
        <v>1</v>
      </c>
      <c r="F1089" s="10" t="s">
        <v>27</v>
      </c>
      <c r="G1089">
        <v>1</v>
      </c>
      <c r="H1089" s="10"/>
      <c r="I1089" s="10"/>
      <c r="K1089" s="10" t="s">
        <v>231</v>
      </c>
      <c r="L1089" t="s">
        <v>568</v>
      </c>
      <c r="M1089" s="10"/>
      <c r="N1089" s="10"/>
      <c r="O1089" s="10"/>
      <c r="P1089" s="10"/>
    </row>
    <row r="1090" spans="1:16" x14ac:dyDescent="0.3">
      <c r="A1090">
        <v>288</v>
      </c>
      <c r="B1090" s="10" t="s">
        <v>155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  <c r="K1090" s="10" t="s">
        <v>231</v>
      </c>
      <c r="L1090" t="s">
        <v>568</v>
      </c>
      <c r="M1090" s="10"/>
      <c r="N1090" s="10"/>
      <c r="O1090" s="10"/>
      <c r="P1090" s="10"/>
    </row>
    <row r="1091" spans="1:16" x14ac:dyDescent="0.3">
      <c r="A1091">
        <v>288</v>
      </c>
      <c r="B1091" s="10" t="s">
        <v>155</v>
      </c>
      <c r="C1091">
        <v>11</v>
      </c>
      <c r="D1091" s="10" t="s">
        <v>239</v>
      </c>
      <c r="E1091">
        <v>1</v>
      </c>
      <c r="F1091" s="10" t="s">
        <v>13</v>
      </c>
      <c r="G1091">
        <v>5</v>
      </c>
      <c r="H1091" s="10"/>
      <c r="I1091" s="10"/>
      <c r="K1091" s="10" t="s">
        <v>231</v>
      </c>
      <c r="L1091" t="s">
        <v>568</v>
      </c>
      <c r="M1091" s="10"/>
      <c r="N1091" s="10"/>
      <c r="O1091" s="10"/>
      <c r="P1091" s="10"/>
    </row>
    <row r="1092" spans="1:16" x14ac:dyDescent="0.3">
      <c r="A1092">
        <v>288</v>
      </c>
      <c r="B1092" s="10" t="s">
        <v>155</v>
      </c>
      <c r="C1092">
        <v>13</v>
      </c>
      <c r="D1092" s="10" t="s">
        <v>240</v>
      </c>
      <c r="E1092">
        <v>1</v>
      </c>
      <c r="F1092" s="10" t="s">
        <v>14</v>
      </c>
      <c r="G1092">
        <v>6</v>
      </c>
      <c r="H1092" s="10"/>
      <c r="I1092" s="10"/>
      <c r="K1092" s="10" t="s">
        <v>231</v>
      </c>
      <c r="L1092" t="s">
        <v>568</v>
      </c>
      <c r="M1092" s="10"/>
      <c r="N1092" s="10"/>
      <c r="O1092" s="10"/>
      <c r="P1092" s="10"/>
    </row>
    <row r="1093" spans="1:16" x14ac:dyDescent="0.3">
      <c r="A1093">
        <v>288</v>
      </c>
      <c r="B1093" s="10" t="s">
        <v>155</v>
      </c>
      <c r="C1093">
        <v>17</v>
      </c>
      <c r="D1093" s="10" t="s">
        <v>19</v>
      </c>
      <c r="E1093">
        <v>1</v>
      </c>
      <c r="F1093" s="10" t="s">
        <v>19</v>
      </c>
      <c r="G1093">
        <v>2</v>
      </c>
      <c r="H1093" s="10"/>
      <c r="I1093" s="10"/>
      <c r="K1093" s="10" t="s">
        <v>231</v>
      </c>
      <c r="L1093" t="s">
        <v>568</v>
      </c>
      <c r="M1093" s="10"/>
      <c r="N1093" s="10"/>
      <c r="O1093" s="10"/>
      <c r="P1093" s="10"/>
    </row>
    <row r="1094" spans="1:16" x14ac:dyDescent="0.3">
      <c r="A1094">
        <v>288</v>
      </c>
      <c r="B1094" s="10" t="s">
        <v>155</v>
      </c>
      <c r="C1094">
        <v>18</v>
      </c>
      <c r="D1094" s="10" t="s">
        <v>27</v>
      </c>
      <c r="E1094">
        <v>1</v>
      </c>
      <c r="F1094" s="10" t="s">
        <v>27</v>
      </c>
      <c r="G1094">
        <v>1</v>
      </c>
      <c r="H1094" s="10"/>
      <c r="I1094" s="10"/>
      <c r="K1094" s="10" t="s">
        <v>231</v>
      </c>
      <c r="L1094" t="s">
        <v>568</v>
      </c>
      <c r="M1094" s="10"/>
      <c r="N1094" s="10"/>
      <c r="O1094" s="10"/>
      <c r="P1094" s="10"/>
    </row>
    <row r="1095" spans="1:16" x14ac:dyDescent="0.3">
      <c r="A1095">
        <v>289</v>
      </c>
      <c r="B1095" s="10" t="s">
        <v>168</v>
      </c>
      <c r="C1095">
        <v>9</v>
      </c>
      <c r="D1095" s="10" t="s">
        <v>238</v>
      </c>
      <c r="E1095">
        <v>1</v>
      </c>
      <c r="F1095" s="10" t="s">
        <v>12</v>
      </c>
      <c r="G1095">
        <v>4</v>
      </c>
      <c r="H1095" s="10"/>
      <c r="I1095" s="10"/>
      <c r="K1095" s="10" t="s">
        <v>231</v>
      </c>
      <c r="L1095" t="s">
        <v>568</v>
      </c>
      <c r="M1095" s="10"/>
      <c r="N1095" s="10"/>
      <c r="O1095" s="10"/>
      <c r="P1095" s="10"/>
    </row>
    <row r="1096" spans="1:16" x14ac:dyDescent="0.3">
      <c r="A1096">
        <v>289</v>
      </c>
      <c r="B1096" s="10" t="s">
        <v>168</v>
      </c>
      <c r="C1096">
        <v>11</v>
      </c>
      <c r="D1096" s="10" t="s">
        <v>239</v>
      </c>
      <c r="E1096">
        <v>1</v>
      </c>
      <c r="F1096" s="10" t="s">
        <v>13</v>
      </c>
      <c r="G1096">
        <v>5</v>
      </c>
      <c r="H1096" s="10"/>
      <c r="I1096" s="10"/>
      <c r="K1096" s="10" t="s">
        <v>231</v>
      </c>
      <c r="L1096" t="s">
        <v>568</v>
      </c>
      <c r="M1096" s="10"/>
      <c r="N1096" s="10"/>
      <c r="O1096" s="10"/>
      <c r="P1096" s="10"/>
    </row>
    <row r="1097" spans="1:16" x14ac:dyDescent="0.3">
      <c r="A1097">
        <v>289</v>
      </c>
      <c r="B1097" s="10" t="s">
        <v>168</v>
      </c>
      <c r="C1097">
        <v>13</v>
      </c>
      <c r="D1097" s="10" t="s">
        <v>240</v>
      </c>
      <c r="E1097">
        <v>1</v>
      </c>
      <c r="F1097" s="10" t="s">
        <v>14</v>
      </c>
      <c r="G1097">
        <v>6</v>
      </c>
      <c r="H1097" s="10"/>
      <c r="I1097" s="10"/>
      <c r="K1097" s="10" t="s">
        <v>231</v>
      </c>
      <c r="L1097" t="s">
        <v>568</v>
      </c>
      <c r="M1097" s="10"/>
      <c r="N1097" s="10"/>
      <c r="O1097" s="10"/>
      <c r="P1097" s="10"/>
    </row>
    <row r="1098" spans="1:16" x14ac:dyDescent="0.3">
      <c r="A1098">
        <v>289</v>
      </c>
      <c r="B1098" s="10" t="s">
        <v>168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  <c r="K1098" s="10" t="s">
        <v>231</v>
      </c>
      <c r="L1098" t="s">
        <v>568</v>
      </c>
      <c r="M1098" s="10"/>
      <c r="N1098" s="10"/>
      <c r="O1098" s="10"/>
      <c r="P1098" s="10"/>
    </row>
    <row r="1099" spans="1:16" x14ac:dyDescent="0.3">
      <c r="A1099">
        <v>289</v>
      </c>
      <c r="B1099" s="10" t="s">
        <v>168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  <c r="K1099" s="10" t="s">
        <v>231</v>
      </c>
      <c r="L1099" t="s">
        <v>568</v>
      </c>
      <c r="M1099" s="10"/>
      <c r="N1099" s="10"/>
      <c r="O1099" s="10"/>
      <c r="P1099" s="10"/>
    </row>
    <row r="1100" spans="1:16" x14ac:dyDescent="0.3">
      <c r="A1100">
        <v>290</v>
      </c>
      <c r="B1100" s="10" t="s">
        <v>162</v>
      </c>
      <c r="C1100">
        <v>9</v>
      </c>
      <c r="D1100" s="10" t="s">
        <v>238</v>
      </c>
      <c r="E1100">
        <v>1</v>
      </c>
      <c r="F1100" s="10" t="s">
        <v>12</v>
      </c>
      <c r="G1100">
        <v>4</v>
      </c>
      <c r="H1100" s="10"/>
      <c r="I1100" s="10"/>
      <c r="K1100" s="10" t="s">
        <v>231</v>
      </c>
      <c r="L1100" t="s">
        <v>568</v>
      </c>
      <c r="M1100" s="10"/>
      <c r="N1100" s="10"/>
      <c r="O1100" s="10"/>
      <c r="P1100" s="10"/>
    </row>
    <row r="1101" spans="1:16" x14ac:dyDescent="0.3">
      <c r="A1101">
        <v>290</v>
      </c>
      <c r="B1101" s="10" t="s">
        <v>162</v>
      </c>
      <c r="C1101">
        <v>11</v>
      </c>
      <c r="D1101" s="10" t="s">
        <v>239</v>
      </c>
      <c r="E1101">
        <v>1</v>
      </c>
      <c r="F1101" s="10" t="s">
        <v>13</v>
      </c>
      <c r="G1101">
        <v>5</v>
      </c>
      <c r="H1101" s="10"/>
      <c r="I1101" s="10"/>
      <c r="K1101" s="10" t="s">
        <v>231</v>
      </c>
      <c r="L1101" t="s">
        <v>568</v>
      </c>
      <c r="M1101" s="10"/>
      <c r="N1101" s="10"/>
      <c r="O1101" s="10"/>
      <c r="P1101" s="10"/>
    </row>
    <row r="1102" spans="1:16" x14ac:dyDescent="0.3">
      <c r="A1102">
        <v>290</v>
      </c>
      <c r="B1102" s="10" t="s">
        <v>162</v>
      </c>
      <c r="C1102">
        <v>13</v>
      </c>
      <c r="D1102" s="10" t="s">
        <v>240</v>
      </c>
      <c r="E1102">
        <v>1</v>
      </c>
      <c r="F1102" s="10" t="s">
        <v>14</v>
      </c>
      <c r="G1102">
        <v>6</v>
      </c>
      <c r="H1102" s="10"/>
      <c r="I1102" s="10"/>
      <c r="K1102" s="10" t="s">
        <v>231</v>
      </c>
      <c r="L1102" t="s">
        <v>568</v>
      </c>
      <c r="M1102" s="10"/>
      <c r="N1102" s="10"/>
      <c r="O1102" s="10"/>
      <c r="P1102" s="10"/>
    </row>
    <row r="1103" spans="1:16" x14ac:dyDescent="0.3">
      <c r="A1103">
        <v>290</v>
      </c>
      <c r="B1103" s="10" t="s">
        <v>162</v>
      </c>
      <c r="C1103">
        <v>17</v>
      </c>
      <c r="D1103" s="10" t="s">
        <v>19</v>
      </c>
      <c r="E1103">
        <v>1</v>
      </c>
      <c r="F1103" s="10" t="s">
        <v>19</v>
      </c>
      <c r="G1103">
        <v>2</v>
      </c>
      <c r="H1103" s="10"/>
      <c r="I1103" s="10"/>
      <c r="K1103" s="10" t="s">
        <v>231</v>
      </c>
      <c r="L1103" t="s">
        <v>568</v>
      </c>
      <c r="M1103" s="10"/>
      <c r="N1103" s="10"/>
      <c r="O1103" s="10"/>
      <c r="P1103" s="10"/>
    </row>
    <row r="1104" spans="1:16" x14ac:dyDescent="0.3">
      <c r="A1104">
        <v>290</v>
      </c>
      <c r="B1104" s="10" t="s">
        <v>162</v>
      </c>
      <c r="C1104">
        <v>18</v>
      </c>
      <c r="D1104" s="10" t="s">
        <v>27</v>
      </c>
      <c r="E1104">
        <v>1</v>
      </c>
      <c r="F1104" s="10" t="s">
        <v>27</v>
      </c>
      <c r="G1104">
        <v>1</v>
      </c>
      <c r="H1104" s="10"/>
      <c r="I1104" s="10"/>
      <c r="K1104" s="10" t="s">
        <v>231</v>
      </c>
      <c r="L1104" t="s">
        <v>568</v>
      </c>
      <c r="M1104" s="10"/>
      <c r="N1104" s="10"/>
      <c r="O1104" s="10"/>
      <c r="P1104" s="10"/>
    </row>
    <row r="1105" spans="1:16" x14ac:dyDescent="0.3">
      <c r="A1105">
        <v>291</v>
      </c>
      <c r="B1105" s="10" t="s">
        <v>128</v>
      </c>
      <c r="C1105">
        <v>9</v>
      </c>
      <c r="D1105" s="10" t="s">
        <v>238</v>
      </c>
      <c r="E1105">
        <v>1</v>
      </c>
      <c r="F1105" s="10" t="s">
        <v>12</v>
      </c>
      <c r="G1105">
        <v>4</v>
      </c>
      <c r="H1105" s="10"/>
      <c r="I1105" s="10"/>
      <c r="K1105" s="10" t="s">
        <v>231</v>
      </c>
      <c r="L1105" t="s">
        <v>568</v>
      </c>
      <c r="M1105" s="10"/>
      <c r="N1105" s="10"/>
      <c r="O1105" s="10"/>
      <c r="P1105" s="10"/>
    </row>
    <row r="1106" spans="1:16" x14ac:dyDescent="0.3">
      <c r="A1106">
        <v>291</v>
      </c>
      <c r="B1106" s="10" t="s">
        <v>128</v>
      </c>
      <c r="C1106">
        <v>11</v>
      </c>
      <c r="D1106" s="10" t="s">
        <v>239</v>
      </c>
      <c r="E1106">
        <v>1</v>
      </c>
      <c r="F1106" s="10" t="s">
        <v>13</v>
      </c>
      <c r="G1106">
        <v>5</v>
      </c>
      <c r="H1106" s="10"/>
      <c r="I1106" s="10"/>
      <c r="K1106" s="10" t="s">
        <v>231</v>
      </c>
      <c r="L1106" t="s">
        <v>568</v>
      </c>
      <c r="M1106" s="10"/>
      <c r="N1106" s="10"/>
      <c r="O1106" s="10"/>
      <c r="P1106" s="10"/>
    </row>
    <row r="1107" spans="1:16" x14ac:dyDescent="0.3">
      <c r="A1107">
        <v>291</v>
      </c>
      <c r="B1107" s="10" t="s">
        <v>128</v>
      </c>
      <c r="C1107">
        <v>13</v>
      </c>
      <c r="D1107" s="10" t="s">
        <v>240</v>
      </c>
      <c r="E1107">
        <v>1</v>
      </c>
      <c r="F1107" s="10" t="s">
        <v>14</v>
      </c>
      <c r="G1107">
        <v>6</v>
      </c>
      <c r="H1107" s="10"/>
      <c r="I1107" s="10"/>
      <c r="K1107" s="10" t="s">
        <v>231</v>
      </c>
      <c r="L1107" t="s">
        <v>568</v>
      </c>
      <c r="M1107" s="10"/>
      <c r="N1107" s="10"/>
      <c r="O1107" s="10"/>
      <c r="P1107" s="10"/>
    </row>
    <row r="1108" spans="1:16" x14ac:dyDescent="0.3">
      <c r="A1108">
        <v>291</v>
      </c>
      <c r="B1108" s="10" t="s">
        <v>128</v>
      </c>
      <c r="C1108">
        <v>17</v>
      </c>
      <c r="D1108" s="10" t="s">
        <v>19</v>
      </c>
      <c r="E1108">
        <v>1</v>
      </c>
      <c r="F1108" s="10" t="s">
        <v>19</v>
      </c>
      <c r="G1108">
        <v>2</v>
      </c>
      <c r="H1108" s="10"/>
      <c r="I1108" s="10"/>
      <c r="K1108" s="10" t="s">
        <v>231</v>
      </c>
      <c r="L1108" t="s">
        <v>568</v>
      </c>
      <c r="M1108" s="10"/>
      <c r="N1108" s="10"/>
      <c r="O1108" s="10"/>
      <c r="P1108" s="10"/>
    </row>
    <row r="1109" spans="1:16" x14ac:dyDescent="0.3">
      <c r="A1109">
        <v>291</v>
      </c>
      <c r="B1109" s="10" t="s">
        <v>128</v>
      </c>
      <c r="C1109">
        <v>18</v>
      </c>
      <c r="D1109" s="10" t="s">
        <v>27</v>
      </c>
      <c r="E1109">
        <v>1</v>
      </c>
      <c r="F1109" s="10" t="s">
        <v>27</v>
      </c>
      <c r="G1109">
        <v>1</v>
      </c>
      <c r="H1109" s="10"/>
      <c r="I1109" s="10"/>
      <c r="K1109" s="10" t="s">
        <v>231</v>
      </c>
      <c r="L1109" t="s">
        <v>568</v>
      </c>
      <c r="M1109" s="10"/>
      <c r="N1109" s="10"/>
      <c r="O1109" s="10"/>
      <c r="P1109" s="10"/>
    </row>
    <row r="1110" spans="1:16" x14ac:dyDescent="0.3">
      <c r="A1110">
        <v>292</v>
      </c>
      <c r="B1110" s="10" t="s">
        <v>159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  <c r="K1110" s="10" t="s">
        <v>231</v>
      </c>
      <c r="L1110" t="s">
        <v>568</v>
      </c>
      <c r="M1110" s="10"/>
      <c r="N1110" s="10"/>
      <c r="O1110" s="10"/>
      <c r="P1110" s="10"/>
    </row>
    <row r="1111" spans="1:16" x14ac:dyDescent="0.3">
      <c r="A1111">
        <v>292</v>
      </c>
      <c r="B1111" s="10" t="s">
        <v>159</v>
      </c>
      <c r="C1111">
        <v>11</v>
      </c>
      <c r="D1111" s="10" t="s">
        <v>239</v>
      </c>
      <c r="E1111">
        <v>1</v>
      </c>
      <c r="F1111" s="10" t="s">
        <v>13</v>
      </c>
      <c r="G1111">
        <v>5</v>
      </c>
      <c r="H1111" s="10"/>
      <c r="I1111" s="10"/>
      <c r="K1111" s="10" t="s">
        <v>231</v>
      </c>
      <c r="L1111" t="s">
        <v>568</v>
      </c>
      <c r="M1111" s="10"/>
      <c r="N1111" s="10"/>
      <c r="O1111" s="10"/>
      <c r="P1111" s="10"/>
    </row>
    <row r="1112" spans="1:16" x14ac:dyDescent="0.3">
      <c r="A1112">
        <v>292</v>
      </c>
      <c r="B1112" s="10" t="s">
        <v>159</v>
      </c>
      <c r="C1112">
        <v>13</v>
      </c>
      <c r="D1112" s="10" t="s">
        <v>240</v>
      </c>
      <c r="E1112">
        <v>1</v>
      </c>
      <c r="F1112" s="10" t="s">
        <v>14</v>
      </c>
      <c r="G1112">
        <v>6</v>
      </c>
      <c r="H1112" s="10"/>
      <c r="I1112" s="10"/>
      <c r="K1112" s="10" t="s">
        <v>231</v>
      </c>
      <c r="L1112" t="s">
        <v>568</v>
      </c>
      <c r="M1112" s="10"/>
      <c r="N1112" s="10"/>
      <c r="O1112" s="10"/>
      <c r="P1112" s="10"/>
    </row>
    <row r="1113" spans="1:16" x14ac:dyDescent="0.3">
      <c r="A1113">
        <v>292</v>
      </c>
      <c r="B1113" s="10" t="s">
        <v>159</v>
      </c>
      <c r="C1113">
        <v>17</v>
      </c>
      <c r="D1113" s="10" t="s">
        <v>19</v>
      </c>
      <c r="E1113">
        <v>1</v>
      </c>
      <c r="F1113" s="10" t="s">
        <v>19</v>
      </c>
      <c r="G1113">
        <v>2</v>
      </c>
      <c r="H1113" s="10"/>
      <c r="I1113" s="10"/>
      <c r="K1113" s="10" t="s">
        <v>231</v>
      </c>
      <c r="L1113" t="s">
        <v>568</v>
      </c>
      <c r="M1113" s="10"/>
      <c r="N1113" s="10"/>
      <c r="O1113" s="10"/>
      <c r="P1113" s="10"/>
    </row>
    <row r="1114" spans="1:16" x14ac:dyDescent="0.3">
      <c r="A1114">
        <v>292</v>
      </c>
      <c r="B1114" s="10" t="s">
        <v>159</v>
      </c>
      <c r="C1114">
        <v>18</v>
      </c>
      <c r="D1114" s="10" t="s">
        <v>27</v>
      </c>
      <c r="E1114">
        <v>1</v>
      </c>
      <c r="F1114" s="10" t="s">
        <v>27</v>
      </c>
      <c r="G1114">
        <v>1</v>
      </c>
      <c r="H1114" s="10"/>
      <c r="I1114" s="10"/>
      <c r="K1114" s="10" t="s">
        <v>231</v>
      </c>
      <c r="L1114" t="s">
        <v>568</v>
      </c>
      <c r="M1114" s="10"/>
      <c r="N1114" s="10"/>
      <c r="O1114" s="10"/>
      <c r="P1114" s="10"/>
    </row>
    <row r="1115" spans="1:16" x14ac:dyDescent="0.3">
      <c r="A1115">
        <v>293</v>
      </c>
      <c r="B1115" s="10" t="s">
        <v>144</v>
      </c>
      <c r="C1115">
        <v>9</v>
      </c>
      <c r="D1115" s="10" t="s">
        <v>238</v>
      </c>
      <c r="E1115">
        <v>1</v>
      </c>
      <c r="F1115" s="10" t="s">
        <v>12</v>
      </c>
      <c r="G1115">
        <v>4</v>
      </c>
      <c r="H1115" s="10"/>
      <c r="I1115" s="10"/>
      <c r="K1115" s="10" t="s">
        <v>231</v>
      </c>
      <c r="L1115" t="s">
        <v>568</v>
      </c>
      <c r="M1115" s="10"/>
      <c r="N1115" s="10"/>
      <c r="O1115" s="10"/>
      <c r="P1115" s="10"/>
    </row>
    <row r="1116" spans="1:16" x14ac:dyDescent="0.3">
      <c r="A1116">
        <v>293</v>
      </c>
      <c r="B1116" s="10" t="s">
        <v>144</v>
      </c>
      <c r="C1116">
        <v>11</v>
      </c>
      <c r="D1116" s="10" t="s">
        <v>239</v>
      </c>
      <c r="E1116">
        <v>1</v>
      </c>
      <c r="F1116" s="10" t="s">
        <v>13</v>
      </c>
      <c r="G1116">
        <v>5</v>
      </c>
      <c r="H1116" s="10"/>
      <c r="I1116" s="10"/>
      <c r="K1116" s="10" t="s">
        <v>231</v>
      </c>
      <c r="L1116" t="s">
        <v>568</v>
      </c>
      <c r="M1116" s="10"/>
      <c r="N1116" s="10"/>
      <c r="O1116" s="10"/>
      <c r="P1116" s="10"/>
    </row>
    <row r="1117" spans="1:16" x14ac:dyDescent="0.3">
      <c r="A1117">
        <v>293</v>
      </c>
      <c r="B1117" s="10" t="s">
        <v>144</v>
      </c>
      <c r="C1117">
        <v>13</v>
      </c>
      <c r="D1117" s="10" t="s">
        <v>240</v>
      </c>
      <c r="E1117">
        <v>1</v>
      </c>
      <c r="F1117" s="10" t="s">
        <v>14</v>
      </c>
      <c r="G1117">
        <v>6</v>
      </c>
      <c r="H1117" s="10"/>
      <c r="I1117" s="10"/>
      <c r="K1117" s="10" t="s">
        <v>231</v>
      </c>
      <c r="L1117" t="s">
        <v>568</v>
      </c>
      <c r="M1117" s="10"/>
      <c r="N1117" s="10"/>
      <c r="O1117" s="10"/>
      <c r="P1117" s="10"/>
    </row>
    <row r="1118" spans="1:16" x14ac:dyDescent="0.3">
      <c r="A1118">
        <v>293</v>
      </c>
      <c r="B1118" s="10" t="s">
        <v>144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231</v>
      </c>
      <c r="L1118" t="s">
        <v>568</v>
      </c>
      <c r="M1118" s="10"/>
      <c r="N1118" s="10"/>
      <c r="O1118" s="10"/>
      <c r="P1118" s="10"/>
    </row>
    <row r="1119" spans="1:16" x14ac:dyDescent="0.3">
      <c r="A1119">
        <v>293</v>
      </c>
      <c r="B1119" s="10" t="s">
        <v>144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  <c r="K1119" s="10" t="s">
        <v>231</v>
      </c>
      <c r="L1119" t="s">
        <v>568</v>
      </c>
      <c r="M1119" s="10"/>
      <c r="N1119" s="10"/>
      <c r="O1119" s="10"/>
      <c r="P1119" s="10"/>
    </row>
    <row r="1120" spans="1:16" x14ac:dyDescent="0.3">
      <c r="A1120">
        <v>294</v>
      </c>
      <c r="B1120" s="10" t="s">
        <v>115</v>
      </c>
      <c r="C1120">
        <v>9</v>
      </c>
      <c r="D1120" s="10" t="s">
        <v>238</v>
      </c>
      <c r="E1120">
        <v>1</v>
      </c>
      <c r="F1120" s="10" t="s">
        <v>12</v>
      </c>
      <c r="G1120">
        <v>4</v>
      </c>
      <c r="H1120" s="10"/>
      <c r="I1120" s="10"/>
      <c r="K1120" s="10" t="s">
        <v>231</v>
      </c>
      <c r="L1120" t="s">
        <v>568</v>
      </c>
      <c r="M1120" s="10"/>
      <c r="N1120" s="10"/>
      <c r="O1120" s="10"/>
      <c r="P1120" s="10"/>
    </row>
    <row r="1121" spans="1:16" x14ac:dyDescent="0.3">
      <c r="A1121">
        <v>294</v>
      </c>
      <c r="B1121" s="10" t="s">
        <v>115</v>
      </c>
      <c r="C1121">
        <v>11</v>
      </c>
      <c r="D1121" s="10" t="s">
        <v>239</v>
      </c>
      <c r="E1121">
        <v>1</v>
      </c>
      <c r="F1121" s="10" t="s">
        <v>13</v>
      </c>
      <c r="G1121">
        <v>5</v>
      </c>
      <c r="H1121" s="10"/>
      <c r="I1121" s="10"/>
      <c r="K1121" s="10" t="s">
        <v>231</v>
      </c>
      <c r="L1121" t="s">
        <v>568</v>
      </c>
      <c r="M1121" s="10"/>
      <c r="N1121" s="10"/>
      <c r="O1121" s="10"/>
      <c r="P1121" s="10"/>
    </row>
    <row r="1122" spans="1:16" x14ac:dyDescent="0.3">
      <c r="A1122">
        <v>294</v>
      </c>
      <c r="B1122" s="10" t="s">
        <v>115</v>
      </c>
      <c r="C1122">
        <v>13</v>
      </c>
      <c r="D1122" s="10" t="s">
        <v>240</v>
      </c>
      <c r="E1122">
        <v>1</v>
      </c>
      <c r="F1122" s="10" t="s">
        <v>14</v>
      </c>
      <c r="G1122">
        <v>6</v>
      </c>
      <c r="H1122" s="10"/>
      <c r="I1122" s="10"/>
      <c r="K1122" s="10" t="s">
        <v>231</v>
      </c>
      <c r="L1122" t="s">
        <v>568</v>
      </c>
      <c r="M1122" s="10"/>
      <c r="N1122" s="10"/>
      <c r="O1122" s="10"/>
      <c r="P1122" s="10"/>
    </row>
    <row r="1123" spans="1:16" x14ac:dyDescent="0.3">
      <c r="A1123">
        <v>294</v>
      </c>
      <c r="B1123" s="10" t="s">
        <v>115</v>
      </c>
      <c r="C1123">
        <v>17</v>
      </c>
      <c r="D1123" s="10" t="s">
        <v>19</v>
      </c>
      <c r="E1123">
        <v>1</v>
      </c>
      <c r="F1123" s="10" t="s">
        <v>19</v>
      </c>
      <c r="G1123">
        <v>2</v>
      </c>
      <c r="H1123" s="10"/>
      <c r="I1123" s="10"/>
      <c r="K1123" s="10" t="s">
        <v>231</v>
      </c>
      <c r="L1123" t="s">
        <v>568</v>
      </c>
      <c r="M1123" s="10"/>
      <c r="N1123" s="10"/>
      <c r="O1123" s="10"/>
      <c r="P1123" s="10"/>
    </row>
    <row r="1124" spans="1:16" x14ac:dyDescent="0.3">
      <c r="A1124">
        <v>294</v>
      </c>
      <c r="B1124" s="10" t="s">
        <v>115</v>
      </c>
      <c r="C1124">
        <v>18</v>
      </c>
      <c r="D1124" s="10" t="s">
        <v>27</v>
      </c>
      <c r="E1124">
        <v>1</v>
      </c>
      <c r="F1124" s="10" t="s">
        <v>27</v>
      </c>
      <c r="G1124">
        <v>1</v>
      </c>
      <c r="H1124" s="10"/>
      <c r="I1124" s="10"/>
      <c r="K1124" s="10" t="s">
        <v>231</v>
      </c>
      <c r="L1124" t="s">
        <v>568</v>
      </c>
      <c r="M1124" s="10"/>
      <c r="N1124" s="10"/>
      <c r="O1124" s="10"/>
      <c r="P1124" s="10"/>
    </row>
    <row r="1125" spans="1:16" x14ac:dyDescent="0.3">
      <c r="A1125">
        <v>295</v>
      </c>
      <c r="B1125" s="10" t="s">
        <v>153</v>
      </c>
      <c r="C1125">
        <v>9</v>
      </c>
      <c r="D1125" s="10" t="s">
        <v>238</v>
      </c>
      <c r="E1125">
        <v>1</v>
      </c>
      <c r="F1125" s="10" t="s">
        <v>12</v>
      </c>
      <c r="G1125">
        <v>4</v>
      </c>
      <c r="H1125" s="10"/>
      <c r="I1125" s="10"/>
      <c r="K1125" s="10" t="s">
        <v>231</v>
      </c>
      <c r="L1125" t="s">
        <v>568</v>
      </c>
      <c r="M1125" s="10"/>
      <c r="N1125" s="10"/>
      <c r="O1125" s="10"/>
      <c r="P1125" s="10"/>
    </row>
    <row r="1126" spans="1:16" x14ac:dyDescent="0.3">
      <c r="A1126">
        <v>295</v>
      </c>
      <c r="B1126" s="10" t="s">
        <v>153</v>
      </c>
      <c r="C1126">
        <v>11</v>
      </c>
      <c r="D1126" s="10" t="s">
        <v>239</v>
      </c>
      <c r="E1126">
        <v>1</v>
      </c>
      <c r="F1126" s="10" t="s">
        <v>13</v>
      </c>
      <c r="G1126">
        <v>5</v>
      </c>
      <c r="H1126" s="10"/>
      <c r="I1126" s="10"/>
      <c r="K1126" s="10" t="s">
        <v>231</v>
      </c>
      <c r="L1126" t="s">
        <v>568</v>
      </c>
      <c r="M1126" s="10"/>
      <c r="N1126" s="10"/>
      <c r="O1126" s="10"/>
      <c r="P1126" s="10"/>
    </row>
    <row r="1127" spans="1:16" x14ac:dyDescent="0.3">
      <c r="A1127">
        <v>295</v>
      </c>
      <c r="B1127" s="10" t="s">
        <v>153</v>
      </c>
      <c r="C1127">
        <v>13</v>
      </c>
      <c r="D1127" s="10" t="s">
        <v>240</v>
      </c>
      <c r="E1127">
        <v>1</v>
      </c>
      <c r="F1127" s="10" t="s">
        <v>14</v>
      </c>
      <c r="G1127">
        <v>6</v>
      </c>
      <c r="H1127" s="10"/>
      <c r="I1127" s="10"/>
      <c r="K1127" s="10" t="s">
        <v>231</v>
      </c>
      <c r="L1127" t="s">
        <v>568</v>
      </c>
      <c r="M1127" s="10"/>
      <c r="N1127" s="10"/>
      <c r="O1127" s="10"/>
      <c r="P1127" s="10"/>
    </row>
    <row r="1128" spans="1:16" x14ac:dyDescent="0.3">
      <c r="A1128">
        <v>295</v>
      </c>
      <c r="B1128" s="10" t="s">
        <v>153</v>
      </c>
      <c r="C1128">
        <v>17</v>
      </c>
      <c r="D1128" s="10" t="s">
        <v>19</v>
      </c>
      <c r="E1128">
        <v>1</v>
      </c>
      <c r="F1128" s="10" t="s">
        <v>19</v>
      </c>
      <c r="G1128">
        <v>2</v>
      </c>
      <c r="H1128" s="10"/>
      <c r="I1128" s="10"/>
      <c r="K1128" s="10" t="s">
        <v>231</v>
      </c>
      <c r="L1128" t="s">
        <v>568</v>
      </c>
      <c r="M1128" s="10"/>
      <c r="N1128" s="10"/>
      <c r="O1128" s="10"/>
      <c r="P1128" s="10"/>
    </row>
    <row r="1129" spans="1:16" x14ac:dyDescent="0.3">
      <c r="A1129">
        <v>295</v>
      </c>
      <c r="B1129" s="10" t="s">
        <v>153</v>
      </c>
      <c r="C1129">
        <v>18</v>
      </c>
      <c r="D1129" s="10" t="s">
        <v>27</v>
      </c>
      <c r="E1129">
        <v>1</v>
      </c>
      <c r="F1129" s="10" t="s">
        <v>27</v>
      </c>
      <c r="G1129">
        <v>1</v>
      </c>
      <c r="H1129" s="10"/>
      <c r="I1129" s="10"/>
      <c r="K1129" s="10" t="s">
        <v>231</v>
      </c>
      <c r="L1129" t="s">
        <v>568</v>
      </c>
      <c r="M1129" s="10"/>
      <c r="N1129" s="10"/>
      <c r="O1129" s="10"/>
      <c r="P1129" s="10"/>
    </row>
    <row r="1130" spans="1:16" x14ac:dyDescent="0.3">
      <c r="A1130">
        <v>296</v>
      </c>
      <c r="B1130" s="10" t="s">
        <v>76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  <c r="K1130" s="10" t="s">
        <v>231</v>
      </c>
      <c r="L1130" t="s">
        <v>568</v>
      </c>
      <c r="M1130" s="10"/>
      <c r="N1130" s="10"/>
      <c r="O1130" s="10"/>
      <c r="P1130" s="10"/>
    </row>
    <row r="1131" spans="1:16" x14ac:dyDescent="0.3">
      <c r="A1131">
        <v>296</v>
      </c>
      <c r="B1131" s="10" t="s">
        <v>76</v>
      </c>
      <c r="C1131">
        <v>11</v>
      </c>
      <c r="D1131" s="10" t="s">
        <v>239</v>
      </c>
      <c r="E1131">
        <v>1</v>
      </c>
      <c r="F1131" s="10" t="s">
        <v>13</v>
      </c>
      <c r="G1131">
        <v>5</v>
      </c>
      <c r="H1131" s="10"/>
      <c r="I1131" s="10"/>
      <c r="K1131" s="10" t="s">
        <v>231</v>
      </c>
      <c r="L1131" t="s">
        <v>568</v>
      </c>
      <c r="M1131" s="10"/>
      <c r="N1131" s="10"/>
      <c r="O1131" s="10"/>
      <c r="P1131" s="10"/>
    </row>
    <row r="1132" spans="1:16" x14ac:dyDescent="0.3">
      <c r="A1132">
        <v>296</v>
      </c>
      <c r="B1132" s="10" t="s">
        <v>76</v>
      </c>
      <c r="C1132">
        <v>13</v>
      </c>
      <c r="D1132" s="10" t="s">
        <v>240</v>
      </c>
      <c r="E1132">
        <v>1</v>
      </c>
      <c r="F1132" s="10" t="s">
        <v>14</v>
      </c>
      <c r="G1132">
        <v>6</v>
      </c>
      <c r="H1132" s="10"/>
      <c r="I1132" s="10"/>
      <c r="K1132" s="10" t="s">
        <v>231</v>
      </c>
      <c r="L1132" t="s">
        <v>568</v>
      </c>
      <c r="M1132" s="10"/>
      <c r="N1132" s="10"/>
      <c r="O1132" s="10"/>
      <c r="P1132" s="10"/>
    </row>
    <row r="1133" spans="1:16" x14ac:dyDescent="0.3">
      <c r="A1133">
        <v>296</v>
      </c>
      <c r="B1133" s="10" t="s">
        <v>76</v>
      </c>
      <c r="C1133">
        <v>17</v>
      </c>
      <c r="D1133" s="10" t="s">
        <v>19</v>
      </c>
      <c r="E1133">
        <v>1</v>
      </c>
      <c r="F1133" s="10" t="s">
        <v>19</v>
      </c>
      <c r="G1133">
        <v>2</v>
      </c>
      <c r="H1133" s="10"/>
      <c r="I1133" s="10"/>
      <c r="K1133" s="10" t="s">
        <v>231</v>
      </c>
      <c r="L1133" t="s">
        <v>568</v>
      </c>
      <c r="M1133" s="10"/>
      <c r="N1133" s="10"/>
      <c r="O1133" s="10"/>
      <c r="P1133" s="10"/>
    </row>
    <row r="1134" spans="1:16" x14ac:dyDescent="0.3">
      <c r="A1134">
        <v>296</v>
      </c>
      <c r="B1134" s="10" t="s">
        <v>76</v>
      </c>
      <c r="C1134">
        <v>18</v>
      </c>
      <c r="D1134" s="10" t="s">
        <v>27</v>
      </c>
      <c r="E1134">
        <v>1</v>
      </c>
      <c r="F1134" s="10" t="s">
        <v>27</v>
      </c>
      <c r="G1134">
        <v>1</v>
      </c>
      <c r="H1134" s="10"/>
      <c r="I1134" s="10"/>
      <c r="K1134" s="10" t="s">
        <v>231</v>
      </c>
      <c r="L1134" t="s">
        <v>568</v>
      </c>
      <c r="M1134" s="10"/>
      <c r="N1134" s="10"/>
      <c r="O1134" s="10"/>
      <c r="P1134" s="10"/>
    </row>
    <row r="1135" spans="1:16" x14ac:dyDescent="0.3">
      <c r="A1135">
        <v>297</v>
      </c>
      <c r="B1135" s="10" t="s">
        <v>197</v>
      </c>
      <c r="C1135">
        <v>9</v>
      </c>
      <c r="D1135" s="10" t="s">
        <v>238</v>
      </c>
      <c r="E1135">
        <v>1</v>
      </c>
      <c r="F1135" s="10" t="s">
        <v>12</v>
      </c>
      <c r="G1135">
        <v>4</v>
      </c>
      <c r="H1135" s="10"/>
      <c r="I1135" s="10"/>
      <c r="K1135" s="10" t="s">
        <v>231</v>
      </c>
      <c r="L1135" t="s">
        <v>568</v>
      </c>
      <c r="M1135" s="10"/>
      <c r="N1135" s="10"/>
      <c r="O1135" s="10"/>
      <c r="P1135" s="10"/>
    </row>
    <row r="1136" spans="1:16" x14ac:dyDescent="0.3">
      <c r="A1136">
        <v>297</v>
      </c>
      <c r="B1136" s="10" t="s">
        <v>197</v>
      </c>
      <c r="C1136">
        <v>11</v>
      </c>
      <c r="D1136" s="10" t="s">
        <v>239</v>
      </c>
      <c r="E1136">
        <v>1</v>
      </c>
      <c r="F1136" s="10" t="s">
        <v>13</v>
      </c>
      <c r="G1136">
        <v>5</v>
      </c>
      <c r="H1136" s="10"/>
      <c r="I1136" s="10"/>
      <c r="K1136" s="10" t="s">
        <v>231</v>
      </c>
      <c r="L1136" t="s">
        <v>568</v>
      </c>
      <c r="M1136" s="10"/>
      <c r="N1136" s="10"/>
      <c r="O1136" s="10"/>
      <c r="P1136" s="10"/>
    </row>
    <row r="1137" spans="1:16" x14ac:dyDescent="0.3">
      <c r="A1137">
        <v>297</v>
      </c>
      <c r="B1137" s="10" t="s">
        <v>197</v>
      </c>
      <c r="C1137">
        <v>13</v>
      </c>
      <c r="D1137" s="10" t="s">
        <v>240</v>
      </c>
      <c r="E1137">
        <v>1</v>
      </c>
      <c r="F1137" s="10" t="s">
        <v>14</v>
      </c>
      <c r="G1137">
        <v>6</v>
      </c>
      <c r="H1137" s="10"/>
      <c r="I1137" s="10"/>
      <c r="K1137" s="10" t="s">
        <v>231</v>
      </c>
      <c r="L1137" t="s">
        <v>568</v>
      </c>
      <c r="M1137" s="10"/>
      <c r="N1137" s="10"/>
      <c r="O1137" s="10"/>
      <c r="P1137" s="10"/>
    </row>
    <row r="1138" spans="1:16" x14ac:dyDescent="0.3">
      <c r="A1138">
        <v>297</v>
      </c>
      <c r="B1138" s="10" t="s">
        <v>197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  <c r="K1138" s="10" t="s">
        <v>231</v>
      </c>
      <c r="L1138" t="s">
        <v>568</v>
      </c>
      <c r="M1138" s="10"/>
      <c r="N1138" s="10"/>
      <c r="O1138" s="10"/>
      <c r="P1138" s="10"/>
    </row>
    <row r="1139" spans="1:16" x14ac:dyDescent="0.3">
      <c r="A1139">
        <v>297</v>
      </c>
      <c r="B1139" s="10" t="s">
        <v>197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  <c r="K1139" s="10" t="s">
        <v>231</v>
      </c>
      <c r="L1139" t="s">
        <v>568</v>
      </c>
      <c r="M1139" s="10"/>
      <c r="N1139" s="10"/>
      <c r="O1139" s="10"/>
      <c r="P1139" s="10"/>
    </row>
    <row r="1140" spans="1:16" x14ac:dyDescent="0.3">
      <c r="A1140">
        <v>298</v>
      </c>
      <c r="B1140" s="10" t="s">
        <v>116</v>
      </c>
      <c r="C1140">
        <v>9</v>
      </c>
      <c r="D1140" s="10" t="s">
        <v>238</v>
      </c>
      <c r="E1140">
        <v>1</v>
      </c>
      <c r="F1140" s="10" t="s">
        <v>12</v>
      </c>
      <c r="G1140">
        <v>4</v>
      </c>
      <c r="H1140" s="10"/>
      <c r="I1140" s="10"/>
      <c r="K1140" s="10" t="s">
        <v>231</v>
      </c>
      <c r="L1140" t="s">
        <v>568</v>
      </c>
      <c r="M1140" s="10"/>
      <c r="N1140" s="10"/>
      <c r="O1140" s="10"/>
      <c r="P1140" s="10"/>
    </row>
    <row r="1141" spans="1:16" x14ac:dyDescent="0.3">
      <c r="A1141">
        <v>298</v>
      </c>
      <c r="B1141" s="10" t="s">
        <v>116</v>
      </c>
      <c r="C1141">
        <v>11</v>
      </c>
      <c r="D1141" s="10" t="s">
        <v>239</v>
      </c>
      <c r="E1141">
        <v>1</v>
      </c>
      <c r="F1141" s="10" t="s">
        <v>13</v>
      </c>
      <c r="G1141">
        <v>5</v>
      </c>
      <c r="H1141" s="10"/>
      <c r="I1141" s="10"/>
      <c r="K1141" s="10" t="s">
        <v>231</v>
      </c>
      <c r="L1141" t="s">
        <v>568</v>
      </c>
      <c r="M1141" s="10"/>
      <c r="N1141" s="10"/>
      <c r="O1141" s="10"/>
      <c r="P1141" s="10"/>
    </row>
    <row r="1142" spans="1:16" x14ac:dyDescent="0.3">
      <c r="A1142">
        <v>298</v>
      </c>
      <c r="B1142" s="10" t="s">
        <v>116</v>
      </c>
      <c r="C1142">
        <v>13</v>
      </c>
      <c r="D1142" s="10" t="s">
        <v>240</v>
      </c>
      <c r="E1142">
        <v>1</v>
      </c>
      <c r="F1142" s="10" t="s">
        <v>14</v>
      </c>
      <c r="G1142">
        <v>6</v>
      </c>
      <c r="H1142" s="10"/>
      <c r="I1142" s="10"/>
      <c r="K1142" s="10" t="s">
        <v>231</v>
      </c>
      <c r="L1142" t="s">
        <v>568</v>
      </c>
      <c r="M1142" s="10"/>
      <c r="N1142" s="10"/>
      <c r="O1142" s="10"/>
      <c r="P1142" s="10"/>
    </row>
    <row r="1143" spans="1:16" x14ac:dyDescent="0.3">
      <c r="A1143">
        <v>298</v>
      </c>
      <c r="B1143" s="10" t="s">
        <v>116</v>
      </c>
      <c r="C1143">
        <v>17</v>
      </c>
      <c r="D1143" s="10" t="s">
        <v>19</v>
      </c>
      <c r="E1143">
        <v>1</v>
      </c>
      <c r="F1143" s="10" t="s">
        <v>19</v>
      </c>
      <c r="G1143">
        <v>2</v>
      </c>
      <c r="H1143" s="10"/>
      <c r="I1143" s="10"/>
      <c r="K1143" s="10" t="s">
        <v>231</v>
      </c>
      <c r="L1143" t="s">
        <v>568</v>
      </c>
      <c r="M1143" s="10"/>
      <c r="N1143" s="10"/>
      <c r="O1143" s="10"/>
      <c r="P1143" s="10"/>
    </row>
    <row r="1144" spans="1:16" x14ac:dyDescent="0.3">
      <c r="A1144">
        <v>298</v>
      </c>
      <c r="B1144" s="10" t="s">
        <v>116</v>
      </c>
      <c r="C1144">
        <v>18</v>
      </c>
      <c r="D1144" s="10" t="s">
        <v>27</v>
      </c>
      <c r="E1144">
        <v>1</v>
      </c>
      <c r="F1144" s="10" t="s">
        <v>27</v>
      </c>
      <c r="G1144">
        <v>1</v>
      </c>
      <c r="H1144" s="10"/>
      <c r="I1144" s="10"/>
      <c r="K1144" s="10" t="s">
        <v>231</v>
      </c>
      <c r="L1144" t="s">
        <v>568</v>
      </c>
      <c r="M1144" s="10"/>
      <c r="N1144" s="10"/>
      <c r="O1144" s="10"/>
      <c r="P1144" s="10"/>
    </row>
    <row r="1145" spans="1:16" x14ac:dyDescent="0.3">
      <c r="A1145">
        <v>299</v>
      </c>
      <c r="B1145" s="10" t="s">
        <v>95</v>
      </c>
      <c r="C1145">
        <v>9</v>
      </c>
      <c r="D1145" s="10" t="s">
        <v>238</v>
      </c>
      <c r="E1145">
        <v>1</v>
      </c>
      <c r="F1145" s="10" t="s">
        <v>12</v>
      </c>
      <c r="G1145">
        <v>4</v>
      </c>
      <c r="H1145" s="10"/>
      <c r="I1145" s="10"/>
      <c r="K1145" s="10" t="s">
        <v>231</v>
      </c>
      <c r="L1145" t="s">
        <v>568</v>
      </c>
      <c r="M1145" s="10"/>
      <c r="N1145" s="10"/>
      <c r="O1145" s="10"/>
      <c r="P1145" s="10"/>
    </row>
    <row r="1146" spans="1:16" x14ac:dyDescent="0.3">
      <c r="A1146">
        <v>299</v>
      </c>
      <c r="B1146" s="10" t="s">
        <v>95</v>
      </c>
      <c r="C1146">
        <v>11</v>
      </c>
      <c r="D1146" s="10" t="s">
        <v>239</v>
      </c>
      <c r="E1146">
        <v>1</v>
      </c>
      <c r="F1146" s="10" t="s">
        <v>13</v>
      </c>
      <c r="G1146">
        <v>5</v>
      </c>
      <c r="H1146" s="10"/>
      <c r="I1146" s="10"/>
      <c r="K1146" s="10" t="s">
        <v>231</v>
      </c>
      <c r="L1146" t="s">
        <v>568</v>
      </c>
      <c r="M1146" s="10"/>
      <c r="N1146" s="10"/>
      <c r="O1146" s="10"/>
      <c r="P1146" s="10"/>
    </row>
    <row r="1147" spans="1:16" x14ac:dyDescent="0.3">
      <c r="A1147">
        <v>299</v>
      </c>
      <c r="B1147" s="10" t="s">
        <v>95</v>
      </c>
      <c r="C1147">
        <v>13</v>
      </c>
      <c r="D1147" s="10" t="s">
        <v>240</v>
      </c>
      <c r="E1147">
        <v>1</v>
      </c>
      <c r="F1147" s="10" t="s">
        <v>14</v>
      </c>
      <c r="G1147">
        <v>6</v>
      </c>
      <c r="H1147" s="10"/>
      <c r="I1147" s="10"/>
      <c r="K1147" s="10" t="s">
        <v>231</v>
      </c>
      <c r="L1147" t="s">
        <v>568</v>
      </c>
      <c r="M1147" s="10"/>
      <c r="N1147" s="10"/>
      <c r="O1147" s="10"/>
      <c r="P1147" s="10"/>
    </row>
    <row r="1148" spans="1:16" x14ac:dyDescent="0.3">
      <c r="A1148">
        <v>299</v>
      </c>
      <c r="B1148" s="10" t="s">
        <v>95</v>
      </c>
      <c r="C1148">
        <v>17</v>
      </c>
      <c r="D1148" s="10" t="s">
        <v>19</v>
      </c>
      <c r="E1148">
        <v>1</v>
      </c>
      <c r="F1148" s="10" t="s">
        <v>19</v>
      </c>
      <c r="G1148">
        <v>2</v>
      </c>
      <c r="H1148" s="10"/>
      <c r="I1148" s="10"/>
      <c r="K1148" s="10" t="s">
        <v>231</v>
      </c>
      <c r="L1148" t="s">
        <v>568</v>
      </c>
      <c r="M1148" s="10"/>
      <c r="N1148" s="10"/>
      <c r="O1148" s="10"/>
      <c r="P1148" s="10"/>
    </row>
    <row r="1149" spans="1:16" x14ac:dyDescent="0.3">
      <c r="A1149">
        <v>299</v>
      </c>
      <c r="B1149" s="10" t="s">
        <v>95</v>
      </c>
      <c r="C1149">
        <v>18</v>
      </c>
      <c r="D1149" s="10" t="s">
        <v>27</v>
      </c>
      <c r="E1149">
        <v>1</v>
      </c>
      <c r="F1149" s="10" t="s">
        <v>27</v>
      </c>
      <c r="G1149">
        <v>1</v>
      </c>
      <c r="H1149" s="10"/>
      <c r="I1149" s="10"/>
      <c r="K1149" s="10" t="s">
        <v>231</v>
      </c>
      <c r="L1149" t="s">
        <v>568</v>
      </c>
      <c r="M1149" s="10"/>
      <c r="N1149" s="10"/>
      <c r="O1149" s="10"/>
      <c r="P1149" s="10"/>
    </row>
    <row r="1150" spans="1:16" x14ac:dyDescent="0.3">
      <c r="A1150">
        <v>300</v>
      </c>
      <c r="B1150" s="10" t="s">
        <v>141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  <c r="K1150" s="10" t="s">
        <v>231</v>
      </c>
      <c r="L1150" t="s">
        <v>568</v>
      </c>
      <c r="M1150" s="10"/>
      <c r="N1150" s="10"/>
      <c r="O1150" s="10"/>
      <c r="P1150" s="10"/>
    </row>
    <row r="1151" spans="1:16" x14ac:dyDescent="0.3">
      <c r="A1151">
        <v>300</v>
      </c>
      <c r="B1151" s="10" t="s">
        <v>141</v>
      </c>
      <c r="C1151">
        <v>11</v>
      </c>
      <c r="D1151" s="10" t="s">
        <v>239</v>
      </c>
      <c r="E1151">
        <v>1</v>
      </c>
      <c r="F1151" s="10" t="s">
        <v>13</v>
      </c>
      <c r="G1151">
        <v>5</v>
      </c>
      <c r="H1151" s="10"/>
      <c r="I1151" s="10"/>
      <c r="K1151" s="10" t="s">
        <v>231</v>
      </c>
      <c r="L1151" t="s">
        <v>568</v>
      </c>
      <c r="M1151" s="10"/>
      <c r="N1151" s="10"/>
      <c r="O1151" s="10"/>
      <c r="P1151" s="10"/>
    </row>
    <row r="1152" spans="1:16" x14ac:dyDescent="0.3">
      <c r="A1152">
        <v>300</v>
      </c>
      <c r="B1152" s="10" t="s">
        <v>141</v>
      </c>
      <c r="C1152">
        <v>13</v>
      </c>
      <c r="D1152" s="10" t="s">
        <v>240</v>
      </c>
      <c r="E1152">
        <v>1</v>
      </c>
      <c r="F1152" s="10" t="s">
        <v>14</v>
      </c>
      <c r="G1152">
        <v>6</v>
      </c>
      <c r="H1152" s="10"/>
      <c r="I1152" s="10"/>
      <c r="K1152" s="10" t="s">
        <v>231</v>
      </c>
      <c r="L1152" t="s">
        <v>568</v>
      </c>
      <c r="M1152" s="10"/>
      <c r="N1152" s="10"/>
      <c r="O1152" s="10"/>
      <c r="P1152" s="10"/>
    </row>
    <row r="1153" spans="1:16" x14ac:dyDescent="0.3">
      <c r="A1153">
        <v>300</v>
      </c>
      <c r="B1153" s="10" t="s">
        <v>141</v>
      </c>
      <c r="C1153">
        <v>17</v>
      </c>
      <c r="D1153" s="10" t="s">
        <v>19</v>
      </c>
      <c r="E1153">
        <v>1</v>
      </c>
      <c r="F1153" s="10" t="s">
        <v>19</v>
      </c>
      <c r="G1153">
        <v>2</v>
      </c>
      <c r="H1153" s="10"/>
      <c r="I1153" s="10"/>
      <c r="K1153" s="10" t="s">
        <v>231</v>
      </c>
      <c r="L1153" t="s">
        <v>568</v>
      </c>
      <c r="M1153" s="10"/>
      <c r="N1153" s="10"/>
      <c r="O1153" s="10"/>
      <c r="P1153" s="10"/>
    </row>
    <row r="1154" spans="1:16" x14ac:dyDescent="0.3">
      <c r="A1154">
        <v>300</v>
      </c>
      <c r="B1154" s="10" t="s">
        <v>141</v>
      </c>
      <c r="C1154">
        <v>18</v>
      </c>
      <c r="D1154" s="10" t="s">
        <v>27</v>
      </c>
      <c r="E1154">
        <v>1</v>
      </c>
      <c r="F1154" s="10" t="s">
        <v>27</v>
      </c>
      <c r="G1154">
        <v>1</v>
      </c>
      <c r="H1154" s="10"/>
      <c r="I1154" s="10"/>
      <c r="K1154" s="10" t="s">
        <v>231</v>
      </c>
      <c r="L1154" t="s">
        <v>568</v>
      </c>
      <c r="M1154" s="10"/>
      <c r="N1154" s="10"/>
      <c r="O1154" s="10"/>
      <c r="P1154" s="10"/>
    </row>
    <row r="1155" spans="1:16" x14ac:dyDescent="0.3">
      <c r="A1155">
        <v>301</v>
      </c>
      <c r="B1155" s="10" t="s">
        <v>184</v>
      </c>
      <c r="C1155">
        <v>9</v>
      </c>
      <c r="D1155" s="10" t="s">
        <v>238</v>
      </c>
      <c r="E1155">
        <v>1</v>
      </c>
      <c r="F1155" s="10" t="s">
        <v>12</v>
      </c>
      <c r="G1155">
        <v>4</v>
      </c>
      <c r="H1155" s="10"/>
      <c r="I1155" s="10"/>
      <c r="K1155" s="10" t="s">
        <v>231</v>
      </c>
      <c r="L1155" t="s">
        <v>568</v>
      </c>
      <c r="M1155" s="10"/>
      <c r="N1155" s="10"/>
      <c r="O1155" s="10"/>
      <c r="P1155" s="10"/>
    </row>
    <row r="1156" spans="1:16" x14ac:dyDescent="0.3">
      <c r="A1156">
        <v>301</v>
      </c>
      <c r="B1156" s="10" t="s">
        <v>184</v>
      </c>
      <c r="C1156">
        <v>11</v>
      </c>
      <c r="D1156" s="10" t="s">
        <v>239</v>
      </c>
      <c r="E1156">
        <v>1</v>
      </c>
      <c r="F1156" s="10" t="s">
        <v>13</v>
      </c>
      <c r="G1156">
        <v>5</v>
      </c>
      <c r="H1156" s="10"/>
      <c r="I1156" s="10"/>
      <c r="K1156" s="10" t="s">
        <v>231</v>
      </c>
      <c r="L1156" t="s">
        <v>568</v>
      </c>
      <c r="M1156" s="10"/>
      <c r="N1156" s="10"/>
      <c r="O1156" s="10"/>
      <c r="P1156" s="10"/>
    </row>
    <row r="1157" spans="1:16" x14ac:dyDescent="0.3">
      <c r="A1157">
        <v>301</v>
      </c>
      <c r="B1157" s="10" t="s">
        <v>184</v>
      </c>
      <c r="C1157">
        <v>13</v>
      </c>
      <c r="D1157" s="10" t="s">
        <v>240</v>
      </c>
      <c r="E1157">
        <v>1</v>
      </c>
      <c r="F1157" s="10" t="s">
        <v>14</v>
      </c>
      <c r="G1157">
        <v>6</v>
      </c>
      <c r="H1157" s="10"/>
      <c r="I1157" s="10"/>
      <c r="K1157" s="10" t="s">
        <v>231</v>
      </c>
      <c r="L1157" t="s">
        <v>568</v>
      </c>
      <c r="M1157" s="10"/>
      <c r="N1157" s="10"/>
      <c r="O1157" s="10"/>
      <c r="P1157" s="10"/>
    </row>
    <row r="1158" spans="1:16" x14ac:dyDescent="0.3">
      <c r="A1158">
        <v>301</v>
      </c>
      <c r="B1158" s="10" t="s">
        <v>184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  <c r="K1158" s="10" t="s">
        <v>231</v>
      </c>
      <c r="L1158" t="s">
        <v>568</v>
      </c>
      <c r="M1158" s="10"/>
      <c r="N1158" s="10"/>
      <c r="O1158" s="10"/>
      <c r="P1158" s="10"/>
    </row>
    <row r="1159" spans="1:16" x14ac:dyDescent="0.3">
      <c r="A1159">
        <v>301</v>
      </c>
      <c r="B1159" s="10" t="s">
        <v>184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  <c r="K1159" s="10" t="s">
        <v>231</v>
      </c>
      <c r="L1159" t="s">
        <v>568</v>
      </c>
      <c r="M1159" s="10"/>
      <c r="N1159" s="10"/>
      <c r="O1159" s="10"/>
      <c r="P1159" s="10"/>
    </row>
    <row r="1160" spans="1:16" x14ac:dyDescent="0.3">
      <c r="A1160">
        <v>302</v>
      </c>
      <c r="B1160" s="10" t="s">
        <v>146</v>
      </c>
      <c r="C1160">
        <v>9</v>
      </c>
      <c r="D1160" s="10" t="s">
        <v>238</v>
      </c>
      <c r="E1160">
        <v>1</v>
      </c>
      <c r="F1160" s="10" t="s">
        <v>12</v>
      </c>
      <c r="G1160">
        <v>4</v>
      </c>
      <c r="H1160" s="10"/>
      <c r="I1160" s="10"/>
      <c r="K1160" s="10" t="s">
        <v>231</v>
      </c>
      <c r="L1160" t="s">
        <v>568</v>
      </c>
      <c r="M1160" s="10"/>
      <c r="N1160" s="10"/>
      <c r="O1160" s="10"/>
      <c r="P1160" s="10"/>
    </row>
    <row r="1161" spans="1:16" x14ac:dyDescent="0.3">
      <c r="A1161">
        <v>302</v>
      </c>
      <c r="B1161" s="10" t="s">
        <v>146</v>
      </c>
      <c r="C1161">
        <v>11</v>
      </c>
      <c r="D1161" s="10" t="s">
        <v>239</v>
      </c>
      <c r="E1161">
        <v>1</v>
      </c>
      <c r="F1161" s="10" t="s">
        <v>13</v>
      </c>
      <c r="G1161">
        <v>5</v>
      </c>
      <c r="H1161" s="10"/>
      <c r="I1161" s="10"/>
      <c r="K1161" s="10" t="s">
        <v>231</v>
      </c>
      <c r="L1161" t="s">
        <v>568</v>
      </c>
      <c r="M1161" s="10"/>
      <c r="N1161" s="10"/>
      <c r="O1161" s="10"/>
      <c r="P1161" s="10"/>
    </row>
    <row r="1162" spans="1:16" x14ac:dyDescent="0.3">
      <c r="A1162">
        <v>302</v>
      </c>
      <c r="B1162" s="10" t="s">
        <v>146</v>
      </c>
      <c r="C1162">
        <v>13</v>
      </c>
      <c r="D1162" s="10" t="s">
        <v>240</v>
      </c>
      <c r="E1162">
        <v>1</v>
      </c>
      <c r="F1162" s="10" t="s">
        <v>14</v>
      </c>
      <c r="G1162">
        <v>6</v>
      </c>
      <c r="H1162" s="10"/>
      <c r="I1162" s="10"/>
      <c r="K1162" s="10" t="s">
        <v>231</v>
      </c>
      <c r="L1162" t="s">
        <v>568</v>
      </c>
      <c r="M1162" s="10"/>
      <c r="N1162" s="10"/>
      <c r="O1162" s="10"/>
      <c r="P1162" s="10"/>
    </row>
    <row r="1163" spans="1:16" x14ac:dyDescent="0.3">
      <c r="A1163">
        <v>302</v>
      </c>
      <c r="B1163" s="10" t="s">
        <v>146</v>
      </c>
      <c r="C1163">
        <v>17</v>
      </c>
      <c r="D1163" s="10" t="s">
        <v>19</v>
      </c>
      <c r="E1163">
        <v>1</v>
      </c>
      <c r="F1163" s="10" t="s">
        <v>19</v>
      </c>
      <c r="G1163">
        <v>2</v>
      </c>
      <c r="H1163" s="10"/>
      <c r="I1163" s="10"/>
      <c r="K1163" s="10" t="s">
        <v>231</v>
      </c>
      <c r="L1163" t="s">
        <v>568</v>
      </c>
      <c r="M1163" s="10"/>
      <c r="N1163" s="10"/>
      <c r="O1163" s="10"/>
      <c r="P1163" s="10"/>
    </row>
    <row r="1164" spans="1:16" x14ac:dyDescent="0.3">
      <c r="A1164">
        <v>302</v>
      </c>
      <c r="B1164" s="10" t="s">
        <v>146</v>
      </c>
      <c r="C1164">
        <v>18</v>
      </c>
      <c r="D1164" s="10" t="s">
        <v>27</v>
      </c>
      <c r="E1164">
        <v>1</v>
      </c>
      <c r="F1164" s="10" t="s">
        <v>27</v>
      </c>
      <c r="G1164">
        <v>1</v>
      </c>
      <c r="H1164" s="10"/>
      <c r="I1164" s="10"/>
      <c r="K1164" s="10" t="s">
        <v>231</v>
      </c>
      <c r="L1164" t="s">
        <v>568</v>
      </c>
      <c r="M1164" s="10"/>
      <c r="N1164" s="10"/>
      <c r="O1164" s="10"/>
      <c r="P1164" s="10"/>
    </row>
    <row r="1165" spans="1:16" x14ac:dyDescent="0.3">
      <c r="A1165">
        <v>303</v>
      </c>
      <c r="B1165" s="10" t="s">
        <v>157</v>
      </c>
      <c r="C1165">
        <v>9</v>
      </c>
      <c r="D1165" s="10" t="s">
        <v>238</v>
      </c>
      <c r="E1165">
        <v>1</v>
      </c>
      <c r="F1165" s="10" t="s">
        <v>12</v>
      </c>
      <c r="G1165">
        <v>4</v>
      </c>
      <c r="H1165" s="10"/>
      <c r="I1165" s="10"/>
      <c r="K1165" s="10" t="s">
        <v>231</v>
      </c>
      <c r="L1165" t="s">
        <v>568</v>
      </c>
      <c r="M1165" s="10"/>
      <c r="N1165" s="10"/>
      <c r="O1165" s="10"/>
      <c r="P1165" s="10"/>
    </row>
    <row r="1166" spans="1:16" x14ac:dyDescent="0.3">
      <c r="A1166">
        <v>303</v>
      </c>
      <c r="B1166" s="10" t="s">
        <v>157</v>
      </c>
      <c r="C1166">
        <v>11</v>
      </c>
      <c r="D1166" s="10" t="s">
        <v>239</v>
      </c>
      <c r="E1166">
        <v>1</v>
      </c>
      <c r="F1166" s="10" t="s">
        <v>13</v>
      </c>
      <c r="G1166">
        <v>5</v>
      </c>
      <c r="H1166" s="10"/>
      <c r="I1166" s="10"/>
      <c r="K1166" s="10" t="s">
        <v>231</v>
      </c>
      <c r="L1166" t="s">
        <v>568</v>
      </c>
      <c r="M1166" s="10"/>
      <c r="N1166" s="10"/>
      <c r="O1166" s="10"/>
      <c r="P1166" s="10"/>
    </row>
    <row r="1167" spans="1:16" x14ac:dyDescent="0.3">
      <c r="A1167">
        <v>303</v>
      </c>
      <c r="B1167" s="10" t="s">
        <v>157</v>
      </c>
      <c r="C1167">
        <v>13</v>
      </c>
      <c r="D1167" s="10" t="s">
        <v>240</v>
      </c>
      <c r="E1167">
        <v>1</v>
      </c>
      <c r="F1167" s="10" t="s">
        <v>14</v>
      </c>
      <c r="G1167">
        <v>6</v>
      </c>
      <c r="H1167" s="10"/>
      <c r="I1167" s="10"/>
      <c r="K1167" s="10" t="s">
        <v>231</v>
      </c>
      <c r="L1167" t="s">
        <v>568</v>
      </c>
      <c r="M1167" s="10"/>
      <c r="N1167" s="10"/>
      <c r="O1167" s="10"/>
      <c r="P1167" s="10"/>
    </row>
    <row r="1168" spans="1:16" x14ac:dyDescent="0.3">
      <c r="A1168">
        <v>303</v>
      </c>
      <c r="B1168" s="10" t="s">
        <v>157</v>
      </c>
      <c r="C1168">
        <v>17</v>
      </c>
      <c r="D1168" s="10" t="s">
        <v>19</v>
      </c>
      <c r="E1168">
        <v>1</v>
      </c>
      <c r="F1168" s="10" t="s">
        <v>19</v>
      </c>
      <c r="G1168">
        <v>2</v>
      </c>
      <c r="H1168" s="10"/>
      <c r="I1168" s="10"/>
      <c r="K1168" s="10" t="s">
        <v>231</v>
      </c>
      <c r="L1168" t="s">
        <v>568</v>
      </c>
      <c r="M1168" s="10"/>
      <c r="N1168" s="10"/>
      <c r="O1168" s="10"/>
      <c r="P1168" s="10"/>
    </row>
    <row r="1169" spans="1:16" x14ac:dyDescent="0.3">
      <c r="A1169">
        <v>303</v>
      </c>
      <c r="B1169" s="10" t="s">
        <v>157</v>
      </c>
      <c r="C1169">
        <v>18</v>
      </c>
      <c r="D1169" s="10" t="s">
        <v>27</v>
      </c>
      <c r="E1169">
        <v>1</v>
      </c>
      <c r="F1169" s="10" t="s">
        <v>27</v>
      </c>
      <c r="G1169">
        <v>1</v>
      </c>
      <c r="H1169" s="10"/>
      <c r="I1169" s="10"/>
      <c r="K1169" s="10" t="s">
        <v>231</v>
      </c>
      <c r="L1169" t="s">
        <v>568</v>
      </c>
      <c r="M1169" s="10"/>
      <c r="N1169" s="10"/>
      <c r="O1169" s="10"/>
      <c r="P1169" s="10"/>
    </row>
    <row r="1170" spans="1:16" x14ac:dyDescent="0.3">
      <c r="A1170">
        <v>304</v>
      </c>
      <c r="B1170" s="10" t="s">
        <v>187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  <c r="K1170" s="10" t="s">
        <v>231</v>
      </c>
      <c r="L1170" t="s">
        <v>568</v>
      </c>
      <c r="M1170" s="10"/>
      <c r="N1170" s="10"/>
      <c r="O1170" s="10"/>
      <c r="P1170" s="10"/>
    </row>
    <row r="1171" spans="1:16" x14ac:dyDescent="0.3">
      <c r="A1171">
        <v>304</v>
      </c>
      <c r="B1171" s="10" t="s">
        <v>187</v>
      </c>
      <c r="C1171">
        <v>11</v>
      </c>
      <c r="D1171" s="10" t="s">
        <v>239</v>
      </c>
      <c r="E1171">
        <v>1</v>
      </c>
      <c r="F1171" s="10" t="s">
        <v>13</v>
      </c>
      <c r="G1171">
        <v>5</v>
      </c>
      <c r="H1171" s="10"/>
      <c r="I1171" s="10"/>
      <c r="K1171" s="10" t="s">
        <v>231</v>
      </c>
      <c r="L1171" t="s">
        <v>568</v>
      </c>
      <c r="M1171" s="10"/>
      <c r="N1171" s="10"/>
      <c r="O1171" s="10"/>
      <c r="P1171" s="10"/>
    </row>
    <row r="1172" spans="1:16" x14ac:dyDescent="0.3">
      <c r="A1172">
        <v>304</v>
      </c>
      <c r="B1172" s="10" t="s">
        <v>187</v>
      </c>
      <c r="C1172">
        <v>13</v>
      </c>
      <c r="D1172" s="10" t="s">
        <v>240</v>
      </c>
      <c r="E1172">
        <v>1</v>
      </c>
      <c r="F1172" s="10" t="s">
        <v>14</v>
      </c>
      <c r="G1172">
        <v>6</v>
      </c>
      <c r="H1172" s="10"/>
      <c r="I1172" s="10"/>
      <c r="K1172" s="10" t="s">
        <v>231</v>
      </c>
      <c r="L1172" t="s">
        <v>568</v>
      </c>
      <c r="M1172" s="10"/>
      <c r="N1172" s="10"/>
      <c r="O1172" s="10"/>
      <c r="P1172" s="10"/>
    </row>
    <row r="1173" spans="1:16" x14ac:dyDescent="0.3">
      <c r="A1173">
        <v>304</v>
      </c>
      <c r="B1173" s="10" t="s">
        <v>187</v>
      </c>
      <c r="C1173">
        <v>17</v>
      </c>
      <c r="D1173" s="10" t="s">
        <v>19</v>
      </c>
      <c r="E1173">
        <v>1</v>
      </c>
      <c r="F1173" s="10" t="s">
        <v>19</v>
      </c>
      <c r="G1173">
        <v>2</v>
      </c>
      <c r="H1173" s="10"/>
      <c r="I1173" s="10"/>
      <c r="K1173" s="10" t="s">
        <v>231</v>
      </c>
      <c r="L1173" t="s">
        <v>568</v>
      </c>
      <c r="M1173" s="10"/>
      <c r="N1173" s="10"/>
      <c r="O1173" s="10"/>
      <c r="P1173" s="10"/>
    </row>
    <row r="1174" spans="1:16" x14ac:dyDescent="0.3">
      <c r="A1174">
        <v>304</v>
      </c>
      <c r="B1174" s="10" t="s">
        <v>187</v>
      </c>
      <c r="C1174">
        <v>18</v>
      </c>
      <c r="D1174" s="10" t="s">
        <v>27</v>
      </c>
      <c r="E1174">
        <v>1</v>
      </c>
      <c r="F1174" s="10" t="s">
        <v>27</v>
      </c>
      <c r="G1174">
        <v>1</v>
      </c>
      <c r="H1174" s="10"/>
      <c r="I1174" s="10"/>
      <c r="K1174" s="10" t="s">
        <v>231</v>
      </c>
      <c r="L1174" t="s">
        <v>568</v>
      </c>
      <c r="M1174" s="10"/>
      <c r="N1174" s="10"/>
      <c r="O1174" s="10"/>
      <c r="P1174" s="10"/>
    </row>
    <row r="1175" spans="1:16" x14ac:dyDescent="0.3">
      <c r="A1175">
        <v>305</v>
      </c>
      <c r="B1175" s="10" t="s">
        <v>198</v>
      </c>
      <c r="C1175">
        <v>9</v>
      </c>
      <c r="D1175" s="10" t="s">
        <v>238</v>
      </c>
      <c r="E1175">
        <v>1</v>
      </c>
      <c r="F1175" s="10" t="s">
        <v>12</v>
      </c>
      <c r="G1175">
        <v>4</v>
      </c>
      <c r="H1175" s="10"/>
      <c r="I1175" s="10"/>
      <c r="K1175" s="10" t="s">
        <v>231</v>
      </c>
      <c r="L1175" t="s">
        <v>568</v>
      </c>
      <c r="M1175" s="10"/>
      <c r="N1175" s="10"/>
      <c r="O1175" s="10"/>
      <c r="P1175" s="10"/>
    </row>
    <row r="1176" spans="1:16" x14ac:dyDescent="0.3">
      <c r="A1176">
        <v>305</v>
      </c>
      <c r="B1176" s="10" t="s">
        <v>198</v>
      </c>
      <c r="C1176">
        <v>11</v>
      </c>
      <c r="D1176" s="10" t="s">
        <v>239</v>
      </c>
      <c r="E1176">
        <v>1</v>
      </c>
      <c r="F1176" s="10" t="s">
        <v>13</v>
      </c>
      <c r="G1176">
        <v>5</v>
      </c>
      <c r="H1176" s="10"/>
      <c r="I1176" s="10"/>
      <c r="K1176" s="10" t="s">
        <v>231</v>
      </c>
      <c r="L1176" t="s">
        <v>568</v>
      </c>
      <c r="M1176" s="10"/>
      <c r="N1176" s="10"/>
      <c r="O1176" s="10"/>
      <c r="P1176" s="10"/>
    </row>
    <row r="1177" spans="1:16" x14ac:dyDescent="0.3">
      <c r="A1177">
        <v>305</v>
      </c>
      <c r="B1177" s="10" t="s">
        <v>198</v>
      </c>
      <c r="C1177">
        <v>13</v>
      </c>
      <c r="D1177" s="10" t="s">
        <v>240</v>
      </c>
      <c r="E1177">
        <v>1</v>
      </c>
      <c r="F1177" s="10" t="s">
        <v>14</v>
      </c>
      <c r="G1177">
        <v>6</v>
      </c>
      <c r="H1177" s="10"/>
      <c r="I1177" s="10"/>
      <c r="K1177" s="10" t="s">
        <v>231</v>
      </c>
      <c r="L1177" t="s">
        <v>568</v>
      </c>
      <c r="M1177" s="10"/>
      <c r="N1177" s="10"/>
      <c r="O1177" s="10"/>
      <c r="P1177" s="10"/>
    </row>
    <row r="1178" spans="1:16" x14ac:dyDescent="0.3">
      <c r="A1178">
        <v>305</v>
      </c>
      <c r="B1178" s="10" t="s">
        <v>198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  <c r="K1178" s="10" t="s">
        <v>231</v>
      </c>
      <c r="L1178" t="s">
        <v>568</v>
      </c>
      <c r="M1178" s="10"/>
      <c r="N1178" s="10"/>
      <c r="O1178" s="10"/>
      <c r="P1178" s="10"/>
    </row>
    <row r="1179" spans="1:16" x14ac:dyDescent="0.3">
      <c r="A1179">
        <v>305</v>
      </c>
      <c r="B1179" s="10" t="s">
        <v>198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  <c r="K1179" s="10" t="s">
        <v>231</v>
      </c>
      <c r="L1179" t="s">
        <v>568</v>
      </c>
      <c r="M1179" s="10"/>
      <c r="N1179" s="10"/>
      <c r="O1179" s="10"/>
      <c r="P1179" s="10"/>
    </row>
    <row r="1180" spans="1:16" x14ac:dyDescent="0.3">
      <c r="A1180">
        <v>306</v>
      </c>
      <c r="B1180" s="10" t="s">
        <v>169</v>
      </c>
      <c r="C1180">
        <v>9</v>
      </c>
      <c r="D1180" s="10" t="s">
        <v>238</v>
      </c>
      <c r="E1180">
        <v>1</v>
      </c>
      <c r="F1180" s="10" t="s">
        <v>12</v>
      </c>
      <c r="G1180">
        <v>4</v>
      </c>
      <c r="H1180" s="10"/>
      <c r="I1180" s="10"/>
      <c r="K1180" s="10" t="s">
        <v>231</v>
      </c>
      <c r="L1180" t="s">
        <v>568</v>
      </c>
      <c r="M1180" s="10"/>
      <c r="N1180" s="10"/>
      <c r="O1180" s="10"/>
      <c r="P1180" s="10"/>
    </row>
    <row r="1181" spans="1:16" x14ac:dyDescent="0.3">
      <c r="A1181">
        <v>306</v>
      </c>
      <c r="B1181" s="10" t="s">
        <v>169</v>
      </c>
      <c r="C1181">
        <v>11</v>
      </c>
      <c r="D1181" s="10" t="s">
        <v>239</v>
      </c>
      <c r="E1181">
        <v>1</v>
      </c>
      <c r="F1181" s="10" t="s">
        <v>13</v>
      </c>
      <c r="G1181">
        <v>5</v>
      </c>
      <c r="H1181" s="10"/>
      <c r="I1181" s="10"/>
      <c r="K1181" s="10" t="s">
        <v>231</v>
      </c>
      <c r="L1181" t="s">
        <v>568</v>
      </c>
      <c r="M1181" s="10"/>
      <c r="N1181" s="10"/>
      <c r="O1181" s="10"/>
      <c r="P1181" s="10"/>
    </row>
    <row r="1182" spans="1:16" x14ac:dyDescent="0.3">
      <c r="A1182">
        <v>306</v>
      </c>
      <c r="B1182" s="10" t="s">
        <v>169</v>
      </c>
      <c r="C1182">
        <v>13</v>
      </c>
      <c r="D1182" s="10" t="s">
        <v>240</v>
      </c>
      <c r="E1182">
        <v>1</v>
      </c>
      <c r="F1182" s="10" t="s">
        <v>14</v>
      </c>
      <c r="G1182">
        <v>6</v>
      </c>
      <c r="H1182" s="10"/>
      <c r="I1182" s="10"/>
      <c r="K1182" s="10" t="s">
        <v>231</v>
      </c>
      <c r="L1182" t="s">
        <v>568</v>
      </c>
      <c r="M1182" s="10"/>
      <c r="N1182" s="10"/>
      <c r="O1182" s="10"/>
      <c r="P1182" s="10"/>
    </row>
    <row r="1183" spans="1:16" x14ac:dyDescent="0.3">
      <c r="A1183">
        <v>306</v>
      </c>
      <c r="B1183" s="10" t="s">
        <v>169</v>
      </c>
      <c r="C1183">
        <v>17</v>
      </c>
      <c r="D1183" s="10" t="s">
        <v>19</v>
      </c>
      <c r="E1183">
        <v>1</v>
      </c>
      <c r="F1183" s="10" t="s">
        <v>19</v>
      </c>
      <c r="G1183">
        <v>2</v>
      </c>
      <c r="H1183" s="10"/>
      <c r="I1183" s="10"/>
      <c r="K1183" s="10" t="s">
        <v>231</v>
      </c>
      <c r="L1183" t="s">
        <v>568</v>
      </c>
      <c r="M1183" s="10"/>
      <c r="N1183" s="10"/>
      <c r="O1183" s="10"/>
      <c r="P1183" s="10"/>
    </row>
    <row r="1184" spans="1:16" x14ac:dyDescent="0.3">
      <c r="A1184">
        <v>306</v>
      </c>
      <c r="B1184" s="10" t="s">
        <v>169</v>
      </c>
      <c r="C1184">
        <v>18</v>
      </c>
      <c r="D1184" s="10" t="s">
        <v>27</v>
      </c>
      <c r="E1184">
        <v>1</v>
      </c>
      <c r="F1184" s="10" t="s">
        <v>27</v>
      </c>
      <c r="G1184">
        <v>1</v>
      </c>
      <c r="H1184" s="10"/>
      <c r="I1184" s="10"/>
      <c r="K1184" s="10" t="s">
        <v>231</v>
      </c>
      <c r="L1184" t="s">
        <v>568</v>
      </c>
      <c r="M1184" s="10"/>
      <c r="N1184" s="10"/>
      <c r="O1184" s="10"/>
      <c r="P1184" s="10"/>
    </row>
    <row r="1185" spans="1:16" x14ac:dyDescent="0.3">
      <c r="A1185">
        <v>307</v>
      </c>
      <c r="B1185" s="10" t="s">
        <v>199</v>
      </c>
      <c r="C1185">
        <v>9</v>
      </c>
      <c r="D1185" s="10" t="s">
        <v>238</v>
      </c>
      <c r="E1185">
        <v>1</v>
      </c>
      <c r="F1185" s="10" t="s">
        <v>12</v>
      </c>
      <c r="G1185">
        <v>4</v>
      </c>
      <c r="H1185" s="10"/>
      <c r="I1185" s="10"/>
      <c r="K1185" s="10" t="s">
        <v>231</v>
      </c>
      <c r="L1185" t="s">
        <v>568</v>
      </c>
      <c r="M1185" s="10"/>
      <c r="N1185" s="10"/>
      <c r="O1185" s="10"/>
      <c r="P1185" s="10"/>
    </row>
    <row r="1186" spans="1:16" x14ac:dyDescent="0.3">
      <c r="A1186">
        <v>307</v>
      </c>
      <c r="B1186" s="10" t="s">
        <v>199</v>
      </c>
      <c r="C1186">
        <v>11</v>
      </c>
      <c r="D1186" s="10" t="s">
        <v>239</v>
      </c>
      <c r="E1186">
        <v>1</v>
      </c>
      <c r="F1186" s="10" t="s">
        <v>13</v>
      </c>
      <c r="G1186">
        <v>5</v>
      </c>
      <c r="H1186" s="10"/>
      <c r="I1186" s="10"/>
      <c r="K1186" s="10" t="s">
        <v>231</v>
      </c>
      <c r="L1186" t="s">
        <v>568</v>
      </c>
      <c r="M1186" s="10"/>
      <c r="N1186" s="10"/>
      <c r="O1186" s="10"/>
      <c r="P1186" s="10"/>
    </row>
    <row r="1187" spans="1:16" x14ac:dyDescent="0.3">
      <c r="A1187">
        <v>307</v>
      </c>
      <c r="B1187" s="10" t="s">
        <v>199</v>
      </c>
      <c r="C1187">
        <v>13</v>
      </c>
      <c r="D1187" s="10" t="s">
        <v>240</v>
      </c>
      <c r="E1187">
        <v>1</v>
      </c>
      <c r="F1187" s="10" t="s">
        <v>14</v>
      </c>
      <c r="G1187">
        <v>6</v>
      </c>
      <c r="H1187" s="10"/>
      <c r="I1187" s="10"/>
      <c r="K1187" s="10" t="s">
        <v>231</v>
      </c>
      <c r="L1187" t="s">
        <v>568</v>
      </c>
      <c r="M1187" s="10"/>
      <c r="N1187" s="10"/>
      <c r="O1187" s="10"/>
      <c r="P1187" s="10"/>
    </row>
    <row r="1188" spans="1:16" x14ac:dyDescent="0.3">
      <c r="A1188">
        <v>307</v>
      </c>
      <c r="B1188" s="10" t="s">
        <v>199</v>
      </c>
      <c r="C1188">
        <v>17</v>
      </c>
      <c r="D1188" s="10" t="s">
        <v>19</v>
      </c>
      <c r="E1188">
        <v>1</v>
      </c>
      <c r="F1188" s="10" t="s">
        <v>19</v>
      </c>
      <c r="G1188">
        <v>2</v>
      </c>
      <c r="H1188" s="10"/>
      <c r="I1188" s="10"/>
      <c r="K1188" s="10" t="s">
        <v>231</v>
      </c>
      <c r="L1188" t="s">
        <v>568</v>
      </c>
      <c r="M1188" s="10"/>
      <c r="N1188" s="10"/>
      <c r="O1188" s="10"/>
      <c r="P1188" s="10"/>
    </row>
    <row r="1189" spans="1:16" x14ac:dyDescent="0.3">
      <c r="A1189">
        <v>307</v>
      </c>
      <c r="B1189" s="10" t="s">
        <v>199</v>
      </c>
      <c r="C1189">
        <v>18</v>
      </c>
      <c r="D1189" s="10" t="s">
        <v>27</v>
      </c>
      <c r="E1189">
        <v>1</v>
      </c>
      <c r="F1189" s="10" t="s">
        <v>27</v>
      </c>
      <c r="G1189">
        <v>1</v>
      </c>
      <c r="H1189" s="10"/>
      <c r="I1189" s="10"/>
      <c r="K1189" s="10" t="s">
        <v>231</v>
      </c>
      <c r="L1189" t="s">
        <v>568</v>
      </c>
      <c r="M1189" s="10"/>
      <c r="N1189" s="10"/>
      <c r="O1189" s="10"/>
      <c r="P1189" s="10"/>
    </row>
    <row r="1190" spans="1:16" x14ac:dyDescent="0.3">
      <c r="A1190">
        <v>308</v>
      </c>
      <c r="B1190" s="10" t="s">
        <v>200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  <c r="K1190" s="10" t="s">
        <v>231</v>
      </c>
      <c r="L1190" t="s">
        <v>568</v>
      </c>
      <c r="M1190" s="10"/>
      <c r="N1190" s="10"/>
      <c r="O1190" s="10"/>
      <c r="P1190" s="10"/>
    </row>
    <row r="1191" spans="1:16" x14ac:dyDescent="0.3">
      <c r="A1191">
        <v>308</v>
      </c>
      <c r="B1191" s="10" t="s">
        <v>200</v>
      </c>
      <c r="C1191">
        <v>11</v>
      </c>
      <c r="D1191" s="10" t="s">
        <v>239</v>
      </c>
      <c r="E1191">
        <v>1</v>
      </c>
      <c r="F1191" s="10" t="s">
        <v>13</v>
      </c>
      <c r="G1191">
        <v>5</v>
      </c>
      <c r="H1191" s="10"/>
      <c r="I1191" s="10"/>
      <c r="K1191" s="10" t="s">
        <v>231</v>
      </c>
      <c r="L1191" t="s">
        <v>568</v>
      </c>
      <c r="M1191" s="10"/>
      <c r="N1191" s="10"/>
      <c r="O1191" s="10"/>
      <c r="P1191" s="10"/>
    </row>
    <row r="1192" spans="1:16" x14ac:dyDescent="0.3">
      <c r="A1192">
        <v>308</v>
      </c>
      <c r="B1192" s="10" t="s">
        <v>200</v>
      </c>
      <c r="C1192">
        <v>13</v>
      </c>
      <c r="D1192" s="10" t="s">
        <v>240</v>
      </c>
      <c r="E1192">
        <v>1</v>
      </c>
      <c r="F1192" s="10" t="s">
        <v>14</v>
      </c>
      <c r="G1192">
        <v>6</v>
      </c>
      <c r="H1192" s="10"/>
      <c r="I1192" s="10"/>
      <c r="K1192" s="10" t="s">
        <v>231</v>
      </c>
      <c r="L1192" t="s">
        <v>568</v>
      </c>
      <c r="M1192" s="10"/>
      <c r="N1192" s="10"/>
      <c r="O1192" s="10"/>
      <c r="P1192" s="10"/>
    </row>
    <row r="1193" spans="1:16" x14ac:dyDescent="0.3">
      <c r="A1193">
        <v>308</v>
      </c>
      <c r="B1193" s="10" t="s">
        <v>200</v>
      </c>
      <c r="C1193">
        <v>17</v>
      </c>
      <c r="D1193" s="10" t="s">
        <v>19</v>
      </c>
      <c r="E1193">
        <v>1</v>
      </c>
      <c r="F1193" s="10" t="s">
        <v>19</v>
      </c>
      <c r="G1193">
        <v>2</v>
      </c>
      <c r="H1193" s="10"/>
      <c r="I1193" s="10"/>
      <c r="K1193" s="10" t="s">
        <v>231</v>
      </c>
      <c r="L1193" t="s">
        <v>568</v>
      </c>
      <c r="M1193" s="10"/>
      <c r="N1193" s="10"/>
      <c r="O1193" s="10"/>
      <c r="P1193" s="10"/>
    </row>
    <row r="1194" spans="1:16" x14ac:dyDescent="0.3">
      <c r="A1194">
        <v>308</v>
      </c>
      <c r="B1194" s="10" t="s">
        <v>200</v>
      </c>
      <c r="C1194">
        <v>18</v>
      </c>
      <c r="D1194" s="10" t="s">
        <v>27</v>
      </c>
      <c r="E1194">
        <v>1</v>
      </c>
      <c r="F1194" s="10" t="s">
        <v>27</v>
      </c>
      <c r="G1194">
        <v>1</v>
      </c>
      <c r="H1194" s="10"/>
      <c r="I1194" s="10"/>
      <c r="K1194" s="10" t="s">
        <v>231</v>
      </c>
      <c r="L1194" t="s">
        <v>568</v>
      </c>
      <c r="M1194" s="10"/>
      <c r="N1194" s="10"/>
      <c r="O1194" s="10"/>
      <c r="P1194" s="10"/>
    </row>
    <row r="1195" spans="1:16" x14ac:dyDescent="0.3">
      <c r="A1195">
        <v>309</v>
      </c>
      <c r="B1195" s="10" t="s">
        <v>453</v>
      </c>
      <c r="C1195">
        <v>9</v>
      </c>
      <c r="D1195" s="10" t="s">
        <v>238</v>
      </c>
      <c r="E1195">
        <v>1</v>
      </c>
      <c r="F1195" s="10" t="s">
        <v>12</v>
      </c>
      <c r="G1195">
        <v>4</v>
      </c>
      <c r="H1195" s="10"/>
      <c r="I1195" s="10"/>
      <c r="K1195" s="10" t="s">
        <v>231</v>
      </c>
      <c r="L1195" t="s">
        <v>568</v>
      </c>
      <c r="M1195" s="10"/>
      <c r="N1195" s="10"/>
      <c r="O1195" s="10"/>
      <c r="P1195" s="10"/>
    </row>
    <row r="1196" spans="1:16" x14ac:dyDescent="0.3">
      <c r="A1196">
        <v>309</v>
      </c>
      <c r="B1196" s="10" t="s">
        <v>453</v>
      </c>
      <c r="C1196">
        <v>11</v>
      </c>
      <c r="D1196" s="10" t="s">
        <v>239</v>
      </c>
      <c r="E1196">
        <v>1</v>
      </c>
      <c r="F1196" s="10" t="s">
        <v>13</v>
      </c>
      <c r="G1196">
        <v>5</v>
      </c>
      <c r="H1196" s="10"/>
      <c r="I1196" s="10"/>
      <c r="K1196" s="10" t="s">
        <v>231</v>
      </c>
      <c r="L1196" t="s">
        <v>568</v>
      </c>
      <c r="M1196" s="10"/>
      <c r="N1196" s="10"/>
      <c r="O1196" s="10"/>
      <c r="P1196" s="10"/>
    </row>
    <row r="1197" spans="1:16" x14ac:dyDescent="0.3">
      <c r="A1197">
        <v>309</v>
      </c>
      <c r="B1197" s="10" t="s">
        <v>453</v>
      </c>
      <c r="C1197">
        <v>13</v>
      </c>
      <c r="D1197" s="10" t="s">
        <v>240</v>
      </c>
      <c r="E1197">
        <v>1</v>
      </c>
      <c r="F1197" s="10" t="s">
        <v>14</v>
      </c>
      <c r="G1197">
        <v>6</v>
      </c>
      <c r="H1197" s="10"/>
      <c r="I1197" s="10"/>
      <c r="K1197" s="10" t="s">
        <v>231</v>
      </c>
      <c r="L1197" t="s">
        <v>568</v>
      </c>
      <c r="M1197" s="10"/>
      <c r="N1197" s="10"/>
      <c r="O1197" s="10"/>
      <c r="P1197" s="10"/>
    </row>
    <row r="1198" spans="1:16" x14ac:dyDescent="0.3">
      <c r="A1198">
        <v>309</v>
      </c>
      <c r="B1198" s="10" t="s">
        <v>453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  <c r="K1198" s="10" t="s">
        <v>231</v>
      </c>
      <c r="L1198" t="s">
        <v>568</v>
      </c>
      <c r="M1198" s="10"/>
      <c r="N1198" s="10"/>
      <c r="O1198" s="10"/>
      <c r="P1198" s="10"/>
    </row>
    <row r="1199" spans="1:16" x14ac:dyDescent="0.3">
      <c r="A1199">
        <v>309</v>
      </c>
      <c r="B1199" s="10" t="s">
        <v>453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  <c r="K1199" s="10" t="s">
        <v>231</v>
      </c>
      <c r="L1199" t="s">
        <v>568</v>
      </c>
      <c r="M1199" s="10"/>
      <c r="N1199" s="10"/>
      <c r="O1199" s="10"/>
      <c r="P1199" s="10"/>
    </row>
    <row r="1200" spans="1:16" x14ac:dyDescent="0.3">
      <c r="A1200">
        <v>310</v>
      </c>
      <c r="B1200" s="10" t="s">
        <v>182</v>
      </c>
      <c r="C1200">
        <v>9</v>
      </c>
      <c r="D1200" s="10" t="s">
        <v>238</v>
      </c>
      <c r="E1200">
        <v>1</v>
      </c>
      <c r="F1200" s="10" t="s">
        <v>12</v>
      </c>
      <c r="G1200">
        <v>4</v>
      </c>
      <c r="H1200" s="10"/>
      <c r="I1200" s="10"/>
      <c r="K1200" s="10" t="s">
        <v>231</v>
      </c>
      <c r="L1200" t="s">
        <v>568</v>
      </c>
      <c r="M1200" s="10"/>
      <c r="N1200" s="10"/>
      <c r="O1200" s="10"/>
      <c r="P1200" s="10"/>
    </row>
    <row r="1201" spans="1:16" x14ac:dyDescent="0.3">
      <c r="A1201">
        <v>310</v>
      </c>
      <c r="B1201" s="10" t="s">
        <v>182</v>
      </c>
      <c r="C1201">
        <v>11</v>
      </c>
      <c r="D1201" s="10" t="s">
        <v>239</v>
      </c>
      <c r="E1201">
        <v>1</v>
      </c>
      <c r="F1201" s="10" t="s">
        <v>13</v>
      </c>
      <c r="G1201">
        <v>5</v>
      </c>
      <c r="H1201" s="10"/>
      <c r="I1201" s="10"/>
      <c r="K1201" s="10" t="s">
        <v>231</v>
      </c>
      <c r="L1201" t="s">
        <v>568</v>
      </c>
      <c r="M1201" s="10"/>
      <c r="N1201" s="10"/>
      <c r="O1201" s="10"/>
      <c r="P1201" s="10"/>
    </row>
    <row r="1202" spans="1:16" x14ac:dyDescent="0.3">
      <c r="A1202">
        <v>310</v>
      </c>
      <c r="B1202" s="10" t="s">
        <v>182</v>
      </c>
      <c r="C1202">
        <v>13</v>
      </c>
      <c r="D1202" s="10" t="s">
        <v>240</v>
      </c>
      <c r="E1202">
        <v>1</v>
      </c>
      <c r="F1202" s="10" t="s">
        <v>14</v>
      </c>
      <c r="G1202">
        <v>6</v>
      </c>
      <c r="H1202" s="10"/>
      <c r="I1202" s="10"/>
      <c r="K1202" s="10" t="s">
        <v>231</v>
      </c>
      <c r="L1202" t="s">
        <v>568</v>
      </c>
      <c r="M1202" s="10"/>
      <c r="N1202" s="10"/>
      <c r="O1202" s="10"/>
      <c r="P1202" s="10"/>
    </row>
    <row r="1203" spans="1:16" x14ac:dyDescent="0.3">
      <c r="A1203">
        <v>310</v>
      </c>
      <c r="B1203" s="10" t="s">
        <v>182</v>
      </c>
      <c r="C1203">
        <v>17</v>
      </c>
      <c r="D1203" s="10" t="s">
        <v>19</v>
      </c>
      <c r="E1203">
        <v>1</v>
      </c>
      <c r="F1203" s="10" t="s">
        <v>19</v>
      </c>
      <c r="G1203">
        <v>2</v>
      </c>
      <c r="H1203" s="10"/>
      <c r="I1203" s="10"/>
      <c r="K1203" s="10" t="s">
        <v>231</v>
      </c>
      <c r="L1203" t="s">
        <v>568</v>
      </c>
      <c r="M1203" s="10"/>
      <c r="N1203" s="10"/>
      <c r="O1203" s="10"/>
      <c r="P1203" s="10"/>
    </row>
    <row r="1204" spans="1:16" x14ac:dyDescent="0.3">
      <c r="A1204">
        <v>310</v>
      </c>
      <c r="B1204" s="10" t="s">
        <v>182</v>
      </c>
      <c r="C1204">
        <v>18</v>
      </c>
      <c r="D1204" s="10" t="s">
        <v>27</v>
      </c>
      <c r="E1204">
        <v>1</v>
      </c>
      <c r="F1204" s="10" t="s">
        <v>27</v>
      </c>
      <c r="G1204">
        <v>1</v>
      </c>
      <c r="H1204" s="10"/>
      <c r="I1204" s="10"/>
      <c r="K1204" s="10" t="s">
        <v>231</v>
      </c>
      <c r="L1204" t="s">
        <v>568</v>
      </c>
      <c r="M1204" s="10"/>
      <c r="N1204" s="10"/>
      <c r="O1204" s="10"/>
      <c r="P1204" s="10"/>
    </row>
    <row r="1205" spans="1:16" x14ac:dyDescent="0.3">
      <c r="A1205">
        <v>311</v>
      </c>
      <c r="B1205" s="10" t="s">
        <v>188</v>
      </c>
      <c r="C1205">
        <v>9</v>
      </c>
      <c r="D1205" s="10" t="s">
        <v>238</v>
      </c>
      <c r="E1205">
        <v>1</v>
      </c>
      <c r="F1205" s="10" t="s">
        <v>12</v>
      </c>
      <c r="G1205">
        <v>4</v>
      </c>
      <c r="H1205" s="10"/>
      <c r="I1205" s="10"/>
      <c r="K1205" s="10" t="s">
        <v>231</v>
      </c>
      <c r="L1205" t="s">
        <v>568</v>
      </c>
      <c r="M1205" s="10"/>
      <c r="N1205" s="10"/>
      <c r="O1205" s="10"/>
      <c r="P1205" s="10"/>
    </row>
    <row r="1206" spans="1:16" x14ac:dyDescent="0.3">
      <c r="A1206">
        <v>311</v>
      </c>
      <c r="B1206" s="10" t="s">
        <v>188</v>
      </c>
      <c r="C1206">
        <v>11</v>
      </c>
      <c r="D1206" s="10" t="s">
        <v>239</v>
      </c>
      <c r="E1206">
        <v>1</v>
      </c>
      <c r="F1206" s="10" t="s">
        <v>13</v>
      </c>
      <c r="G1206">
        <v>5</v>
      </c>
      <c r="H1206" s="10"/>
      <c r="I1206" s="10"/>
      <c r="K1206" s="10" t="s">
        <v>231</v>
      </c>
      <c r="L1206" t="s">
        <v>568</v>
      </c>
      <c r="M1206" s="10"/>
      <c r="N1206" s="10"/>
      <c r="O1206" s="10"/>
      <c r="P1206" s="10"/>
    </row>
    <row r="1207" spans="1:16" x14ac:dyDescent="0.3">
      <c r="A1207">
        <v>311</v>
      </c>
      <c r="B1207" s="10" t="s">
        <v>188</v>
      </c>
      <c r="C1207">
        <v>13</v>
      </c>
      <c r="D1207" s="10" t="s">
        <v>240</v>
      </c>
      <c r="E1207">
        <v>1</v>
      </c>
      <c r="F1207" s="10" t="s">
        <v>14</v>
      </c>
      <c r="G1207">
        <v>6</v>
      </c>
      <c r="H1207" s="10"/>
      <c r="I1207" s="10"/>
      <c r="K1207" s="10" t="s">
        <v>231</v>
      </c>
      <c r="L1207" t="s">
        <v>568</v>
      </c>
      <c r="M1207" s="10"/>
      <c r="N1207" s="10"/>
      <c r="O1207" s="10"/>
      <c r="P1207" s="10"/>
    </row>
    <row r="1208" spans="1:16" x14ac:dyDescent="0.3">
      <c r="A1208">
        <v>311</v>
      </c>
      <c r="B1208" s="10" t="s">
        <v>188</v>
      </c>
      <c r="C1208">
        <v>17</v>
      </c>
      <c r="D1208" s="10" t="s">
        <v>19</v>
      </c>
      <c r="E1208">
        <v>1</v>
      </c>
      <c r="F1208" s="10" t="s">
        <v>19</v>
      </c>
      <c r="G1208">
        <v>2</v>
      </c>
      <c r="H1208" s="10"/>
      <c r="I1208" s="10"/>
      <c r="K1208" s="10" t="s">
        <v>231</v>
      </c>
      <c r="L1208" t="s">
        <v>568</v>
      </c>
      <c r="M1208" s="10"/>
      <c r="N1208" s="10"/>
      <c r="O1208" s="10"/>
      <c r="P1208" s="10"/>
    </row>
    <row r="1209" spans="1:16" x14ac:dyDescent="0.3">
      <c r="A1209">
        <v>311</v>
      </c>
      <c r="B1209" s="10" t="s">
        <v>188</v>
      </c>
      <c r="C1209">
        <v>18</v>
      </c>
      <c r="D1209" s="10" t="s">
        <v>27</v>
      </c>
      <c r="E1209">
        <v>1</v>
      </c>
      <c r="F1209" s="10" t="s">
        <v>27</v>
      </c>
      <c r="G1209">
        <v>1</v>
      </c>
      <c r="H1209" s="10"/>
      <c r="I1209" s="10"/>
      <c r="K1209" s="10" t="s">
        <v>231</v>
      </c>
      <c r="L1209" t="s">
        <v>568</v>
      </c>
      <c r="M1209" s="10"/>
      <c r="N1209" s="10"/>
      <c r="O1209" s="10"/>
      <c r="P1209" s="10"/>
    </row>
    <row r="1210" spans="1:16" x14ac:dyDescent="0.3">
      <c r="A1210">
        <v>312</v>
      </c>
      <c r="B1210" s="10" t="s">
        <v>185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  <c r="K1210" s="10" t="s">
        <v>231</v>
      </c>
      <c r="L1210" t="s">
        <v>568</v>
      </c>
      <c r="M1210" s="10"/>
      <c r="N1210" s="10"/>
      <c r="O1210" s="10"/>
      <c r="P1210" s="10"/>
    </row>
    <row r="1211" spans="1:16" x14ac:dyDescent="0.3">
      <c r="A1211">
        <v>312</v>
      </c>
      <c r="B1211" s="10" t="s">
        <v>185</v>
      </c>
      <c r="C1211">
        <v>11</v>
      </c>
      <c r="D1211" s="10" t="s">
        <v>239</v>
      </c>
      <c r="E1211">
        <v>1</v>
      </c>
      <c r="F1211" s="10" t="s">
        <v>13</v>
      </c>
      <c r="G1211">
        <v>5</v>
      </c>
      <c r="H1211" s="10"/>
      <c r="I1211" s="10"/>
      <c r="K1211" s="10" t="s">
        <v>231</v>
      </c>
      <c r="L1211" t="s">
        <v>568</v>
      </c>
      <c r="M1211" s="10"/>
      <c r="N1211" s="10"/>
      <c r="O1211" s="10"/>
      <c r="P1211" s="10"/>
    </row>
    <row r="1212" spans="1:16" x14ac:dyDescent="0.3">
      <c r="A1212">
        <v>312</v>
      </c>
      <c r="B1212" s="10" t="s">
        <v>185</v>
      </c>
      <c r="C1212">
        <v>13</v>
      </c>
      <c r="D1212" s="10" t="s">
        <v>240</v>
      </c>
      <c r="E1212">
        <v>1</v>
      </c>
      <c r="F1212" s="10" t="s">
        <v>14</v>
      </c>
      <c r="G1212">
        <v>6</v>
      </c>
      <c r="H1212" s="10"/>
      <c r="I1212" s="10"/>
      <c r="K1212" s="10" t="s">
        <v>231</v>
      </c>
      <c r="L1212" t="s">
        <v>568</v>
      </c>
      <c r="M1212" s="10"/>
      <c r="N1212" s="10"/>
      <c r="O1212" s="10"/>
      <c r="P1212" s="10"/>
    </row>
    <row r="1213" spans="1:16" x14ac:dyDescent="0.3">
      <c r="A1213">
        <v>312</v>
      </c>
      <c r="B1213" s="10" t="s">
        <v>185</v>
      </c>
      <c r="C1213">
        <v>17</v>
      </c>
      <c r="D1213" s="10" t="s">
        <v>19</v>
      </c>
      <c r="E1213">
        <v>1</v>
      </c>
      <c r="F1213" s="10" t="s">
        <v>19</v>
      </c>
      <c r="G1213">
        <v>2</v>
      </c>
      <c r="H1213" s="10"/>
      <c r="I1213" s="10"/>
      <c r="K1213" s="10" t="s">
        <v>231</v>
      </c>
      <c r="L1213" t="s">
        <v>568</v>
      </c>
      <c r="M1213" s="10"/>
      <c r="N1213" s="10"/>
      <c r="O1213" s="10"/>
      <c r="P1213" s="10"/>
    </row>
    <row r="1214" spans="1:16" x14ac:dyDescent="0.3">
      <c r="A1214">
        <v>312</v>
      </c>
      <c r="B1214" s="10" t="s">
        <v>185</v>
      </c>
      <c r="C1214">
        <v>18</v>
      </c>
      <c r="D1214" s="10" t="s">
        <v>27</v>
      </c>
      <c r="E1214">
        <v>1</v>
      </c>
      <c r="F1214" s="10" t="s">
        <v>27</v>
      </c>
      <c r="G1214">
        <v>1</v>
      </c>
      <c r="H1214" s="10"/>
      <c r="I1214" s="10"/>
      <c r="K1214" s="10" t="s">
        <v>231</v>
      </c>
      <c r="L1214" t="s">
        <v>568</v>
      </c>
      <c r="M1214" s="10"/>
      <c r="N1214" s="10"/>
      <c r="O1214" s="10"/>
      <c r="P1214" s="10"/>
    </row>
    <row r="1215" spans="1:16" x14ac:dyDescent="0.3">
      <c r="A1215">
        <v>313</v>
      </c>
      <c r="B1215" s="10" t="s">
        <v>201</v>
      </c>
      <c r="C1215">
        <v>9</v>
      </c>
      <c r="D1215" s="10" t="s">
        <v>238</v>
      </c>
      <c r="E1215">
        <v>1</v>
      </c>
      <c r="F1215" s="10" t="s">
        <v>12</v>
      </c>
      <c r="G1215">
        <v>4</v>
      </c>
      <c r="H1215" s="10"/>
      <c r="I1215" s="10"/>
      <c r="K1215" s="10" t="s">
        <v>231</v>
      </c>
      <c r="L1215" t="s">
        <v>568</v>
      </c>
      <c r="M1215" s="10"/>
      <c r="N1215" s="10"/>
      <c r="O1215" s="10"/>
      <c r="P1215" s="10"/>
    </row>
    <row r="1216" spans="1:16" x14ac:dyDescent="0.3">
      <c r="A1216">
        <v>313</v>
      </c>
      <c r="B1216" s="10" t="s">
        <v>201</v>
      </c>
      <c r="C1216">
        <v>11</v>
      </c>
      <c r="D1216" s="10" t="s">
        <v>239</v>
      </c>
      <c r="E1216">
        <v>1</v>
      </c>
      <c r="F1216" s="10" t="s">
        <v>13</v>
      </c>
      <c r="G1216">
        <v>5</v>
      </c>
      <c r="H1216" s="10"/>
      <c r="I1216" s="10"/>
      <c r="K1216" s="10" t="s">
        <v>231</v>
      </c>
      <c r="L1216" t="s">
        <v>568</v>
      </c>
      <c r="M1216" s="10"/>
      <c r="N1216" s="10"/>
      <c r="O1216" s="10"/>
      <c r="P1216" s="10"/>
    </row>
    <row r="1217" spans="1:16" x14ac:dyDescent="0.3">
      <c r="A1217">
        <v>313</v>
      </c>
      <c r="B1217" s="10" t="s">
        <v>201</v>
      </c>
      <c r="C1217">
        <v>13</v>
      </c>
      <c r="D1217" s="10" t="s">
        <v>240</v>
      </c>
      <c r="E1217">
        <v>1</v>
      </c>
      <c r="F1217" s="10" t="s">
        <v>14</v>
      </c>
      <c r="G1217">
        <v>6</v>
      </c>
      <c r="H1217" s="10"/>
      <c r="I1217" s="10"/>
      <c r="K1217" s="10" t="s">
        <v>231</v>
      </c>
      <c r="L1217" t="s">
        <v>568</v>
      </c>
      <c r="M1217" s="10"/>
      <c r="N1217" s="10"/>
      <c r="O1217" s="10"/>
      <c r="P1217" s="10"/>
    </row>
    <row r="1218" spans="1:16" x14ac:dyDescent="0.3">
      <c r="A1218">
        <v>313</v>
      </c>
      <c r="B1218" s="10" t="s">
        <v>201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  <c r="K1218" s="10" t="s">
        <v>231</v>
      </c>
      <c r="L1218" t="s">
        <v>568</v>
      </c>
      <c r="M1218" s="10"/>
      <c r="N1218" s="10"/>
      <c r="O1218" s="10"/>
      <c r="P1218" s="10"/>
    </row>
    <row r="1219" spans="1:16" x14ac:dyDescent="0.3">
      <c r="A1219">
        <v>313</v>
      </c>
      <c r="B1219" s="10" t="s">
        <v>201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  <c r="K1219" s="10" t="s">
        <v>231</v>
      </c>
      <c r="L1219" t="s">
        <v>568</v>
      </c>
      <c r="M1219" s="10"/>
      <c r="N1219" s="10"/>
      <c r="O1219" s="10"/>
      <c r="P1219" s="10"/>
    </row>
    <row r="1220" spans="1:16" x14ac:dyDescent="0.3">
      <c r="A1220">
        <v>314</v>
      </c>
      <c r="B1220" s="10" t="s">
        <v>130</v>
      </c>
      <c r="C1220">
        <v>9</v>
      </c>
      <c r="D1220" s="10" t="s">
        <v>238</v>
      </c>
      <c r="E1220">
        <v>1</v>
      </c>
      <c r="F1220" s="10" t="s">
        <v>12</v>
      </c>
      <c r="G1220">
        <v>4</v>
      </c>
      <c r="H1220" s="10"/>
      <c r="I1220" s="10"/>
      <c r="K1220" s="10" t="s">
        <v>231</v>
      </c>
      <c r="L1220" t="s">
        <v>568</v>
      </c>
      <c r="M1220" s="10"/>
      <c r="N1220" s="10"/>
      <c r="O1220" s="10"/>
      <c r="P1220" s="10"/>
    </row>
    <row r="1221" spans="1:16" x14ac:dyDescent="0.3">
      <c r="A1221">
        <v>314</v>
      </c>
      <c r="B1221" s="10" t="s">
        <v>130</v>
      </c>
      <c r="C1221">
        <v>11</v>
      </c>
      <c r="D1221" s="10" t="s">
        <v>239</v>
      </c>
      <c r="E1221">
        <v>1</v>
      </c>
      <c r="F1221" s="10" t="s">
        <v>13</v>
      </c>
      <c r="G1221">
        <v>5</v>
      </c>
      <c r="H1221" s="10"/>
      <c r="I1221" s="10"/>
      <c r="K1221" s="10" t="s">
        <v>231</v>
      </c>
      <c r="L1221" t="s">
        <v>568</v>
      </c>
      <c r="M1221" s="10"/>
      <c r="N1221" s="10"/>
      <c r="O1221" s="10"/>
      <c r="P1221" s="10"/>
    </row>
    <row r="1222" spans="1:16" x14ac:dyDescent="0.3">
      <c r="A1222">
        <v>314</v>
      </c>
      <c r="B1222" s="10" t="s">
        <v>130</v>
      </c>
      <c r="C1222">
        <v>13</v>
      </c>
      <c r="D1222" s="10" t="s">
        <v>240</v>
      </c>
      <c r="E1222">
        <v>1</v>
      </c>
      <c r="F1222" s="10" t="s">
        <v>14</v>
      </c>
      <c r="G1222">
        <v>6</v>
      </c>
      <c r="H1222" s="10"/>
      <c r="I1222" s="10"/>
      <c r="K1222" s="10" t="s">
        <v>231</v>
      </c>
      <c r="L1222" t="s">
        <v>568</v>
      </c>
      <c r="M1222" s="10"/>
      <c r="N1222" s="10"/>
      <c r="O1222" s="10"/>
      <c r="P1222" s="10"/>
    </row>
    <row r="1223" spans="1:16" x14ac:dyDescent="0.3">
      <c r="A1223">
        <v>314</v>
      </c>
      <c r="B1223" s="10" t="s">
        <v>130</v>
      </c>
      <c r="C1223">
        <v>17</v>
      </c>
      <c r="D1223" s="10" t="s">
        <v>19</v>
      </c>
      <c r="E1223">
        <v>1</v>
      </c>
      <c r="F1223" s="10" t="s">
        <v>19</v>
      </c>
      <c r="G1223">
        <v>2</v>
      </c>
      <c r="H1223" s="10"/>
      <c r="I1223" s="10"/>
      <c r="K1223" s="10" t="s">
        <v>231</v>
      </c>
      <c r="L1223" t="s">
        <v>568</v>
      </c>
      <c r="M1223" s="10"/>
      <c r="N1223" s="10"/>
      <c r="O1223" s="10"/>
      <c r="P1223" s="10"/>
    </row>
    <row r="1224" spans="1:16" x14ac:dyDescent="0.3">
      <c r="A1224">
        <v>314</v>
      </c>
      <c r="B1224" s="10" t="s">
        <v>130</v>
      </c>
      <c r="C1224">
        <v>18</v>
      </c>
      <c r="D1224" s="10" t="s">
        <v>27</v>
      </c>
      <c r="E1224">
        <v>1</v>
      </c>
      <c r="F1224" s="10" t="s">
        <v>27</v>
      </c>
      <c r="G1224">
        <v>1</v>
      </c>
      <c r="H1224" s="10"/>
      <c r="I1224" s="10"/>
      <c r="K1224" s="10" t="s">
        <v>231</v>
      </c>
      <c r="L1224" t="s">
        <v>568</v>
      </c>
      <c r="M1224" s="10"/>
      <c r="N1224" s="10"/>
      <c r="O1224" s="10"/>
      <c r="P1224" s="10"/>
    </row>
    <row r="1225" spans="1:16" x14ac:dyDescent="0.3">
      <c r="A1225">
        <v>362</v>
      </c>
      <c r="B1225" s="10" t="s">
        <v>207</v>
      </c>
      <c r="C1225">
        <v>9</v>
      </c>
      <c r="D1225" s="10" t="s">
        <v>238</v>
      </c>
      <c r="E1225">
        <v>1</v>
      </c>
      <c r="F1225" s="10" t="s">
        <v>12</v>
      </c>
      <c r="G1225">
        <v>4</v>
      </c>
      <c r="H1225" s="10"/>
      <c r="I1225" s="10"/>
      <c r="K1225" s="10" t="s">
        <v>231</v>
      </c>
      <c r="L1225" t="s">
        <v>568</v>
      </c>
      <c r="M1225" s="10"/>
      <c r="N1225" s="10"/>
      <c r="O1225" s="10"/>
      <c r="P1225" s="10"/>
    </row>
    <row r="1226" spans="1:16" x14ac:dyDescent="0.3">
      <c r="A1226">
        <v>362</v>
      </c>
      <c r="B1226" s="10" t="s">
        <v>207</v>
      </c>
      <c r="C1226">
        <v>11</v>
      </c>
      <c r="D1226" s="10" t="s">
        <v>239</v>
      </c>
      <c r="E1226">
        <v>1</v>
      </c>
      <c r="F1226" s="10" t="s">
        <v>13</v>
      </c>
      <c r="G1226">
        <v>5</v>
      </c>
      <c r="H1226" s="10"/>
      <c r="I1226" s="10"/>
      <c r="K1226" s="10" t="s">
        <v>231</v>
      </c>
      <c r="L1226" t="s">
        <v>568</v>
      </c>
      <c r="M1226" s="10"/>
      <c r="N1226" s="10"/>
      <c r="O1226" s="10"/>
      <c r="P1226" s="10"/>
    </row>
    <row r="1227" spans="1:16" x14ac:dyDescent="0.3">
      <c r="A1227">
        <v>362</v>
      </c>
      <c r="B1227" s="10" t="s">
        <v>207</v>
      </c>
      <c r="C1227">
        <v>13</v>
      </c>
      <c r="D1227" s="10" t="s">
        <v>240</v>
      </c>
      <c r="E1227">
        <v>1</v>
      </c>
      <c r="F1227" s="10" t="s">
        <v>14</v>
      </c>
      <c r="G1227">
        <v>6</v>
      </c>
      <c r="H1227" s="10"/>
      <c r="I1227" s="10"/>
      <c r="K1227" s="10" t="s">
        <v>231</v>
      </c>
      <c r="L1227" t="s">
        <v>568</v>
      </c>
      <c r="M1227" s="10"/>
      <c r="N1227" s="10"/>
      <c r="O1227" s="10"/>
      <c r="P1227" s="10"/>
    </row>
    <row r="1228" spans="1:16" x14ac:dyDescent="0.3">
      <c r="A1228">
        <v>362</v>
      </c>
      <c r="B1228" s="10" t="s">
        <v>207</v>
      </c>
      <c r="C1228">
        <v>17</v>
      </c>
      <c r="D1228" s="10" t="s">
        <v>19</v>
      </c>
      <c r="E1228">
        <v>1</v>
      </c>
      <c r="F1228" s="10" t="s">
        <v>19</v>
      </c>
      <c r="G1228">
        <v>2</v>
      </c>
      <c r="H1228" s="10"/>
      <c r="I1228" s="10"/>
      <c r="K1228" s="10" t="s">
        <v>231</v>
      </c>
      <c r="L1228" t="s">
        <v>568</v>
      </c>
      <c r="M1228" s="10"/>
      <c r="N1228" s="10"/>
      <c r="O1228" s="10"/>
      <c r="P1228" s="10"/>
    </row>
    <row r="1229" spans="1:16" x14ac:dyDescent="0.3">
      <c r="A1229">
        <v>362</v>
      </c>
      <c r="B1229" s="10" t="s">
        <v>207</v>
      </c>
      <c r="C1229">
        <v>18</v>
      </c>
      <c r="D1229" s="10" t="s">
        <v>27</v>
      </c>
      <c r="E1229">
        <v>1</v>
      </c>
      <c r="F1229" s="10" t="s">
        <v>27</v>
      </c>
      <c r="G1229">
        <v>1</v>
      </c>
      <c r="H1229" s="10"/>
      <c r="I1229" s="10"/>
      <c r="K1229" s="10" t="s">
        <v>231</v>
      </c>
      <c r="L1229" t="s">
        <v>568</v>
      </c>
      <c r="M1229" s="10"/>
      <c r="N1229" s="10"/>
      <c r="O1229" s="10"/>
      <c r="P1229" s="10"/>
    </row>
    <row r="1230" spans="1:16" x14ac:dyDescent="0.3">
      <c r="A1230">
        <v>363</v>
      </c>
      <c r="B1230" s="10" t="s">
        <v>212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  <c r="K1230" s="10" t="s">
        <v>231</v>
      </c>
      <c r="L1230" t="s">
        <v>568</v>
      </c>
      <c r="M1230" s="10"/>
      <c r="N1230" s="10"/>
      <c r="O1230" s="10"/>
      <c r="P1230" s="10"/>
    </row>
    <row r="1231" spans="1:16" x14ac:dyDescent="0.3">
      <c r="A1231">
        <v>363</v>
      </c>
      <c r="B1231" s="10" t="s">
        <v>212</v>
      </c>
      <c r="C1231">
        <v>11</v>
      </c>
      <c r="D1231" s="10" t="s">
        <v>239</v>
      </c>
      <c r="E1231">
        <v>1</v>
      </c>
      <c r="F1231" s="10" t="s">
        <v>13</v>
      </c>
      <c r="G1231">
        <v>5</v>
      </c>
      <c r="H1231" s="10"/>
      <c r="I1231" s="10"/>
      <c r="K1231" s="10" t="s">
        <v>231</v>
      </c>
      <c r="L1231" t="s">
        <v>568</v>
      </c>
      <c r="M1231" s="10"/>
      <c r="N1231" s="10"/>
      <c r="O1231" s="10"/>
      <c r="P1231" s="10"/>
    </row>
    <row r="1232" spans="1:16" x14ac:dyDescent="0.3">
      <c r="A1232">
        <v>363</v>
      </c>
      <c r="B1232" s="10" t="s">
        <v>212</v>
      </c>
      <c r="C1232">
        <v>13</v>
      </c>
      <c r="D1232" s="10" t="s">
        <v>240</v>
      </c>
      <c r="E1232">
        <v>1</v>
      </c>
      <c r="F1232" s="10" t="s">
        <v>14</v>
      </c>
      <c r="G1232">
        <v>6</v>
      </c>
      <c r="H1232" s="10"/>
      <c r="I1232" s="10"/>
      <c r="K1232" s="10" t="s">
        <v>231</v>
      </c>
      <c r="L1232" t="s">
        <v>568</v>
      </c>
      <c r="M1232" s="10"/>
      <c r="N1232" s="10"/>
      <c r="O1232" s="10"/>
      <c r="P1232" s="10"/>
    </row>
    <row r="1233" spans="1:16" x14ac:dyDescent="0.3">
      <c r="A1233">
        <v>363</v>
      </c>
      <c r="B1233" s="10" t="s">
        <v>212</v>
      </c>
      <c r="C1233">
        <v>17</v>
      </c>
      <c r="D1233" s="10" t="s">
        <v>19</v>
      </c>
      <c r="E1233">
        <v>1</v>
      </c>
      <c r="F1233" s="10" t="s">
        <v>19</v>
      </c>
      <c r="G1233">
        <v>2</v>
      </c>
      <c r="H1233" s="10"/>
      <c r="I1233" s="10"/>
      <c r="K1233" s="10" t="s">
        <v>231</v>
      </c>
      <c r="L1233" t="s">
        <v>568</v>
      </c>
      <c r="M1233" s="10"/>
      <c r="N1233" s="10"/>
      <c r="O1233" s="10"/>
      <c r="P1233" s="10"/>
    </row>
    <row r="1234" spans="1:16" x14ac:dyDescent="0.3">
      <c r="A1234">
        <v>363</v>
      </c>
      <c r="B1234" s="10" t="s">
        <v>212</v>
      </c>
      <c r="C1234">
        <v>18</v>
      </c>
      <c r="D1234" s="10" t="s">
        <v>27</v>
      </c>
      <c r="E1234">
        <v>1</v>
      </c>
      <c r="F1234" s="10" t="s">
        <v>27</v>
      </c>
      <c r="G1234">
        <v>1</v>
      </c>
      <c r="H1234" s="10"/>
      <c r="I1234" s="10"/>
      <c r="K1234" s="10" t="s">
        <v>231</v>
      </c>
      <c r="L1234" t="s">
        <v>568</v>
      </c>
      <c r="M1234" s="10"/>
      <c r="N1234" s="10"/>
      <c r="O1234" s="10"/>
      <c r="P1234" s="10"/>
    </row>
    <row r="1235" spans="1:16" x14ac:dyDescent="0.3">
      <c r="A1235">
        <v>364</v>
      </c>
      <c r="B1235" s="10" t="s">
        <v>203</v>
      </c>
      <c r="C1235">
        <v>9</v>
      </c>
      <c r="D1235" s="10" t="s">
        <v>238</v>
      </c>
      <c r="E1235">
        <v>1</v>
      </c>
      <c r="F1235" s="10" t="s">
        <v>12</v>
      </c>
      <c r="G1235">
        <v>4</v>
      </c>
      <c r="H1235" s="10"/>
      <c r="I1235" s="10"/>
      <c r="K1235" s="10" t="s">
        <v>231</v>
      </c>
      <c r="L1235" t="s">
        <v>568</v>
      </c>
      <c r="M1235" s="10"/>
      <c r="N1235" s="10"/>
      <c r="O1235" s="10"/>
      <c r="P1235" s="10"/>
    </row>
    <row r="1236" spans="1:16" x14ac:dyDescent="0.3">
      <c r="A1236">
        <v>364</v>
      </c>
      <c r="B1236" s="10" t="s">
        <v>203</v>
      </c>
      <c r="C1236">
        <v>11</v>
      </c>
      <c r="D1236" s="10" t="s">
        <v>239</v>
      </c>
      <c r="E1236">
        <v>1</v>
      </c>
      <c r="F1236" s="10" t="s">
        <v>13</v>
      </c>
      <c r="G1236">
        <v>5</v>
      </c>
      <c r="H1236" s="10"/>
      <c r="I1236" s="10"/>
      <c r="K1236" s="10" t="s">
        <v>231</v>
      </c>
      <c r="L1236" t="s">
        <v>568</v>
      </c>
      <c r="M1236" s="10"/>
      <c r="N1236" s="10"/>
      <c r="O1236" s="10"/>
      <c r="P1236" s="10"/>
    </row>
    <row r="1237" spans="1:16" x14ac:dyDescent="0.3">
      <c r="A1237">
        <v>364</v>
      </c>
      <c r="B1237" s="10" t="s">
        <v>203</v>
      </c>
      <c r="C1237">
        <v>13</v>
      </c>
      <c r="D1237" s="10" t="s">
        <v>240</v>
      </c>
      <c r="E1237">
        <v>1</v>
      </c>
      <c r="F1237" s="10" t="s">
        <v>14</v>
      </c>
      <c r="G1237">
        <v>6</v>
      </c>
      <c r="H1237" s="10"/>
      <c r="I1237" s="10"/>
      <c r="K1237" s="10" t="s">
        <v>231</v>
      </c>
      <c r="L1237" t="s">
        <v>568</v>
      </c>
      <c r="M1237" s="10"/>
      <c r="N1237" s="10"/>
      <c r="O1237" s="10"/>
      <c r="P1237" s="10"/>
    </row>
    <row r="1238" spans="1:16" x14ac:dyDescent="0.3">
      <c r="A1238">
        <v>364</v>
      </c>
      <c r="B1238" s="10" t="s">
        <v>203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  <c r="K1238" s="10" t="s">
        <v>231</v>
      </c>
      <c r="L1238" t="s">
        <v>568</v>
      </c>
      <c r="M1238" s="10"/>
      <c r="N1238" s="10"/>
      <c r="O1238" s="10"/>
      <c r="P1238" s="10"/>
    </row>
    <row r="1239" spans="1:16" x14ac:dyDescent="0.3">
      <c r="A1239">
        <v>364</v>
      </c>
      <c r="B1239" s="10" t="s">
        <v>203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  <c r="K1239" s="10" t="s">
        <v>231</v>
      </c>
      <c r="L1239" t="s">
        <v>568</v>
      </c>
      <c r="M1239" s="10"/>
      <c r="N1239" s="10"/>
      <c r="O1239" s="10"/>
      <c r="P1239" s="10"/>
    </row>
    <row r="1240" spans="1:16" x14ac:dyDescent="0.3">
      <c r="A1240">
        <v>365</v>
      </c>
      <c r="B1240" s="10" t="s">
        <v>206</v>
      </c>
      <c r="C1240">
        <v>9</v>
      </c>
      <c r="D1240" s="10" t="s">
        <v>238</v>
      </c>
      <c r="E1240">
        <v>1</v>
      </c>
      <c r="F1240" s="10" t="s">
        <v>12</v>
      </c>
      <c r="G1240">
        <v>4</v>
      </c>
      <c r="H1240" s="10"/>
      <c r="I1240" s="10"/>
      <c r="K1240" s="10" t="s">
        <v>231</v>
      </c>
      <c r="L1240" t="s">
        <v>568</v>
      </c>
      <c r="M1240" s="10"/>
      <c r="N1240" s="10"/>
      <c r="O1240" s="10"/>
      <c r="P1240" s="10"/>
    </row>
    <row r="1241" spans="1:16" x14ac:dyDescent="0.3">
      <c r="A1241">
        <v>365</v>
      </c>
      <c r="B1241" s="10" t="s">
        <v>206</v>
      </c>
      <c r="C1241">
        <v>11</v>
      </c>
      <c r="D1241" s="10" t="s">
        <v>239</v>
      </c>
      <c r="E1241">
        <v>1</v>
      </c>
      <c r="F1241" s="10" t="s">
        <v>13</v>
      </c>
      <c r="G1241">
        <v>5</v>
      </c>
      <c r="H1241" s="10"/>
      <c r="I1241" s="10"/>
      <c r="K1241" s="10" t="s">
        <v>231</v>
      </c>
      <c r="L1241" t="s">
        <v>568</v>
      </c>
      <c r="M1241" s="10"/>
      <c r="N1241" s="10"/>
      <c r="O1241" s="10"/>
      <c r="P1241" s="10"/>
    </row>
    <row r="1242" spans="1:16" x14ac:dyDescent="0.3">
      <c r="A1242">
        <v>365</v>
      </c>
      <c r="B1242" s="10" t="s">
        <v>206</v>
      </c>
      <c r="C1242">
        <v>13</v>
      </c>
      <c r="D1242" s="10" t="s">
        <v>240</v>
      </c>
      <c r="E1242">
        <v>1</v>
      </c>
      <c r="F1242" s="10" t="s">
        <v>14</v>
      </c>
      <c r="G1242">
        <v>6</v>
      </c>
      <c r="H1242" s="10"/>
      <c r="I1242" s="10"/>
      <c r="K1242" s="10" t="s">
        <v>231</v>
      </c>
      <c r="L1242" t="s">
        <v>568</v>
      </c>
      <c r="M1242" s="10"/>
      <c r="N1242" s="10"/>
      <c r="O1242" s="10"/>
      <c r="P1242" s="10"/>
    </row>
    <row r="1243" spans="1:16" x14ac:dyDescent="0.3">
      <c r="A1243">
        <v>365</v>
      </c>
      <c r="B1243" s="10" t="s">
        <v>206</v>
      </c>
      <c r="C1243">
        <v>17</v>
      </c>
      <c r="D1243" s="10" t="s">
        <v>19</v>
      </c>
      <c r="E1243">
        <v>1</v>
      </c>
      <c r="F1243" s="10" t="s">
        <v>19</v>
      </c>
      <c r="G1243">
        <v>2</v>
      </c>
      <c r="H1243" s="10"/>
      <c r="I1243" s="10"/>
      <c r="K1243" s="10" t="s">
        <v>231</v>
      </c>
      <c r="L1243" t="s">
        <v>568</v>
      </c>
      <c r="M1243" s="10"/>
      <c r="N1243" s="10"/>
      <c r="O1243" s="10"/>
      <c r="P1243" s="10"/>
    </row>
    <row r="1244" spans="1:16" x14ac:dyDescent="0.3">
      <c r="A1244">
        <v>365</v>
      </c>
      <c r="B1244" s="10" t="s">
        <v>206</v>
      </c>
      <c r="C1244">
        <v>18</v>
      </c>
      <c r="D1244" s="10" t="s">
        <v>27</v>
      </c>
      <c r="E1244">
        <v>1</v>
      </c>
      <c r="F1244" s="10" t="s">
        <v>27</v>
      </c>
      <c r="G1244">
        <v>1</v>
      </c>
      <c r="H1244" s="10"/>
      <c r="I1244" s="10"/>
      <c r="K1244" s="10" t="s">
        <v>231</v>
      </c>
      <c r="L1244" t="s">
        <v>568</v>
      </c>
      <c r="M1244" s="10"/>
      <c r="N1244" s="10"/>
      <c r="O1244" s="10"/>
      <c r="P1244" s="10"/>
    </row>
    <row r="1245" spans="1:16" x14ac:dyDescent="0.3">
      <c r="A1245">
        <v>366</v>
      </c>
      <c r="B1245" s="10" t="s">
        <v>213</v>
      </c>
      <c r="C1245">
        <v>9</v>
      </c>
      <c r="D1245" s="10" t="s">
        <v>238</v>
      </c>
      <c r="E1245">
        <v>1</v>
      </c>
      <c r="F1245" s="10" t="s">
        <v>12</v>
      </c>
      <c r="G1245">
        <v>4</v>
      </c>
      <c r="H1245" s="10"/>
      <c r="I1245" s="10"/>
      <c r="K1245" s="10" t="s">
        <v>231</v>
      </c>
      <c r="L1245" t="s">
        <v>568</v>
      </c>
      <c r="M1245" s="10"/>
      <c r="N1245" s="10"/>
      <c r="O1245" s="10"/>
      <c r="P1245" s="10"/>
    </row>
    <row r="1246" spans="1:16" x14ac:dyDescent="0.3">
      <c r="A1246">
        <v>366</v>
      </c>
      <c r="B1246" s="10" t="s">
        <v>213</v>
      </c>
      <c r="C1246">
        <v>11</v>
      </c>
      <c r="D1246" s="10" t="s">
        <v>239</v>
      </c>
      <c r="E1246">
        <v>1</v>
      </c>
      <c r="F1246" s="10" t="s">
        <v>13</v>
      </c>
      <c r="G1246">
        <v>5</v>
      </c>
      <c r="H1246" s="10"/>
      <c r="I1246" s="10"/>
      <c r="K1246" s="10" t="s">
        <v>231</v>
      </c>
      <c r="L1246" t="s">
        <v>568</v>
      </c>
      <c r="M1246" s="10"/>
      <c r="N1246" s="10"/>
      <c r="O1246" s="10"/>
      <c r="P1246" s="10"/>
    </row>
    <row r="1247" spans="1:16" x14ac:dyDescent="0.3">
      <c r="A1247">
        <v>366</v>
      </c>
      <c r="B1247" s="10" t="s">
        <v>213</v>
      </c>
      <c r="C1247">
        <v>13</v>
      </c>
      <c r="D1247" s="10" t="s">
        <v>240</v>
      </c>
      <c r="E1247">
        <v>1</v>
      </c>
      <c r="F1247" s="10" t="s">
        <v>14</v>
      </c>
      <c r="G1247">
        <v>6</v>
      </c>
      <c r="H1247" s="10"/>
      <c r="I1247" s="10"/>
      <c r="K1247" s="10" t="s">
        <v>231</v>
      </c>
      <c r="L1247" t="s">
        <v>568</v>
      </c>
      <c r="M1247" s="10"/>
      <c r="N1247" s="10"/>
      <c r="O1247" s="10"/>
      <c r="P1247" s="10"/>
    </row>
    <row r="1248" spans="1:16" x14ac:dyDescent="0.3">
      <c r="A1248">
        <v>366</v>
      </c>
      <c r="B1248" s="10" t="s">
        <v>213</v>
      </c>
      <c r="C1248">
        <v>17</v>
      </c>
      <c r="D1248" s="10" t="s">
        <v>19</v>
      </c>
      <c r="E1248">
        <v>1</v>
      </c>
      <c r="F1248" s="10" t="s">
        <v>19</v>
      </c>
      <c r="G1248">
        <v>2</v>
      </c>
      <c r="H1248" s="10"/>
      <c r="I1248" s="10"/>
      <c r="K1248" s="10" t="s">
        <v>231</v>
      </c>
      <c r="L1248" t="s">
        <v>568</v>
      </c>
      <c r="M1248" s="10"/>
      <c r="N1248" s="10"/>
      <c r="O1248" s="10"/>
      <c r="P1248" s="10"/>
    </row>
    <row r="1249" spans="1:16" x14ac:dyDescent="0.3">
      <c r="A1249">
        <v>366</v>
      </c>
      <c r="B1249" s="10" t="s">
        <v>213</v>
      </c>
      <c r="C1249">
        <v>18</v>
      </c>
      <c r="D1249" s="10" t="s">
        <v>27</v>
      </c>
      <c r="E1249">
        <v>1</v>
      </c>
      <c r="F1249" s="10" t="s">
        <v>27</v>
      </c>
      <c r="G1249">
        <v>1</v>
      </c>
      <c r="H1249" s="10"/>
      <c r="I1249" s="10"/>
      <c r="K1249" s="10" t="s">
        <v>231</v>
      </c>
      <c r="L1249" t="s">
        <v>568</v>
      </c>
      <c r="M1249" s="10"/>
      <c r="N1249" s="10"/>
      <c r="O1249" s="10"/>
      <c r="P1249" s="10"/>
    </row>
    <row r="1250" spans="1:16" x14ac:dyDescent="0.3">
      <c r="A1250">
        <v>367</v>
      </c>
      <c r="B1250" s="10" t="s">
        <v>454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  <c r="K1250" s="10" t="s">
        <v>231</v>
      </c>
      <c r="L1250" t="s">
        <v>568</v>
      </c>
      <c r="M1250" s="10"/>
      <c r="N1250" s="10"/>
      <c r="O1250" s="10"/>
      <c r="P1250" s="10"/>
    </row>
    <row r="1251" spans="1:16" x14ac:dyDescent="0.3">
      <c r="A1251">
        <v>367</v>
      </c>
      <c r="B1251" s="10" t="s">
        <v>454</v>
      </c>
      <c r="C1251">
        <v>11</v>
      </c>
      <c r="D1251" s="10" t="s">
        <v>239</v>
      </c>
      <c r="E1251">
        <v>1</v>
      </c>
      <c r="F1251" s="10" t="s">
        <v>13</v>
      </c>
      <c r="G1251">
        <v>5</v>
      </c>
      <c r="H1251" s="10"/>
      <c r="I1251" s="10"/>
      <c r="K1251" s="10" t="s">
        <v>231</v>
      </c>
      <c r="L1251" t="s">
        <v>568</v>
      </c>
      <c r="M1251" s="10"/>
      <c r="N1251" s="10"/>
      <c r="O1251" s="10"/>
      <c r="P1251" s="10"/>
    </row>
    <row r="1252" spans="1:16" x14ac:dyDescent="0.3">
      <c r="A1252">
        <v>367</v>
      </c>
      <c r="B1252" s="10" t="s">
        <v>454</v>
      </c>
      <c r="C1252">
        <v>13</v>
      </c>
      <c r="D1252" s="10" t="s">
        <v>240</v>
      </c>
      <c r="E1252">
        <v>1</v>
      </c>
      <c r="F1252" s="10" t="s">
        <v>14</v>
      </c>
      <c r="G1252">
        <v>6</v>
      </c>
      <c r="H1252" s="10"/>
      <c r="I1252" s="10"/>
      <c r="K1252" s="10" t="s">
        <v>231</v>
      </c>
      <c r="L1252" t="s">
        <v>568</v>
      </c>
      <c r="M1252" s="10"/>
      <c r="N1252" s="10"/>
      <c r="O1252" s="10"/>
      <c r="P1252" s="10"/>
    </row>
    <row r="1253" spans="1:16" x14ac:dyDescent="0.3">
      <c r="A1253">
        <v>367</v>
      </c>
      <c r="B1253" s="10" t="s">
        <v>454</v>
      </c>
      <c r="C1253">
        <v>17</v>
      </c>
      <c r="D1253" s="10" t="s">
        <v>19</v>
      </c>
      <c r="E1253">
        <v>1</v>
      </c>
      <c r="F1253" s="10" t="s">
        <v>19</v>
      </c>
      <c r="G1253">
        <v>2</v>
      </c>
      <c r="H1253" s="10"/>
      <c r="I1253" s="10"/>
      <c r="K1253" s="10" t="s">
        <v>231</v>
      </c>
      <c r="L1253" t="s">
        <v>568</v>
      </c>
      <c r="M1253" s="10"/>
      <c r="N1253" s="10"/>
      <c r="O1253" s="10"/>
      <c r="P1253" s="10"/>
    </row>
    <row r="1254" spans="1:16" x14ac:dyDescent="0.3">
      <c r="A1254">
        <v>367</v>
      </c>
      <c r="B1254" s="10" t="s">
        <v>454</v>
      </c>
      <c r="C1254">
        <v>18</v>
      </c>
      <c r="D1254" s="10" t="s">
        <v>27</v>
      </c>
      <c r="E1254">
        <v>1</v>
      </c>
      <c r="F1254" s="10" t="s">
        <v>27</v>
      </c>
      <c r="G1254">
        <v>1</v>
      </c>
      <c r="H1254" s="10"/>
      <c r="I1254" s="10"/>
      <c r="K1254" s="10" t="s">
        <v>231</v>
      </c>
      <c r="L1254" t="s">
        <v>568</v>
      </c>
      <c r="M1254" s="10"/>
      <c r="N1254" s="10"/>
      <c r="O1254" s="10"/>
      <c r="P1254" s="10"/>
    </row>
    <row r="1255" spans="1:16" x14ac:dyDescent="0.3">
      <c r="A1255">
        <v>368</v>
      </c>
      <c r="B1255" s="10" t="s">
        <v>455</v>
      </c>
      <c r="C1255">
        <v>9</v>
      </c>
      <c r="D1255" s="10" t="s">
        <v>238</v>
      </c>
      <c r="E1255">
        <v>1</v>
      </c>
      <c r="F1255" s="10" t="s">
        <v>12</v>
      </c>
      <c r="G1255">
        <v>4</v>
      </c>
      <c r="H1255" s="10"/>
      <c r="I1255" s="10"/>
      <c r="K1255" s="10" t="s">
        <v>231</v>
      </c>
      <c r="L1255" t="s">
        <v>568</v>
      </c>
      <c r="M1255" s="10"/>
      <c r="N1255" s="10"/>
      <c r="O1255" s="10"/>
      <c r="P1255" s="10"/>
    </row>
    <row r="1256" spans="1:16" x14ac:dyDescent="0.3">
      <c r="A1256">
        <v>368</v>
      </c>
      <c r="B1256" s="10" t="s">
        <v>455</v>
      </c>
      <c r="C1256">
        <v>11</v>
      </c>
      <c r="D1256" s="10" t="s">
        <v>239</v>
      </c>
      <c r="E1256">
        <v>1</v>
      </c>
      <c r="F1256" s="10" t="s">
        <v>13</v>
      </c>
      <c r="G1256">
        <v>5</v>
      </c>
      <c r="H1256" s="10"/>
      <c r="I1256" s="10"/>
      <c r="K1256" s="10" t="s">
        <v>231</v>
      </c>
      <c r="L1256" t="s">
        <v>568</v>
      </c>
      <c r="M1256" s="10"/>
      <c r="N1256" s="10"/>
      <c r="O1256" s="10"/>
      <c r="P1256" s="10"/>
    </row>
    <row r="1257" spans="1:16" x14ac:dyDescent="0.3">
      <c r="A1257">
        <v>368</v>
      </c>
      <c r="B1257" s="10" t="s">
        <v>455</v>
      </c>
      <c r="C1257">
        <v>13</v>
      </c>
      <c r="D1257" s="10" t="s">
        <v>240</v>
      </c>
      <c r="E1257">
        <v>1</v>
      </c>
      <c r="F1257" s="10" t="s">
        <v>14</v>
      </c>
      <c r="G1257">
        <v>6</v>
      </c>
      <c r="H1257" s="10"/>
      <c r="I1257" s="10"/>
      <c r="K1257" s="10" t="s">
        <v>231</v>
      </c>
      <c r="L1257" t="s">
        <v>568</v>
      </c>
      <c r="M1257" s="10"/>
      <c r="N1257" s="10"/>
      <c r="O1257" s="10"/>
      <c r="P1257" s="10"/>
    </row>
    <row r="1258" spans="1:16" x14ac:dyDescent="0.3">
      <c r="A1258">
        <v>368</v>
      </c>
      <c r="B1258" s="10" t="s">
        <v>455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  <c r="K1258" s="10" t="s">
        <v>231</v>
      </c>
      <c r="L1258" t="s">
        <v>568</v>
      </c>
      <c r="M1258" s="10"/>
      <c r="N1258" s="10"/>
      <c r="O1258" s="10"/>
      <c r="P1258" s="10"/>
    </row>
    <row r="1259" spans="1:16" x14ac:dyDescent="0.3">
      <c r="A1259">
        <v>368</v>
      </c>
      <c r="B1259" s="10" t="s">
        <v>455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  <c r="K1259" s="10" t="s">
        <v>231</v>
      </c>
      <c r="L1259" t="s">
        <v>568</v>
      </c>
      <c r="M1259" s="10"/>
      <c r="N1259" s="10"/>
      <c r="O1259" s="10"/>
      <c r="P1259" s="10"/>
    </row>
    <row r="1260" spans="1:16" x14ac:dyDescent="0.3">
      <c r="A1260">
        <v>369</v>
      </c>
      <c r="B1260" s="10" t="s">
        <v>209</v>
      </c>
      <c r="C1260">
        <v>9</v>
      </c>
      <c r="D1260" s="10" t="s">
        <v>238</v>
      </c>
      <c r="E1260">
        <v>1</v>
      </c>
      <c r="F1260" s="10" t="s">
        <v>12</v>
      </c>
      <c r="G1260">
        <v>4</v>
      </c>
      <c r="H1260" s="10"/>
      <c r="I1260" s="10"/>
      <c r="K1260" s="10" t="s">
        <v>231</v>
      </c>
      <c r="L1260" t="s">
        <v>568</v>
      </c>
      <c r="M1260" s="10"/>
      <c r="N1260" s="10"/>
      <c r="O1260" s="10"/>
      <c r="P1260" s="10"/>
    </row>
    <row r="1261" spans="1:16" x14ac:dyDescent="0.3">
      <c r="A1261">
        <v>369</v>
      </c>
      <c r="B1261" s="10" t="s">
        <v>209</v>
      </c>
      <c r="C1261">
        <v>11</v>
      </c>
      <c r="D1261" s="10" t="s">
        <v>239</v>
      </c>
      <c r="E1261">
        <v>1</v>
      </c>
      <c r="F1261" s="10" t="s">
        <v>13</v>
      </c>
      <c r="G1261">
        <v>5</v>
      </c>
      <c r="H1261" s="10"/>
      <c r="I1261" s="10"/>
      <c r="K1261" s="10" t="s">
        <v>231</v>
      </c>
      <c r="L1261" t="s">
        <v>568</v>
      </c>
      <c r="M1261" s="10"/>
      <c r="N1261" s="10"/>
      <c r="O1261" s="10"/>
      <c r="P1261" s="10"/>
    </row>
    <row r="1262" spans="1:16" x14ac:dyDescent="0.3">
      <c r="A1262">
        <v>369</v>
      </c>
      <c r="B1262" s="10" t="s">
        <v>209</v>
      </c>
      <c r="C1262">
        <v>13</v>
      </c>
      <c r="D1262" s="10" t="s">
        <v>240</v>
      </c>
      <c r="E1262">
        <v>1</v>
      </c>
      <c r="F1262" s="10" t="s">
        <v>14</v>
      </c>
      <c r="G1262">
        <v>6</v>
      </c>
      <c r="H1262" s="10"/>
      <c r="I1262" s="10"/>
      <c r="K1262" s="10" t="s">
        <v>231</v>
      </c>
      <c r="L1262" t="s">
        <v>568</v>
      </c>
      <c r="M1262" s="10"/>
      <c r="N1262" s="10"/>
      <c r="O1262" s="10"/>
      <c r="P1262" s="10"/>
    </row>
    <row r="1263" spans="1:16" x14ac:dyDescent="0.3">
      <c r="A1263">
        <v>369</v>
      </c>
      <c r="B1263" s="10" t="s">
        <v>209</v>
      </c>
      <c r="C1263">
        <v>17</v>
      </c>
      <c r="D1263" s="10" t="s">
        <v>19</v>
      </c>
      <c r="E1263">
        <v>1</v>
      </c>
      <c r="F1263" s="10" t="s">
        <v>19</v>
      </c>
      <c r="G1263">
        <v>2</v>
      </c>
      <c r="H1263" s="10"/>
      <c r="I1263" s="10"/>
      <c r="K1263" s="10" t="s">
        <v>231</v>
      </c>
      <c r="L1263" t="s">
        <v>568</v>
      </c>
      <c r="M1263" s="10"/>
      <c r="N1263" s="10"/>
      <c r="O1263" s="10"/>
      <c r="P1263" s="10"/>
    </row>
    <row r="1264" spans="1:16" x14ac:dyDescent="0.3">
      <c r="A1264">
        <v>369</v>
      </c>
      <c r="B1264" s="10" t="s">
        <v>209</v>
      </c>
      <c r="C1264">
        <v>18</v>
      </c>
      <c r="D1264" s="10" t="s">
        <v>27</v>
      </c>
      <c r="E1264">
        <v>1</v>
      </c>
      <c r="F1264" s="10" t="s">
        <v>27</v>
      </c>
      <c r="G1264">
        <v>1</v>
      </c>
      <c r="H1264" s="10"/>
      <c r="I1264" s="10"/>
      <c r="K1264" s="10" t="s">
        <v>231</v>
      </c>
      <c r="L1264" t="s">
        <v>568</v>
      </c>
      <c r="M1264" s="10"/>
      <c r="N1264" s="10"/>
      <c r="O1264" s="10"/>
      <c r="P1264" s="10"/>
    </row>
    <row r="1265" spans="1:16" x14ac:dyDescent="0.3">
      <c r="A1265">
        <v>370</v>
      </c>
      <c r="B1265" s="10" t="s">
        <v>214</v>
      </c>
      <c r="C1265">
        <v>9</v>
      </c>
      <c r="D1265" s="10" t="s">
        <v>238</v>
      </c>
      <c r="E1265">
        <v>1</v>
      </c>
      <c r="F1265" s="10" t="s">
        <v>12</v>
      </c>
      <c r="G1265">
        <v>4</v>
      </c>
      <c r="H1265" s="10"/>
      <c r="I1265" s="10"/>
      <c r="K1265" s="10" t="s">
        <v>231</v>
      </c>
      <c r="L1265" t="s">
        <v>568</v>
      </c>
      <c r="M1265" s="10"/>
      <c r="N1265" s="10"/>
      <c r="O1265" s="10"/>
      <c r="P1265" s="10"/>
    </row>
    <row r="1266" spans="1:16" x14ac:dyDescent="0.3">
      <c r="A1266">
        <v>370</v>
      </c>
      <c r="B1266" s="10" t="s">
        <v>214</v>
      </c>
      <c r="C1266">
        <v>11</v>
      </c>
      <c r="D1266" s="10" t="s">
        <v>239</v>
      </c>
      <c r="E1266">
        <v>1</v>
      </c>
      <c r="F1266" s="10" t="s">
        <v>13</v>
      </c>
      <c r="G1266">
        <v>5</v>
      </c>
      <c r="H1266" s="10"/>
      <c r="I1266" s="10"/>
      <c r="K1266" s="10" t="s">
        <v>231</v>
      </c>
      <c r="L1266" t="s">
        <v>568</v>
      </c>
      <c r="M1266" s="10"/>
      <c r="N1266" s="10"/>
      <c r="O1266" s="10"/>
      <c r="P1266" s="10"/>
    </row>
    <row r="1267" spans="1:16" x14ac:dyDescent="0.3">
      <c r="A1267">
        <v>370</v>
      </c>
      <c r="B1267" s="10" t="s">
        <v>214</v>
      </c>
      <c r="C1267">
        <v>13</v>
      </c>
      <c r="D1267" s="10" t="s">
        <v>240</v>
      </c>
      <c r="E1267">
        <v>1</v>
      </c>
      <c r="F1267" s="10" t="s">
        <v>14</v>
      </c>
      <c r="G1267">
        <v>6</v>
      </c>
      <c r="H1267" s="10"/>
      <c r="I1267" s="10"/>
      <c r="K1267" s="10" t="s">
        <v>231</v>
      </c>
      <c r="L1267" t="s">
        <v>568</v>
      </c>
      <c r="M1267" s="10"/>
      <c r="N1267" s="10"/>
      <c r="O1267" s="10"/>
      <c r="P1267" s="10"/>
    </row>
    <row r="1268" spans="1:16" x14ac:dyDescent="0.3">
      <c r="A1268">
        <v>370</v>
      </c>
      <c r="B1268" s="10" t="s">
        <v>214</v>
      </c>
      <c r="C1268">
        <v>17</v>
      </c>
      <c r="D1268" s="10" t="s">
        <v>19</v>
      </c>
      <c r="E1268">
        <v>1</v>
      </c>
      <c r="F1268" s="10" t="s">
        <v>19</v>
      </c>
      <c r="G1268">
        <v>2</v>
      </c>
      <c r="H1268" s="10"/>
      <c r="I1268" s="10"/>
      <c r="K1268" s="10" t="s">
        <v>231</v>
      </c>
      <c r="L1268" t="s">
        <v>568</v>
      </c>
      <c r="M1268" s="10"/>
      <c r="N1268" s="10"/>
      <c r="O1268" s="10"/>
      <c r="P1268" s="10"/>
    </row>
    <row r="1269" spans="1:16" x14ac:dyDescent="0.3">
      <c r="A1269">
        <v>370</v>
      </c>
      <c r="B1269" s="10" t="s">
        <v>214</v>
      </c>
      <c r="C1269">
        <v>18</v>
      </c>
      <c r="D1269" s="10" t="s">
        <v>27</v>
      </c>
      <c r="E1269">
        <v>1</v>
      </c>
      <c r="F1269" s="10" t="s">
        <v>27</v>
      </c>
      <c r="G1269">
        <v>1</v>
      </c>
      <c r="H1269" s="10"/>
      <c r="I1269" s="10"/>
      <c r="K1269" s="10" t="s">
        <v>231</v>
      </c>
      <c r="L1269" t="s">
        <v>568</v>
      </c>
      <c r="M1269" s="10"/>
      <c r="N1269" s="10"/>
      <c r="O1269" s="10"/>
      <c r="P1269" s="10"/>
    </row>
    <row r="1270" spans="1:16" x14ac:dyDescent="0.3">
      <c r="A1270">
        <v>371</v>
      </c>
      <c r="B1270" s="10" t="s">
        <v>211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  <c r="K1270" s="10" t="s">
        <v>231</v>
      </c>
      <c r="L1270" t="s">
        <v>568</v>
      </c>
      <c r="M1270" s="10"/>
      <c r="N1270" s="10"/>
      <c r="O1270" s="10"/>
      <c r="P1270" s="10"/>
    </row>
    <row r="1271" spans="1:16" x14ac:dyDescent="0.3">
      <c r="A1271">
        <v>371</v>
      </c>
      <c r="B1271" s="10" t="s">
        <v>211</v>
      </c>
      <c r="C1271">
        <v>11</v>
      </c>
      <c r="D1271" s="10" t="s">
        <v>239</v>
      </c>
      <c r="E1271">
        <v>1</v>
      </c>
      <c r="F1271" s="10" t="s">
        <v>13</v>
      </c>
      <c r="G1271">
        <v>5</v>
      </c>
      <c r="H1271" s="10"/>
      <c r="I1271" s="10"/>
      <c r="K1271" s="10" t="s">
        <v>231</v>
      </c>
      <c r="L1271" t="s">
        <v>568</v>
      </c>
      <c r="M1271" s="10"/>
      <c r="N1271" s="10"/>
      <c r="O1271" s="10"/>
      <c r="P1271" s="10"/>
    </row>
    <row r="1272" spans="1:16" x14ac:dyDescent="0.3">
      <c r="A1272">
        <v>371</v>
      </c>
      <c r="B1272" s="10" t="s">
        <v>211</v>
      </c>
      <c r="C1272">
        <v>13</v>
      </c>
      <c r="D1272" s="10" t="s">
        <v>240</v>
      </c>
      <c r="E1272">
        <v>1</v>
      </c>
      <c r="F1272" s="10" t="s">
        <v>14</v>
      </c>
      <c r="G1272">
        <v>6</v>
      </c>
      <c r="H1272" s="10"/>
      <c r="I1272" s="10"/>
      <c r="K1272" s="10" t="s">
        <v>231</v>
      </c>
      <c r="L1272" t="s">
        <v>568</v>
      </c>
      <c r="M1272" s="10"/>
      <c r="N1272" s="10"/>
      <c r="O1272" s="10"/>
      <c r="P1272" s="10"/>
    </row>
    <row r="1273" spans="1:16" x14ac:dyDescent="0.3">
      <c r="A1273">
        <v>371</v>
      </c>
      <c r="B1273" s="10" t="s">
        <v>211</v>
      </c>
      <c r="C1273">
        <v>17</v>
      </c>
      <c r="D1273" s="10" t="s">
        <v>19</v>
      </c>
      <c r="E1273">
        <v>1</v>
      </c>
      <c r="F1273" s="10" t="s">
        <v>19</v>
      </c>
      <c r="G1273">
        <v>2</v>
      </c>
      <c r="H1273" s="10"/>
      <c r="I1273" s="10"/>
      <c r="K1273" s="10" t="s">
        <v>231</v>
      </c>
      <c r="L1273" t="s">
        <v>568</v>
      </c>
      <c r="M1273" s="10"/>
      <c r="N1273" s="10"/>
      <c r="O1273" s="10"/>
      <c r="P1273" s="10"/>
    </row>
    <row r="1274" spans="1:16" x14ac:dyDescent="0.3">
      <c r="A1274">
        <v>371</v>
      </c>
      <c r="B1274" s="10" t="s">
        <v>211</v>
      </c>
      <c r="C1274">
        <v>18</v>
      </c>
      <c r="D1274" s="10" t="s">
        <v>27</v>
      </c>
      <c r="E1274">
        <v>1</v>
      </c>
      <c r="F1274" s="10" t="s">
        <v>27</v>
      </c>
      <c r="G1274">
        <v>1</v>
      </c>
      <c r="H1274" s="10"/>
      <c r="I1274" s="10"/>
      <c r="K1274" s="10" t="s">
        <v>231</v>
      </c>
      <c r="L1274" t="s">
        <v>568</v>
      </c>
      <c r="M1274" s="10"/>
      <c r="N1274" s="10"/>
      <c r="O1274" s="10"/>
      <c r="P1274" s="10"/>
    </row>
    <row r="1275" spans="1:16" x14ac:dyDescent="0.3">
      <c r="A1275">
        <v>372</v>
      </c>
      <c r="B1275" s="10" t="s">
        <v>456</v>
      </c>
      <c r="C1275">
        <v>9</v>
      </c>
      <c r="D1275" s="10" t="s">
        <v>238</v>
      </c>
      <c r="E1275">
        <v>1</v>
      </c>
      <c r="F1275" s="10" t="s">
        <v>12</v>
      </c>
      <c r="G1275">
        <v>4</v>
      </c>
      <c r="H1275" s="10"/>
      <c r="I1275" s="10"/>
      <c r="K1275" s="10" t="s">
        <v>231</v>
      </c>
      <c r="L1275" t="s">
        <v>568</v>
      </c>
      <c r="M1275" s="10"/>
      <c r="N1275" s="10"/>
      <c r="O1275" s="10"/>
      <c r="P1275" s="10"/>
    </row>
    <row r="1276" spans="1:16" x14ac:dyDescent="0.3">
      <c r="A1276">
        <v>372</v>
      </c>
      <c r="B1276" s="10" t="s">
        <v>456</v>
      </c>
      <c r="C1276">
        <v>11</v>
      </c>
      <c r="D1276" s="10" t="s">
        <v>239</v>
      </c>
      <c r="E1276">
        <v>1</v>
      </c>
      <c r="F1276" s="10" t="s">
        <v>13</v>
      </c>
      <c r="G1276">
        <v>5</v>
      </c>
      <c r="H1276" s="10"/>
      <c r="I1276" s="10"/>
      <c r="K1276" s="10" t="s">
        <v>231</v>
      </c>
      <c r="L1276" t="s">
        <v>568</v>
      </c>
      <c r="M1276" s="10"/>
      <c r="N1276" s="10"/>
      <c r="O1276" s="10"/>
      <c r="P1276" s="10"/>
    </row>
    <row r="1277" spans="1:16" x14ac:dyDescent="0.3">
      <c r="A1277">
        <v>372</v>
      </c>
      <c r="B1277" s="10" t="s">
        <v>456</v>
      </c>
      <c r="C1277">
        <v>13</v>
      </c>
      <c r="D1277" s="10" t="s">
        <v>240</v>
      </c>
      <c r="E1277">
        <v>1</v>
      </c>
      <c r="F1277" s="10" t="s">
        <v>14</v>
      </c>
      <c r="G1277">
        <v>6</v>
      </c>
      <c r="H1277" s="10"/>
      <c r="I1277" s="10"/>
      <c r="K1277" s="10" t="s">
        <v>231</v>
      </c>
      <c r="L1277" t="s">
        <v>568</v>
      </c>
      <c r="M1277" s="10"/>
      <c r="N1277" s="10"/>
      <c r="O1277" s="10"/>
      <c r="P1277" s="10"/>
    </row>
    <row r="1278" spans="1:16" x14ac:dyDescent="0.3">
      <c r="A1278">
        <v>372</v>
      </c>
      <c r="B1278" s="10" t="s">
        <v>456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  <c r="K1278" s="10" t="s">
        <v>231</v>
      </c>
      <c r="L1278" t="s">
        <v>568</v>
      </c>
      <c r="M1278" s="10"/>
      <c r="N1278" s="10"/>
      <c r="O1278" s="10"/>
      <c r="P1278" s="10"/>
    </row>
    <row r="1279" spans="1:16" x14ac:dyDescent="0.3">
      <c r="A1279">
        <v>372</v>
      </c>
      <c r="B1279" s="10" t="s">
        <v>456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  <c r="K1279" s="10" t="s">
        <v>231</v>
      </c>
      <c r="L1279" t="s">
        <v>568</v>
      </c>
      <c r="M1279" s="10"/>
      <c r="N1279" s="10"/>
      <c r="O1279" s="10"/>
      <c r="P1279" s="10"/>
    </row>
    <row r="1280" spans="1:16" x14ac:dyDescent="0.3">
      <c r="A1280">
        <v>373</v>
      </c>
      <c r="B1280" s="10" t="s">
        <v>457</v>
      </c>
      <c r="C1280">
        <v>9</v>
      </c>
      <c r="D1280" s="10" t="s">
        <v>238</v>
      </c>
      <c r="E1280">
        <v>1</v>
      </c>
      <c r="F1280" s="10" t="s">
        <v>12</v>
      </c>
      <c r="G1280">
        <v>4</v>
      </c>
      <c r="H1280" s="10"/>
      <c r="I1280" s="10"/>
      <c r="K1280" s="10" t="s">
        <v>231</v>
      </c>
      <c r="L1280" t="s">
        <v>568</v>
      </c>
      <c r="M1280" s="10"/>
      <c r="N1280" s="10"/>
      <c r="O1280" s="10"/>
      <c r="P1280" s="10"/>
    </row>
    <row r="1281" spans="1:16" x14ac:dyDescent="0.3">
      <c r="A1281">
        <v>373</v>
      </c>
      <c r="B1281" s="10" t="s">
        <v>457</v>
      </c>
      <c r="C1281">
        <v>11</v>
      </c>
      <c r="D1281" s="10" t="s">
        <v>239</v>
      </c>
      <c r="E1281">
        <v>1</v>
      </c>
      <c r="F1281" s="10" t="s">
        <v>13</v>
      </c>
      <c r="G1281">
        <v>5</v>
      </c>
      <c r="H1281" s="10"/>
      <c r="I1281" s="10"/>
      <c r="K1281" s="10" t="s">
        <v>231</v>
      </c>
      <c r="L1281" t="s">
        <v>568</v>
      </c>
      <c r="M1281" s="10"/>
      <c r="N1281" s="10"/>
      <c r="O1281" s="10"/>
      <c r="P1281" s="10"/>
    </row>
    <row r="1282" spans="1:16" x14ac:dyDescent="0.3">
      <c r="A1282">
        <v>373</v>
      </c>
      <c r="B1282" s="10" t="s">
        <v>457</v>
      </c>
      <c r="C1282">
        <v>13</v>
      </c>
      <c r="D1282" s="10" t="s">
        <v>240</v>
      </c>
      <c r="E1282">
        <v>1</v>
      </c>
      <c r="F1282" s="10" t="s">
        <v>14</v>
      </c>
      <c r="G1282">
        <v>6</v>
      </c>
      <c r="H1282" s="10"/>
      <c r="I1282" s="10"/>
      <c r="K1282" s="10" t="s">
        <v>231</v>
      </c>
      <c r="L1282" t="s">
        <v>568</v>
      </c>
      <c r="M1282" s="10"/>
      <c r="N1282" s="10"/>
      <c r="O1282" s="10"/>
      <c r="P1282" s="10"/>
    </row>
    <row r="1283" spans="1:16" x14ac:dyDescent="0.3">
      <c r="A1283">
        <v>373</v>
      </c>
      <c r="B1283" s="10" t="s">
        <v>457</v>
      </c>
      <c r="C1283">
        <v>17</v>
      </c>
      <c r="D1283" s="10" t="s">
        <v>19</v>
      </c>
      <c r="E1283">
        <v>1</v>
      </c>
      <c r="F1283" s="10" t="s">
        <v>19</v>
      </c>
      <c r="G1283">
        <v>2</v>
      </c>
      <c r="H1283" s="10"/>
      <c r="I1283" s="10"/>
      <c r="K1283" s="10" t="s">
        <v>231</v>
      </c>
      <c r="L1283" t="s">
        <v>568</v>
      </c>
      <c r="M1283" s="10"/>
      <c r="N1283" s="10"/>
      <c r="O1283" s="10"/>
      <c r="P1283" s="10"/>
    </row>
    <row r="1284" spans="1:16" x14ac:dyDescent="0.3">
      <c r="A1284">
        <v>373</v>
      </c>
      <c r="B1284" s="10" t="s">
        <v>457</v>
      </c>
      <c r="C1284">
        <v>18</v>
      </c>
      <c r="D1284" s="10" t="s">
        <v>27</v>
      </c>
      <c r="E1284">
        <v>1</v>
      </c>
      <c r="F1284" s="10" t="s">
        <v>27</v>
      </c>
      <c r="G1284">
        <v>1</v>
      </c>
      <c r="H1284" s="10"/>
      <c r="I1284" s="10"/>
      <c r="K1284" s="10" t="s">
        <v>231</v>
      </c>
      <c r="L1284" t="s">
        <v>568</v>
      </c>
      <c r="M1284" s="10"/>
      <c r="N1284" s="10"/>
      <c r="O1284" s="10"/>
      <c r="P1284" s="10"/>
    </row>
    <row r="1285" spans="1:16" x14ac:dyDescent="0.3">
      <c r="A1285">
        <v>374</v>
      </c>
      <c r="B1285" s="10" t="s">
        <v>215</v>
      </c>
      <c r="C1285">
        <v>9</v>
      </c>
      <c r="D1285" s="10" t="s">
        <v>238</v>
      </c>
      <c r="E1285">
        <v>1</v>
      </c>
      <c r="F1285" s="10" t="s">
        <v>12</v>
      </c>
      <c r="G1285">
        <v>4</v>
      </c>
      <c r="H1285" s="10"/>
      <c r="I1285" s="10"/>
      <c r="K1285" s="10" t="s">
        <v>231</v>
      </c>
      <c r="L1285" t="s">
        <v>568</v>
      </c>
      <c r="M1285" s="10"/>
      <c r="N1285" s="10"/>
      <c r="O1285" s="10"/>
      <c r="P1285" s="10"/>
    </row>
    <row r="1286" spans="1:16" x14ac:dyDescent="0.3">
      <c r="A1286">
        <v>374</v>
      </c>
      <c r="B1286" s="10" t="s">
        <v>215</v>
      </c>
      <c r="C1286">
        <v>11</v>
      </c>
      <c r="D1286" s="10" t="s">
        <v>239</v>
      </c>
      <c r="E1286">
        <v>1</v>
      </c>
      <c r="F1286" s="10" t="s">
        <v>13</v>
      </c>
      <c r="G1286">
        <v>5</v>
      </c>
      <c r="H1286" s="10"/>
      <c r="I1286" s="10"/>
      <c r="K1286" s="10" t="s">
        <v>231</v>
      </c>
      <c r="L1286" t="s">
        <v>568</v>
      </c>
      <c r="M1286" s="10"/>
      <c r="N1286" s="10"/>
      <c r="O1286" s="10"/>
      <c r="P1286" s="10"/>
    </row>
    <row r="1287" spans="1:16" x14ac:dyDescent="0.3">
      <c r="A1287">
        <v>374</v>
      </c>
      <c r="B1287" s="10" t="s">
        <v>215</v>
      </c>
      <c r="C1287">
        <v>13</v>
      </c>
      <c r="D1287" s="10" t="s">
        <v>240</v>
      </c>
      <c r="E1287">
        <v>1</v>
      </c>
      <c r="F1287" s="10" t="s">
        <v>14</v>
      </c>
      <c r="G1287">
        <v>6</v>
      </c>
      <c r="H1287" s="10"/>
      <c r="I1287" s="10"/>
      <c r="K1287" s="10" t="s">
        <v>231</v>
      </c>
      <c r="L1287" t="s">
        <v>568</v>
      </c>
      <c r="M1287" s="10"/>
      <c r="N1287" s="10"/>
      <c r="O1287" s="10"/>
      <c r="P1287" s="10"/>
    </row>
    <row r="1288" spans="1:16" x14ac:dyDescent="0.3">
      <c r="A1288">
        <v>374</v>
      </c>
      <c r="B1288" s="10" t="s">
        <v>215</v>
      </c>
      <c r="C1288">
        <v>17</v>
      </c>
      <c r="D1288" s="10" t="s">
        <v>19</v>
      </c>
      <c r="E1288">
        <v>1</v>
      </c>
      <c r="F1288" s="10" t="s">
        <v>19</v>
      </c>
      <c r="G1288">
        <v>2</v>
      </c>
      <c r="H1288" s="10"/>
      <c r="I1288" s="10"/>
      <c r="K1288" s="10" t="s">
        <v>231</v>
      </c>
      <c r="L1288" t="s">
        <v>568</v>
      </c>
      <c r="M1288" s="10"/>
      <c r="N1288" s="10"/>
      <c r="O1288" s="10"/>
      <c r="P1288" s="10"/>
    </row>
    <row r="1289" spans="1:16" x14ac:dyDescent="0.3">
      <c r="A1289">
        <v>374</v>
      </c>
      <c r="B1289" s="10" t="s">
        <v>215</v>
      </c>
      <c r="C1289">
        <v>18</v>
      </c>
      <c r="D1289" s="10" t="s">
        <v>27</v>
      </c>
      <c r="E1289">
        <v>1</v>
      </c>
      <c r="F1289" s="10" t="s">
        <v>27</v>
      </c>
      <c r="G1289">
        <v>1</v>
      </c>
      <c r="H1289" s="10"/>
      <c r="I1289" s="10"/>
      <c r="K1289" s="10" t="s">
        <v>231</v>
      </c>
      <c r="L1289" t="s">
        <v>568</v>
      </c>
      <c r="M1289" s="10"/>
      <c r="N1289" s="10"/>
      <c r="O1289" s="10"/>
      <c r="P1289" s="10"/>
    </row>
    <row r="1290" spans="1:16" x14ac:dyDescent="0.3">
      <c r="A1290">
        <v>375</v>
      </c>
      <c r="B1290" s="10" t="s">
        <v>205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  <c r="K1290" s="10" t="s">
        <v>231</v>
      </c>
      <c r="L1290" t="s">
        <v>568</v>
      </c>
      <c r="M1290" s="10"/>
      <c r="N1290" s="10"/>
      <c r="O1290" s="10"/>
      <c r="P1290" s="10"/>
    </row>
    <row r="1291" spans="1:16" x14ac:dyDescent="0.3">
      <c r="A1291">
        <v>375</v>
      </c>
      <c r="B1291" s="10" t="s">
        <v>205</v>
      </c>
      <c r="C1291">
        <v>11</v>
      </c>
      <c r="D1291" s="10" t="s">
        <v>239</v>
      </c>
      <c r="E1291">
        <v>1</v>
      </c>
      <c r="F1291" s="10" t="s">
        <v>13</v>
      </c>
      <c r="G1291">
        <v>5</v>
      </c>
      <c r="H1291" s="10"/>
      <c r="I1291" s="10"/>
      <c r="K1291" s="10" t="s">
        <v>231</v>
      </c>
      <c r="L1291" t="s">
        <v>568</v>
      </c>
      <c r="M1291" s="10"/>
      <c r="N1291" s="10"/>
      <c r="O1291" s="10"/>
      <c r="P1291" s="10"/>
    </row>
    <row r="1292" spans="1:16" x14ac:dyDescent="0.3">
      <c r="A1292">
        <v>375</v>
      </c>
      <c r="B1292" s="10" t="s">
        <v>205</v>
      </c>
      <c r="C1292">
        <v>13</v>
      </c>
      <c r="D1292" s="10" t="s">
        <v>240</v>
      </c>
      <c r="E1292">
        <v>1</v>
      </c>
      <c r="F1292" s="10" t="s">
        <v>14</v>
      </c>
      <c r="G1292">
        <v>6</v>
      </c>
      <c r="H1292" s="10"/>
      <c r="I1292" s="10"/>
      <c r="K1292" s="10" t="s">
        <v>231</v>
      </c>
      <c r="L1292" t="s">
        <v>568</v>
      </c>
      <c r="M1292" s="10"/>
      <c r="N1292" s="10"/>
      <c r="O1292" s="10"/>
      <c r="P1292" s="10"/>
    </row>
    <row r="1293" spans="1:16" x14ac:dyDescent="0.3">
      <c r="A1293">
        <v>375</v>
      </c>
      <c r="B1293" s="10" t="s">
        <v>205</v>
      </c>
      <c r="C1293">
        <v>17</v>
      </c>
      <c r="D1293" s="10" t="s">
        <v>19</v>
      </c>
      <c r="E1293">
        <v>1</v>
      </c>
      <c r="F1293" s="10" t="s">
        <v>19</v>
      </c>
      <c r="G1293">
        <v>2</v>
      </c>
      <c r="H1293" s="10"/>
      <c r="I1293" s="10"/>
      <c r="K1293" s="10" t="s">
        <v>231</v>
      </c>
      <c r="L1293" t="s">
        <v>568</v>
      </c>
      <c r="M1293" s="10"/>
      <c r="N1293" s="10"/>
      <c r="O1293" s="10"/>
      <c r="P1293" s="10"/>
    </row>
    <row r="1294" spans="1:16" x14ac:dyDescent="0.3">
      <c r="A1294">
        <v>375</v>
      </c>
      <c r="B1294" s="10" t="s">
        <v>205</v>
      </c>
      <c r="C1294">
        <v>18</v>
      </c>
      <c r="D1294" s="10" t="s">
        <v>27</v>
      </c>
      <c r="E1294">
        <v>1</v>
      </c>
      <c r="F1294" s="10" t="s">
        <v>27</v>
      </c>
      <c r="G1294">
        <v>1</v>
      </c>
      <c r="H1294" s="10"/>
      <c r="I1294" s="10"/>
      <c r="K1294" s="10" t="s">
        <v>231</v>
      </c>
      <c r="L1294" t="s">
        <v>568</v>
      </c>
      <c r="M1294" s="10"/>
      <c r="N1294" s="10"/>
      <c r="O1294" s="10"/>
      <c r="P1294" s="10"/>
    </row>
    <row r="1295" spans="1:16" x14ac:dyDescent="0.3">
      <c r="A1295">
        <v>376</v>
      </c>
      <c r="B1295" s="10" t="s">
        <v>458</v>
      </c>
      <c r="C1295">
        <v>9</v>
      </c>
      <c r="D1295" s="10" t="s">
        <v>238</v>
      </c>
      <c r="E1295">
        <v>1</v>
      </c>
      <c r="F1295" s="10" t="s">
        <v>12</v>
      </c>
      <c r="G1295">
        <v>4</v>
      </c>
      <c r="H1295" s="10"/>
      <c r="I1295" s="10"/>
      <c r="K1295" s="10" t="s">
        <v>231</v>
      </c>
      <c r="L1295" t="s">
        <v>568</v>
      </c>
      <c r="M1295" s="10"/>
      <c r="N1295" s="10"/>
      <c r="O1295" s="10"/>
      <c r="P1295" s="10"/>
    </row>
    <row r="1296" spans="1:16" x14ac:dyDescent="0.3">
      <c r="A1296">
        <v>376</v>
      </c>
      <c r="B1296" s="10" t="s">
        <v>458</v>
      </c>
      <c r="C1296">
        <v>11</v>
      </c>
      <c r="D1296" s="10" t="s">
        <v>239</v>
      </c>
      <c r="E1296">
        <v>1</v>
      </c>
      <c r="F1296" s="10" t="s">
        <v>13</v>
      </c>
      <c r="G1296">
        <v>5</v>
      </c>
      <c r="H1296" s="10"/>
      <c r="I1296" s="10"/>
      <c r="K1296" s="10" t="s">
        <v>231</v>
      </c>
      <c r="L1296" t="s">
        <v>568</v>
      </c>
      <c r="M1296" s="10"/>
      <c r="N1296" s="10"/>
      <c r="O1296" s="10"/>
      <c r="P1296" s="10"/>
    </row>
    <row r="1297" spans="1:16" x14ac:dyDescent="0.3">
      <c r="A1297">
        <v>376</v>
      </c>
      <c r="B1297" s="10" t="s">
        <v>458</v>
      </c>
      <c r="C1297">
        <v>13</v>
      </c>
      <c r="D1297" s="10" t="s">
        <v>240</v>
      </c>
      <c r="E1297">
        <v>1</v>
      </c>
      <c r="F1297" s="10" t="s">
        <v>14</v>
      </c>
      <c r="G1297">
        <v>6</v>
      </c>
      <c r="H1297" s="10"/>
      <c r="I1297" s="10"/>
      <c r="K1297" s="10" t="s">
        <v>231</v>
      </c>
      <c r="L1297" t="s">
        <v>568</v>
      </c>
      <c r="M1297" s="10"/>
      <c r="N1297" s="10"/>
      <c r="O1297" s="10"/>
      <c r="P1297" s="10"/>
    </row>
    <row r="1298" spans="1:16" x14ac:dyDescent="0.3">
      <c r="A1298">
        <v>376</v>
      </c>
      <c r="B1298" s="10" t="s">
        <v>458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  <c r="K1298" s="10" t="s">
        <v>231</v>
      </c>
      <c r="L1298" t="s">
        <v>568</v>
      </c>
      <c r="M1298" s="10"/>
      <c r="N1298" s="10"/>
      <c r="O1298" s="10"/>
      <c r="P1298" s="10"/>
    </row>
    <row r="1299" spans="1:16" x14ac:dyDescent="0.3">
      <c r="A1299">
        <v>376</v>
      </c>
      <c r="B1299" s="10" t="s">
        <v>458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  <c r="K1299" s="10" t="s">
        <v>231</v>
      </c>
      <c r="L1299" t="s">
        <v>568</v>
      </c>
      <c r="M1299" s="10"/>
      <c r="N1299" s="10"/>
      <c r="O1299" s="10"/>
      <c r="P1299" s="10"/>
    </row>
    <row r="1300" spans="1:16" x14ac:dyDescent="0.3">
      <c r="A1300">
        <v>377</v>
      </c>
      <c r="B1300" s="10" t="s">
        <v>204</v>
      </c>
      <c r="C1300">
        <v>9</v>
      </c>
      <c r="D1300" s="10" t="s">
        <v>238</v>
      </c>
      <c r="E1300">
        <v>1</v>
      </c>
      <c r="F1300" s="10" t="s">
        <v>12</v>
      </c>
      <c r="G1300">
        <v>4</v>
      </c>
      <c r="H1300" s="10"/>
      <c r="I1300" s="10"/>
      <c r="K1300" s="10" t="s">
        <v>231</v>
      </c>
      <c r="L1300" t="s">
        <v>568</v>
      </c>
      <c r="M1300" s="10"/>
      <c r="N1300" s="10"/>
      <c r="O1300" s="10"/>
      <c r="P1300" s="10"/>
    </row>
    <row r="1301" spans="1:16" x14ac:dyDescent="0.3">
      <c r="A1301">
        <v>377</v>
      </c>
      <c r="B1301" s="10" t="s">
        <v>204</v>
      </c>
      <c r="C1301">
        <v>11</v>
      </c>
      <c r="D1301" s="10" t="s">
        <v>239</v>
      </c>
      <c r="E1301">
        <v>1</v>
      </c>
      <c r="F1301" s="10" t="s">
        <v>13</v>
      </c>
      <c r="G1301">
        <v>5</v>
      </c>
      <c r="H1301" s="10"/>
      <c r="I1301" s="10"/>
      <c r="K1301" s="10" t="s">
        <v>231</v>
      </c>
      <c r="L1301" t="s">
        <v>568</v>
      </c>
      <c r="M1301" s="10"/>
      <c r="N1301" s="10"/>
      <c r="O1301" s="10"/>
      <c r="P1301" s="10"/>
    </row>
    <row r="1302" spans="1:16" x14ac:dyDescent="0.3">
      <c r="A1302">
        <v>377</v>
      </c>
      <c r="B1302" s="10" t="s">
        <v>204</v>
      </c>
      <c r="C1302">
        <v>13</v>
      </c>
      <c r="D1302" s="10" t="s">
        <v>240</v>
      </c>
      <c r="E1302">
        <v>1</v>
      </c>
      <c r="F1302" s="10" t="s">
        <v>14</v>
      </c>
      <c r="G1302">
        <v>6</v>
      </c>
      <c r="H1302" s="10"/>
      <c r="I1302" s="10"/>
      <c r="K1302" s="10" t="s">
        <v>231</v>
      </c>
      <c r="L1302" t="s">
        <v>568</v>
      </c>
      <c r="M1302" s="10"/>
      <c r="N1302" s="10"/>
      <c r="O1302" s="10"/>
      <c r="P1302" s="10"/>
    </row>
    <row r="1303" spans="1:16" x14ac:dyDescent="0.3">
      <c r="A1303">
        <v>377</v>
      </c>
      <c r="B1303" s="10" t="s">
        <v>204</v>
      </c>
      <c r="C1303">
        <v>17</v>
      </c>
      <c r="D1303" s="10" t="s">
        <v>19</v>
      </c>
      <c r="E1303">
        <v>1</v>
      </c>
      <c r="F1303" s="10" t="s">
        <v>19</v>
      </c>
      <c r="G1303">
        <v>2</v>
      </c>
      <c r="H1303" s="10"/>
      <c r="I1303" s="10"/>
      <c r="K1303" s="10" t="s">
        <v>231</v>
      </c>
      <c r="L1303" t="s">
        <v>568</v>
      </c>
      <c r="M1303" s="10"/>
      <c r="N1303" s="10"/>
      <c r="O1303" s="10"/>
      <c r="P1303" s="10"/>
    </row>
    <row r="1304" spans="1:16" x14ac:dyDescent="0.3">
      <c r="A1304">
        <v>377</v>
      </c>
      <c r="B1304" s="10" t="s">
        <v>204</v>
      </c>
      <c r="C1304">
        <v>18</v>
      </c>
      <c r="D1304" s="10" t="s">
        <v>27</v>
      </c>
      <c r="E1304">
        <v>1</v>
      </c>
      <c r="F1304" s="10" t="s">
        <v>27</v>
      </c>
      <c r="G1304">
        <v>1</v>
      </c>
      <c r="H1304" s="10"/>
      <c r="I1304" s="10"/>
      <c r="K1304" s="10" t="s">
        <v>231</v>
      </c>
      <c r="L1304" t="s">
        <v>568</v>
      </c>
      <c r="M1304" s="10"/>
      <c r="N1304" s="10"/>
      <c r="O1304" s="10"/>
      <c r="P1304" s="10"/>
    </row>
    <row r="1305" spans="1:16" x14ac:dyDescent="0.3">
      <c r="A1305">
        <v>378</v>
      </c>
      <c r="B1305" s="10" t="s">
        <v>202</v>
      </c>
      <c r="C1305">
        <v>9</v>
      </c>
      <c r="D1305" s="10" t="s">
        <v>238</v>
      </c>
      <c r="E1305">
        <v>1</v>
      </c>
      <c r="F1305" s="10" t="s">
        <v>12</v>
      </c>
      <c r="G1305">
        <v>4</v>
      </c>
      <c r="H1305" s="10"/>
      <c r="I1305" s="10"/>
      <c r="K1305" s="10" t="s">
        <v>231</v>
      </c>
      <c r="L1305" t="s">
        <v>568</v>
      </c>
      <c r="M1305" s="10"/>
      <c r="N1305" s="10"/>
      <c r="O1305" s="10"/>
      <c r="P1305" s="10"/>
    </row>
    <row r="1306" spans="1:16" x14ac:dyDescent="0.3">
      <c r="A1306">
        <v>378</v>
      </c>
      <c r="B1306" s="10" t="s">
        <v>202</v>
      </c>
      <c r="C1306">
        <v>11</v>
      </c>
      <c r="D1306" s="10" t="s">
        <v>239</v>
      </c>
      <c r="E1306">
        <v>1</v>
      </c>
      <c r="F1306" s="10" t="s">
        <v>13</v>
      </c>
      <c r="G1306">
        <v>5</v>
      </c>
      <c r="H1306" s="10"/>
      <c r="I1306" s="10"/>
      <c r="K1306" s="10" t="s">
        <v>231</v>
      </c>
      <c r="L1306" t="s">
        <v>568</v>
      </c>
      <c r="M1306" s="10"/>
      <c r="N1306" s="10"/>
      <c r="O1306" s="10"/>
      <c r="P1306" s="10"/>
    </row>
    <row r="1307" spans="1:16" x14ac:dyDescent="0.3">
      <c r="A1307">
        <v>378</v>
      </c>
      <c r="B1307" s="10" t="s">
        <v>202</v>
      </c>
      <c r="C1307">
        <v>13</v>
      </c>
      <c r="D1307" s="10" t="s">
        <v>240</v>
      </c>
      <c r="E1307">
        <v>1</v>
      </c>
      <c r="F1307" s="10" t="s">
        <v>14</v>
      </c>
      <c r="G1307">
        <v>6</v>
      </c>
      <c r="H1307" s="10"/>
      <c r="I1307" s="10"/>
      <c r="K1307" s="10" t="s">
        <v>231</v>
      </c>
      <c r="L1307" t="s">
        <v>568</v>
      </c>
      <c r="M1307" s="10"/>
      <c r="N1307" s="10"/>
      <c r="O1307" s="10"/>
      <c r="P1307" s="10"/>
    </row>
    <row r="1308" spans="1:16" x14ac:dyDescent="0.3">
      <c r="A1308">
        <v>378</v>
      </c>
      <c r="B1308" s="10" t="s">
        <v>202</v>
      </c>
      <c r="C1308">
        <v>17</v>
      </c>
      <c r="D1308" s="10" t="s">
        <v>19</v>
      </c>
      <c r="E1308">
        <v>1</v>
      </c>
      <c r="F1308" s="10" t="s">
        <v>19</v>
      </c>
      <c r="G1308">
        <v>2</v>
      </c>
      <c r="H1308" s="10"/>
      <c r="I1308" s="10"/>
      <c r="K1308" s="10" t="s">
        <v>231</v>
      </c>
      <c r="L1308" t="s">
        <v>568</v>
      </c>
      <c r="M1308" s="10"/>
      <c r="N1308" s="10"/>
      <c r="O1308" s="10"/>
      <c r="P1308" s="10"/>
    </row>
    <row r="1309" spans="1:16" x14ac:dyDescent="0.3">
      <c r="A1309">
        <v>378</v>
      </c>
      <c r="B1309" s="10" t="s">
        <v>202</v>
      </c>
      <c r="C1309">
        <v>18</v>
      </c>
      <c r="D1309" s="10" t="s">
        <v>27</v>
      </c>
      <c r="E1309">
        <v>1</v>
      </c>
      <c r="F1309" s="10" t="s">
        <v>27</v>
      </c>
      <c r="G1309">
        <v>1</v>
      </c>
      <c r="H1309" s="10"/>
      <c r="I1309" s="10"/>
      <c r="K1309" s="10" t="s">
        <v>231</v>
      </c>
      <c r="L1309" t="s">
        <v>568</v>
      </c>
      <c r="M1309" s="10"/>
      <c r="N1309" s="10"/>
      <c r="O1309" s="10"/>
      <c r="P1309" s="10"/>
    </row>
    <row r="1310" spans="1:16" x14ac:dyDescent="0.3">
      <c r="A1310">
        <v>379</v>
      </c>
      <c r="B1310" s="10" t="s">
        <v>210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  <c r="K1310" s="10" t="s">
        <v>231</v>
      </c>
      <c r="L1310" t="s">
        <v>568</v>
      </c>
      <c r="M1310" s="10"/>
      <c r="N1310" s="10"/>
      <c r="O1310" s="10"/>
      <c r="P1310" s="10"/>
    </row>
    <row r="1311" spans="1:16" x14ac:dyDescent="0.3">
      <c r="A1311">
        <v>379</v>
      </c>
      <c r="B1311" s="10" t="s">
        <v>210</v>
      </c>
      <c r="C1311">
        <v>11</v>
      </c>
      <c r="D1311" s="10" t="s">
        <v>239</v>
      </c>
      <c r="E1311">
        <v>1</v>
      </c>
      <c r="F1311" s="10" t="s">
        <v>13</v>
      </c>
      <c r="G1311">
        <v>5</v>
      </c>
      <c r="H1311" s="10"/>
      <c r="I1311" s="10"/>
      <c r="K1311" s="10" t="s">
        <v>231</v>
      </c>
      <c r="L1311" t="s">
        <v>568</v>
      </c>
      <c r="M1311" s="10"/>
      <c r="N1311" s="10"/>
      <c r="O1311" s="10"/>
      <c r="P1311" s="10"/>
    </row>
    <row r="1312" spans="1:16" x14ac:dyDescent="0.3">
      <c r="A1312">
        <v>379</v>
      </c>
      <c r="B1312" s="10" t="s">
        <v>210</v>
      </c>
      <c r="C1312">
        <v>13</v>
      </c>
      <c r="D1312" s="10" t="s">
        <v>240</v>
      </c>
      <c r="E1312">
        <v>1</v>
      </c>
      <c r="F1312" s="10" t="s">
        <v>14</v>
      </c>
      <c r="G1312">
        <v>6</v>
      </c>
      <c r="H1312" s="10"/>
      <c r="I1312" s="10"/>
      <c r="K1312" s="10" t="s">
        <v>231</v>
      </c>
      <c r="L1312" t="s">
        <v>568</v>
      </c>
      <c r="M1312" s="10"/>
      <c r="N1312" s="10"/>
      <c r="O1312" s="10"/>
      <c r="P1312" s="10"/>
    </row>
    <row r="1313" spans="1:16" x14ac:dyDescent="0.3">
      <c r="A1313">
        <v>379</v>
      </c>
      <c r="B1313" s="10" t="s">
        <v>210</v>
      </c>
      <c r="C1313">
        <v>17</v>
      </c>
      <c r="D1313" s="10" t="s">
        <v>19</v>
      </c>
      <c r="E1313">
        <v>1</v>
      </c>
      <c r="F1313" s="10" t="s">
        <v>19</v>
      </c>
      <c r="G1313">
        <v>2</v>
      </c>
      <c r="H1313" s="10"/>
      <c r="I1313" s="10"/>
      <c r="K1313" s="10" t="s">
        <v>231</v>
      </c>
      <c r="L1313" t="s">
        <v>568</v>
      </c>
      <c r="M1313" s="10"/>
      <c r="N1313" s="10"/>
      <c r="O1313" s="10"/>
      <c r="P1313" s="10"/>
    </row>
    <row r="1314" spans="1:16" x14ac:dyDescent="0.3">
      <c r="A1314">
        <v>379</v>
      </c>
      <c r="B1314" s="10" t="s">
        <v>210</v>
      </c>
      <c r="C1314">
        <v>18</v>
      </c>
      <c r="D1314" s="10" t="s">
        <v>27</v>
      </c>
      <c r="E1314">
        <v>1</v>
      </c>
      <c r="F1314" s="10" t="s">
        <v>27</v>
      </c>
      <c r="G1314">
        <v>1</v>
      </c>
      <c r="H1314" s="10"/>
      <c r="I1314" s="10"/>
      <c r="K1314" s="10" t="s">
        <v>231</v>
      </c>
      <c r="L1314" t="s">
        <v>568</v>
      </c>
      <c r="M1314" s="10"/>
      <c r="N1314" s="10"/>
      <c r="O1314" s="10"/>
      <c r="P1314" s="10"/>
    </row>
    <row r="1315" spans="1:16" x14ac:dyDescent="0.3">
      <c r="A1315">
        <v>380</v>
      </c>
      <c r="B1315" s="10" t="s">
        <v>216</v>
      </c>
      <c r="C1315">
        <v>9</v>
      </c>
      <c r="D1315" s="10" t="s">
        <v>238</v>
      </c>
      <c r="E1315">
        <v>1</v>
      </c>
      <c r="F1315" s="10" t="s">
        <v>12</v>
      </c>
      <c r="G1315">
        <v>4</v>
      </c>
      <c r="H1315" s="10"/>
      <c r="I1315" s="10"/>
      <c r="K1315" s="10" t="s">
        <v>231</v>
      </c>
      <c r="L1315" t="s">
        <v>568</v>
      </c>
      <c r="M1315" s="10"/>
      <c r="N1315" s="10"/>
      <c r="O1315" s="10"/>
      <c r="P1315" s="10"/>
    </row>
    <row r="1316" spans="1:16" x14ac:dyDescent="0.3">
      <c r="A1316">
        <v>380</v>
      </c>
      <c r="B1316" s="10" t="s">
        <v>216</v>
      </c>
      <c r="C1316">
        <v>11</v>
      </c>
      <c r="D1316" s="10" t="s">
        <v>239</v>
      </c>
      <c r="E1316">
        <v>1</v>
      </c>
      <c r="F1316" s="10" t="s">
        <v>13</v>
      </c>
      <c r="G1316">
        <v>5</v>
      </c>
      <c r="H1316" s="10"/>
      <c r="I1316" s="10"/>
      <c r="K1316" s="10" t="s">
        <v>231</v>
      </c>
      <c r="L1316" t="s">
        <v>568</v>
      </c>
      <c r="M1316" s="10"/>
      <c r="N1316" s="10"/>
      <c r="O1316" s="10"/>
      <c r="P1316" s="10"/>
    </row>
    <row r="1317" spans="1:16" x14ac:dyDescent="0.3">
      <c r="A1317">
        <v>380</v>
      </c>
      <c r="B1317" s="10" t="s">
        <v>216</v>
      </c>
      <c r="C1317">
        <v>13</v>
      </c>
      <c r="D1317" s="10" t="s">
        <v>240</v>
      </c>
      <c r="E1317">
        <v>1</v>
      </c>
      <c r="F1317" s="10" t="s">
        <v>14</v>
      </c>
      <c r="G1317">
        <v>6</v>
      </c>
      <c r="H1317" s="10"/>
      <c r="I1317" s="10"/>
      <c r="K1317" s="10" t="s">
        <v>231</v>
      </c>
      <c r="L1317" t="s">
        <v>568</v>
      </c>
      <c r="M1317" s="10"/>
      <c r="N1317" s="10"/>
      <c r="O1317" s="10"/>
      <c r="P1317" s="10"/>
    </row>
    <row r="1318" spans="1:16" x14ac:dyDescent="0.3">
      <c r="A1318">
        <v>380</v>
      </c>
      <c r="B1318" s="10" t="s">
        <v>216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  <c r="K1318" s="10" t="s">
        <v>231</v>
      </c>
      <c r="L1318" t="s">
        <v>568</v>
      </c>
      <c r="M1318" s="10"/>
      <c r="N1318" s="10"/>
      <c r="O1318" s="10"/>
      <c r="P1318" s="10"/>
    </row>
    <row r="1319" spans="1:16" x14ac:dyDescent="0.3">
      <c r="A1319">
        <v>380</v>
      </c>
      <c r="B1319" s="10" t="s">
        <v>216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  <c r="K1319" s="10" t="s">
        <v>231</v>
      </c>
      <c r="L1319" t="s">
        <v>568</v>
      </c>
      <c r="M1319" s="10"/>
      <c r="N1319" s="10"/>
      <c r="O1319" s="10"/>
      <c r="P1319" s="10"/>
    </row>
    <row r="1320" spans="1:16" x14ac:dyDescent="0.3">
      <c r="A1320">
        <v>381</v>
      </c>
      <c r="B1320" s="10" t="s">
        <v>217</v>
      </c>
      <c r="C1320">
        <v>9</v>
      </c>
      <c r="D1320" s="10" t="s">
        <v>238</v>
      </c>
      <c r="E1320">
        <v>1</v>
      </c>
      <c r="F1320" s="10" t="s">
        <v>12</v>
      </c>
      <c r="G1320">
        <v>4</v>
      </c>
      <c r="H1320" s="10"/>
      <c r="I1320" s="10"/>
      <c r="K1320" s="10" t="s">
        <v>231</v>
      </c>
      <c r="L1320" t="s">
        <v>568</v>
      </c>
      <c r="M1320" s="10"/>
      <c r="N1320" s="10"/>
      <c r="O1320" s="10"/>
      <c r="P1320" s="10"/>
    </row>
    <row r="1321" spans="1:16" x14ac:dyDescent="0.3">
      <c r="A1321">
        <v>381</v>
      </c>
      <c r="B1321" s="10" t="s">
        <v>217</v>
      </c>
      <c r="C1321">
        <v>11</v>
      </c>
      <c r="D1321" s="10" t="s">
        <v>239</v>
      </c>
      <c r="E1321">
        <v>1</v>
      </c>
      <c r="F1321" s="10" t="s">
        <v>13</v>
      </c>
      <c r="G1321">
        <v>5</v>
      </c>
      <c r="H1321" s="10"/>
      <c r="I1321" s="10"/>
      <c r="K1321" s="10" t="s">
        <v>231</v>
      </c>
      <c r="L1321" t="s">
        <v>568</v>
      </c>
      <c r="M1321" s="10"/>
      <c r="N1321" s="10"/>
      <c r="O1321" s="10"/>
      <c r="P1321" s="10"/>
    </row>
    <row r="1322" spans="1:16" x14ac:dyDescent="0.3">
      <c r="A1322">
        <v>381</v>
      </c>
      <c r="B1322" s="10" t="s">
        <v>217</v>
      </c>
      <c r="C1322">
        <v>13</v>
      </c>
      <c r="D1322" s="10" t="s">
        <v>240</v>
      </c>
      <c r="E1322">
        <v>1</v>
      </c>
      <c r="F1322" s="10" t="s">
        <v>14</v>
      </c>
      <c r="G1322">
        <v>6</v>
      </c>
      <c r="H1322" s="10"/>
      <c r="I1322" s="10"/>
      <c r="K1322" s="10" t="s">
        <v>231</v>
      </c>
      <c r="L1322" t="s">
        <v>568</v>
      </c>
      <c r="M1322" s="10"/>
      <c r="N1322" s="10"/>
      <c r="O1322" s="10"/>
      <c r="P1322" s="10"/>
    </row>
    <row r="1323" spans="1:16" x14ac:dyDescent="0.3">
      <c r="A1323">
        <v>381</v>
      </c>
      <c r="B1323" s="10" t="s">
        <v>217</v>
      </c>
      <c r="C1323">
        <v>17</v>
      </c>
      <c r="D1323" s="10" t="s">
        <v>19</v>
      </c>
      <c r="E1323">
        <v>1</v>
      </c>
      <c r="F1323" s="10" t="s">
        <v>19</v>
      </c>
      <c r="G1323">
        <v>2</v>
      </c>
      <c r="H1323" s="10"/>
      <c r="I1323" s="10"/>
      <c r="K1323" s="10" t="s">
        <v>231</v>
      </c>
      <c r="L1323" t="s">
        <v>568</v>
      </c>
      <c r="M1323" s="10"/>
      <c r="N1323" s="10"/>
      <c r="O1323" s="10"/>
      <c r="P1323" s="10"/>
    </row>
    <row r="1324" spans="1:16" x14ac:dyDescent="0.3">
      <c r="A1324">
        <v>381</v>
      </c>
      <c r="B1324" s="10" t="s">
        <v>217</v>
      </c>
      <c r="C1324">
        <v>18</v>
      </c>
      <c r="D1324" s="10" t="s">
        <v>27</v>
      </c>
      <c r="E1324">
        <v>1</v>
      </c>
      <c r="F1324" s="10" t="s">
        <v>27</v>
      </c>
      <c r="G1324">
        <v>1</v>
      </c>
      <c r="H1324" s="10"/>
      <c r="I1324" s="10"/>
      <c r="K1324" s="10" t="s">
        <v>231</v>
      </c>
      <c r="L1324" t="s">
        <v>568</v>
      </c>
      <c r="M1324" s="10"/>
      <c r="N1324" s="10"/>
      <c r="O1324" s="10"/>
      <c r="P1324" s="10"/>
    </row>
    <row r="1325" spans="1:16" x14ac:dyDescent="0.3">
      <c r="A1325">
        <v>382</v>
      </c>
      <c r="B1325" s="10" t="s">
        <v>208</v>
      </c>
      <c r="C1325">
        <v>9</v>
      </c>
      <c r="D1325" s="10" t="s">
        <v>238</v>
      </c>
      <c r="E1325">
        <v>1</v>
      </c>
      <c r="F1325" s="10" t="s">
        <v>12</v>
      </c>
      <c r="G1325">
        <v>4</v>
      </c>
      <c r="H1325" s="10"/>
      <c r="I1325" s="10"/>
      <c r="K1325" s="10" t="s">
        <v>231</v>
      </c>
      <c r="L1325" t="s">
        <v>568</v>
      </c>
      <c r="M1325" s="10"/>
      <c r="N1325" s="10"/>
      <c r="O1325" s="10"/>
      <c r="P1325" s="10"/>
    </row>
    <row r="1326" spans="1:16" x14ac:dyDescent="0.3">
      <c r="A1326">
        <v>382</v>
      </c>
      <c r="B1326" s="10" t="s">
        <v>208</v>
      </c>
      <c r="C1326">
        <v>11</v>
      </c>
      <c r="D1326" s="10" t="s">
        <v>239</v>
      </c>
      <c r="E1326">
        <v>1</v>
      </c>
      <c r="F1326" s="10" t="s">
        <v>13</v>
      </c>
      <c r="G1326">
        <v>5</v>
      </c>
      <c r="H1326" s="10"/>
      <c r="I1326" s="10"/>
      <c r="K1326" s="10" t="s">
        <v>231</v>
      </c>
      <c r="L1326" t="s">
        <v>568</v>
      </c>
      <c r="M1326" s="10"/>
      <c r="N1326" s="10"/>
      <c r="O1326" s="10"/>
      <c r="P1326" s="10"/>
    </row>
    <row r="1327" spans="1:16" x14ac:dyDescent="0.3">
      <c r="A1327">
        <v>382</v>
      </c>
      <c r="B1327" s="10" t="s">
        <v>208</v>
      </c>
      <c r="C1327">
        <v>13</v>
      </c>
      <c r="D1327" s="10" t="s">
        <v>240</v>
      </c>
      <c r="E1327">
        <v>1</v>
      </c>
      <c r="F1327" s="10" t="s">
        <v>14</v>
      </c>
      <c r="G1327">
        <v>6</v>
      </c>
      <c r="H1327" s="10"/>
      <c r="I1327" s="10"/>
      <c r="K1327" s="10" t="s">
        <v>231</v>
      </c>
      <c r="L1327" t="s">
        <v>568</v>
      </c>
      <c r="M1327" s="10"/>
      <c r="N1327" s="10"/>
      <c r="O1327" s="10"/>
      <c r="P1327" s="10"/>
    </row>
    <row r="1328" spans="1:16" x14ac:dyDescent="0.3">
      <c r="A1328">
        <v>382</v>
      </c>
      <c r="B1328" s="10" t="s">
        <v>208</v>
      </c>
      <c r="C1328">
        <v>17</v>
      </c>
      <c r="D1328" s="10" t="s">
        <v>19</v>
      </c>
      <c r="E1328">
        <v>1</v>
      </c>
      <c r="F1328" s="10" t="s">
        <v>19</v>
      </c>
      <c r="G1328">
        <v>2</v>
      </c>
      <c r="H1328" s="10"/>
      <c r="I1328" s="10"/>
      <c r="K1328" s="10" t="s">
        <v>231</v>
      </c>
      <c r="L1328" t="s">
        <v>568</v>
      </c>
      <c r="M1328" s="10"/>
      <c r="N1328" s="10"/>
      <c r="O1328" s="10"/>
      <c r="P1328" s="10"/>
    </row>
    <row r="1329" spans="1:16" x14ac:dyDescent="0.3">
      <c r="A1329">
        <v>382</v>
      </c>
      <c r="B1329" s="10" t="s">
        <v>208</v>
      </c>
      <c r="C1329">
        <v>18</v>
      </c>
      <c r="D1329" s="10" t="s">
        <v>27</v>
      </c>
      <c r="E1329">
        <v>1</v>
      </c>
      <c r="F1329" s="10" t="s">
        <v>27</v>
      </c>
      <c r="G1329">
        <v>1</v>
      </c>
      <c r="H1329" s="10"/>
      <c r="I1329" s="10"/>
      <c r="K1329" s="10" t="s">
        <v>231</v>
      </c>
      <c r="L1329" t="s">
        <v>568</v>
      </c>
      <c r="M1329" s="10"/>
      <c r="N1329" s="10"/>
      <c r="O1329" s="10"/>
      <c r="P1329" s="10"/>
    </row>
    <row r="1330" spans="1:16" x14ac:dyDescent="0.3">
      <c r="A1330">
        <v>392</v>
      </c>
      <c r="B1330" s="10" t="s">
        <v>218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  <c r="K1330" s="10" t="s">
        <v>231</v>
      </c>
      <c r="L1330" t="s">
        <v>568</v>
      </c>
      <c r="M1330" s="10"/>
      <c r="N1330" s="10"/>
      <c r="O1330" s="10"/>
      <c r="P1330" s="10"/>
    </row>
    <row r="1331" spans="1:16" x14ac:dyDescent="0.3">
      <c r="A1331">
        <v>392</v>
      </c>
      <c r="B1331" s="10" t="s">
        <v>218</v>
      </c>
      <c r="C1331">
        <v>11</v>
      </c>
      <c r="D1331" s="10" t="s">
        <v>239</v>
      </c>
      <c r="E1331">
        <v>1</v>
      </c>
      <c r="F1331" s="10" t="s">
        <v>13</v>
      </c>
      <c r="G1331">
        <v>5</v>
      </c>
      <c r="H1331" s="10"/>
      <c r="I1331" s="10"/>
      <c r="K1331" s="10" t="s">
        <v>231</v>
      </c>
      <c r="L1331" t="s">
        <v>568</v>
      </c>
      <c r="M1331" s="10"/>
      <c r="N1331" s="10"/>
      <c r="O1331" s="10"/>
      <c r="P1331" s="10"/>
    </row>
    <row r="1332" spans="1:16" x14ac:dyDescent="0.3">
      <c r="A1332">
        <v>392</v>
      </c>
      <c r="B1332" s="10" t="s">
        <v>218</v>
      </c>
      <c r="C1332">
        <v>13</v>
      </c>
      <c r="D1332" s="10" t="s">
        <v>240</v>
      </c>
      <c r="E1332">
        <v>1</v>
      </c>
      <c r="F1332" s="10" t="s">
        <v>14</v>
      </c>
      <c r="G1332">
        <v>6</v>
      </c>
      <c r="H1332" s="10"/>
      <c r="I1332" s="10"/>
      <c r="K1332" s="10" t="s">
        <v>231</v>
      </c>
      <c r="L1332" t="s">
        <v>568</v>
      </c>
      <c r="M1332" s="10"/>
      <c r="N1332" s="10"/>
      <c r="O1332" s="10"/>
      <c r="P1332" s="10"/>
    </row>
    <row r="1333" spans="1:16" x14ac:dyDescent="0.3">
      <c r="A1333">
        <v>392</v>
      </c>
      <c r="B1333" s="10" t="s">
        <v>218</v>
      </c>
      <c r="C1333">
        <v>17</v>
      </c>
      <c r="D1333" s="10" t="s">
        <v>19</v>
      </c>
      <c r="E1333">
        <v>1</v>
      </c>
      <c r="F1333" s="10" t="s">
        <v>19</v>
      </c>
      <c r="G1333">
        <v>2</v>
      </c>
      <c r="H1333" s="10"/>
      <c r="I1333" s="10"/>
      <c r="K1333" s="10" t="s">
        <v>231</v>
      </c>
      <c r="L1333" t="s">
        <v>568</v>
      </c>
      <c r="M1333" s="10"/>
      <c r="N1333" s="10"/>
      <c r="O1333" s="10"/>
      <c r="P1333" s="10"/>
    </row>
    <row r="1334" spans="1:16" x14ac:dyDescent="0.3">
      <c r="A1334">
        <v>392</v>
      </c>
      <c r="B1334" s="10" t="s">
        <v>218</v>
      </c>
      <c r="C1334">
        <v>18</v>
      </c>
      <c r="D1334" s="10" t="s">
        <v>27</v>
      </c>
      <c r="E1334">
        <v>1</v>
      </c>
      <c r="F1334" s="10" t="s">
        <v>27</v>
      </c>
      <c r="G1334">
        <v>1</v>
      </c>
      <c r="H1334" s="10"/>
      <c r="I1334" s="10"/>
      <c r="K1334" s="10" t="s">
        <v>231</v>
      </c>
      <c r="L1334" t="s">
        <v>568</v>
      </c>
      <c r="M1334" s="10"/>
      <c r="N1334" s="10"/>
      <c r="O1334" s="10"/>
      <c r="P1334" s="10"/>
    </row>
    <row r="1335" spans="1:16" x14ac:dyDescent="0.3">
      <c r="A1335">
        <v>393</v>
      </c>
      <c r="B1335" s="10" t="s">
        <v>219</v>
      </c>
      <c r="C1335">
        <v>9</v>
      </c>
      <c r="D1335" s="10" t="s">
        <v>238</v>
      </c>
      <c r="E1335">
        <v>1</v>
      </c>
      <c r="F1335" s="10" t="s">
        <v>12</v>
      </c>
      <c r="G1335">
        <v>4</v>
      </c>
      <c r="H1335" s="10"/>
      <c r="I1335" s="10"/>
      <c r="K1335" s="10" t="s">
        <v>231</v>
      </c>
      <c r="L1335" t="s">
        <v>568</v>
      </c>
      <c r="M1335" s="10"/>
      <c r="N1335" s="10"/>
      <c r="O1335" s="10"/>
      <c r="P1335" s="10"/>
    </row>
    <row r="1336" spans="1:16" x14ac:dyDescent="0.3">
      <c r="A1336">
        <v>393</v>
      </c>
      <c r="B1336" s="10" t="s">
        <v>219</v>
      </c>
      <c r="C1336">
        <v>11</v>
      </c>
      <c r="D1336" s="10" t="s">
        <v>239</v>
      </c>
      <c r="E1336">
        <v>1</v>
      </c>
      <c r="F1336" s="10" t="s">
        <v>13</v>
      </c>
      <c r="G1336">
        <v>5</v>
      </c>
      <c r="H1336" s="10"/>
      <c r="I1336" s="10"/>
      <c r="K1336" s="10" t="s">
        <v>231</v>
      </c>
      <c r="L1336" t="s">
        <v>568</v>
      </c>
      <c r="M1336" s="10"/>
      <c r="N1336" s="10"/>
      <c r="O1336" s="10"/>
      <c r="P1336" s="10"/>
    </row>
    <row r="1337" spans="1:16" x14ac:dyDescent="0.3">
      <c r="A1337">
        <v>393</v>
      </c>
      <c r="B1337" s="10" t="s">
        <v>219</v>
      </c>
      <c r="C1337">
        <v>13</v>
      </c>
      <c r="D1337" s="10" t="s">
        <v>240</v>
      </c>
      <c r="E1337">
        <v>1</v>
      </c>
      <c r="F1337" s="10" t="s">
        <v>14</v>
      </c>
      <c r="G1337">
        <v>6</v>
      </c>
      <c r="H1337" s="10"/>
      <c r="I1337" s="10"/>
      <c r="K1337" s="10" t="s">
        <v>231</v>
      </c>
      <c r="L1337" t="s">
        <v>568</v>
      </c>
      <c r="M1337" s="10"/>
      <c r="N1337" s="10"/>
      <c r="O1337" s="10"/>
      <c r="P1337" s="10"/>
    </row>
    <row r="1338" spans="1:16" x14ac:dyDescent="0.3">
      <c r="A1338">
        <v>393</v>
      </c>
      <c r="B1338" s="10" t="s">
        <v>219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  <c r="K1338" s="10" t="s">
        <v>231</v>
      </c>
      <c r="L1338" t="s">
        <v>568</v>
      </c>
      <c r="M1338" s="10"/>
      <c r="N1338" s="10"/>
      <c r="O1338" s="10"/>
      <c r="P1338" s="10"/>
    </row>
    <row r="1339" spans="1:16" x14ac:dyDescent="0.3">
      <c r="A1339">
        <v>393</v>
      </c>
      <c r="B1339" s="10" t="s">
        <v>219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  <c r="K1339" s="10" t="s">
        <v>231</v>
      </c>
      <c r="L1339" t="s">
        <v>568</v>
      </c>
      <c r="M1339" s="10"/>
      <c r="N1339" s="10"/>
      <c r="O1339" s="10"/>
      <c r="P1339" s="10"/>
    </row>
    <row r="1340" spans="1:16" x14ac:dyDescent="0.3">
      <c r="A1340">
        <v>394</v>
      </c>
      <c r="B1340" s="10" t="s">
        <v>221</v>
      </c>
      <c r="C1340">
        <v>9</v>
      </c>
      <c r="D1340" s="10" t="s">
        <v>238</v>
      </c>
      <c r="E1340">
        <v>1</v>
      </c>
      <c r="F1340" s="10" t="s">
        <v>12</v>
      </c>
      <c r="G1340">
        <v>4</v>
      </c>
      <c r="H1340" s="10"/>
      <c r="I1340" s="10"/>
      <c r="K1340" s="10" t="s">
        <v>231</v>
      </c>
      <c r="L1340" t="s">
        <v>568</v>
      </c>
      <c r="M1340" s="10"/>
      <c r="N1340" s="10"/>
      <c r="O1340" s="10"/>
      <c r="P1340" s="10"/>
    </row>
    <row r="1341" spans="1:16" x14ac:dyDescent="0.3">
      <c r="A1341">
        <v>394</v>
      </c>
      <c r="B1341" s="10" t="s">
        <v>221</v>
      </c>
      <c r="C1341">
        <v>11</v>
      </c>
      <c r="D1341" s="10" t="s">
        <v>239</v>
      </c>
      <c r="E1341">
        <v>1</v>
      </c>
      <c r="F1341" s="10" t="s">
        <v>13</v>
      </c>
      <c r="G1341">
        <v>5</v>
      </c>
      <c r="H1341" s="10"/>
      <c r="I1341" s="10"/>
      <c r="K1341" s="10" t="s">
        <v>231</v>
      </c>
      <c r="L1341" t="s">
        <v>568</v>
      </c>
      <c r="M1341" s="10"/>
      <c r="N1341" s="10"/>
      <c r="O1341" s="10"/>
      <c r="P1341" s="10"/>
    </row>
    <row r="1342" spans="1:16" x14ac:dyDescent="0.3">
      <c r="A1342">
        <v>394</v>
      </c>
      <c r="B1342" s="10" t="s">
        <v>221</v>
      </c>
      <c r="C1342">
        <v>13</v>
      </c>
      <c r="D1342" s="10" t="s">
        <v>240</v>
      </c>
      <c r="E1342">
        <v>1</v>
      </c>
      <c r="F1342" s="10" t="s">
        <v>14</v>
      </c>
      <c r="G1342">
        <v>6</v>
      </c>
      <c r="H1342" s="10"/>
      <c r="I1342" s="10"/>
      <c r="K1342" s="10" t="s">
        <v>231</v>
      </c>
      <c r="L1342" t="s">
        <v>568</v>
      </c>
      <c r="M1342" s="10"/>
      <c r="N1342" s="10"/>
      <c r="O1342" s="10"/>
      <c r="P1342" s="10"/>
    </row>
    <row r="1343" spans="1:16" x14ac:dyDescent="0.3">
      <c r="A1343">
        <v>394</v>
      </c>
      <c r="B1343" s="10" t="s">
        <v>221</v>
      </c>
      <c r="C1343">
        <v>17</v>
      </c>
      <c r="D1343" s="10" t="s">
        <v>19</v>
      </c>
      <c r="E1343">
        <v>1</v>
      </c>
      <c r="F1343" s="10" t="s">
        <v>19</v>
      </c>
      <c r="G1343">
        <v>2</v>
      </c>
      <c r="H1343" s="10"/>
      <c r="I1343" s="10"/>
      <c r="K1343" s="10" t="s">
        <v>231</v>
      </c>
      <c r="L1343" t="s">
        <v>568</v>
      </c>
      <c r="M1343" s="10"/>
      <c r="N1343" s="10"/>
      <c r="O1343" s="10"/>
      <c r="P1343" s="10"/>
    </row>
    <row r="1344" spans="1:16" x14ac:dyDescent="0.3">
      <c r="A1344">
        <v>394</v>
      </c>
      <c r="B1344" s="10" t="s">
        <v>221</v>
      </c>
      <c r="C1344">
        <v>18</v>
      </c>
      <c r="D1344" s="10" t="s">
        <v>27</v>
      </c>
      <c r="E1344">
        <v>1</v>
      </c>
      <c r="F1344" s="10" t="s">
        <v>27</v>
      </c>
      <c r="G1344">
        <v>1</v>
      </c>
      <c r="H1344" s="10"/>
      <c r="I1344" s="10"/>
      <c r="K1344" s="10" t="s">
        <v>231</v>
      </c>
      <c r="L1344" t="s">
        <v>568</v>
      </c>
      <c r="M1344" s="10"/>
      <c r="N1344" s="10"/>
      <c r="O1344" s="10"/>
      <c r="P1344" s="10"/>
    </row>
    <row r="1345" spans="1:16" x14ac:dyDescent="0.3">
      <c r="A1345">
        <v>395</v>
      </c>
      <c r="B1345" s="10" t="s">
        <v>222</v>
      </c>
      <c r="C1345">
        <v>9</v>
      </c>
      <c r="D1345" s="10" t="s">
        <v>238</v>
      </c>
      <c r="E1345">
        <v>1</v>
      </c>
      <c r="F1345" s="10" t="s">
        <v>12</v>
      </c>
      <c r="G1345">
        <v>4</v>
      </c>
      <c r="H1345" s="10"/>
      <c r="I1345" s="10"/>
      <c r="K1345" s="10" t="s">
        <v>231</v>
      </c>
      <c r="L1345" t="s">
        <v>568</v>
      </c>
      <c r="M1345" s="10"/>
      <c r="N1345" s="10"/>
      <c r="O1345" s="10"/>
      <c r="P1345" s="10"/>
    </row>
    <row r="1346" spans="1:16" x14ac:dyDescent="0.3">
      <c r="A1346">
        <v>395</v>
      </c>
      <c r="B1346" s="10" t="s">
        <v>222</v>
      </c>
      <c r="C1346">
        <v>11</v>
      </c>
      <c r="D1346" s="10" t="s">
        <v>239</v>
      </c>
      <c r="E1346">
        <v>1</v>
      </c>
      <c r="F1346" s="10" t="s">
        <v>13</v>
      </c>
      <c r="G1346">
        <v>5</v>
      </c>
      <c r="H1346" s="10"/>
      <c r="I1346" s="10"/>
      <c r="K1346" s="10" t="s">
        <v>231</v>
      </c>
      <c r="L1346" t="s">
        <v>568</v>
      </c>
      <c r="M1346" s="10"/>
      <c r="N1346" s="10"/>
      <c r="O1346" s="10"/>
      <c r="P1346" s="10"/>
    </row>
    <row r="1347" spans="1:16" x14ac:dyDescent="0.3">
      <c r="A1347">
        <v>395</v>
      </c>
      <c r="B1347" s="10" t="s">
        <v>222</v>
      </c>
      <c r="C1347">
        <v>13</v>
      </c>
      <c r="D1347" s="10" t="s">
        <v>240</v>
      </c>
      <c r="E1347">
        <v>1</v>
      </c>
      <c r="F1347" s="10" t="s">
        <v>14</v>
      </c>
      <c r="G1347">
        <v>6</v>
      </c>
      <c r="H1347" s="10"/>
      <c r="I1347" s="10"/>
      <c r="K1347" s="10" t="s">
        <v>231</v>
      </c>
      <c r="L1347" t="s">
        <v>568</v>
      </c>
      <c r="M1347" s="10"/>
      <c r="N1347" s="10"/>
      <c r="O1347" s="10"/>
      <c r="P1347" s="10"/>
    </row>
    <row r="1348" spans="1:16" x14ac:dyDescent="0.3">
      <c r="A1348">
        <v>395</v>
      </c>
      <c r="B1348" s="10" t="s">
        <v>222</v>
      </c>
      <c r="C1348">
        <v>17</v>
      </c>
      <c r="D1348" s="10" t="s">
        <v>19</v>
      </c>
      <c r="E1348">
        <v>1</v>
      </c>
      <c r="F1348" s="10" t="s">
        <v>19</v>
      </c>
      <c r="G1348">
        <v>2</v>
      </c>
      <c r="H1348" s="10"/>
      <c r="I1348" s="10"/>
      <c r="K1348" s="10" t="s">
        <v>231</v>
      </c>
      <c r="L1348" t="s">
        <v>568</v>
      </c>
      <c r="M1348" s="10"/>
      <c r="N1348" s="10"/>
      <c r="O1348" s="10"/>
      <c r="P1348" s="10"/>
    </row>
    <row r="1349" spans="1:16" x14ac:dyDescent="0.3">
      <c r="A1349">
        <v>395</v>
      </c>
      <c r="B1349" s="10" t="s">
        <v>222</v>
      </c>
      <c r="C1349">
        <v>18</v>
      </c>
      <c r="D1349" s="10" t="s">
        <v>27</v>
      </c>
      <c r="E1349">
        <v>1</v>
      </c>
      <c r="F1349" s="10" t="s">
        <v>27</v>
      </c>
      <c r="G1349">
        <v>1</v>
      </c>
      <c r="H1349" s="10"/>
      <c r="I1349" s="10"/>
      <c r="K1349" s="10" t="s">
        <v>231</v>
      </c>
      <c r="L1349" t="s">
        <v>568</v>
      </c>
      <c r="M1349" s="10"/>
      <c r="N1349" s="10"/>
      <c r="O1349" s="10"/>
      <c r="P1349" s="10"/>
    </row>
    <row r="1350" spans="1:16" x14ac:dyDescent="0.3">
      <c r="A1350">
        <v>396</v>
      </c>
      <c r="B1350" s="10" t="s">
        <v>220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  <c r="K1350" s="10" t="s">
        <v>231</v>
      </c>
      <c r="L1350" t="s">
        <v>568</v>
      </c>
      <c r="M1350" s="10"/>
      <c r="N1350" s="10"/>
      <c r="O1350" s="10"/>
      <c r="P1350" s="10"/>
    </row>
    <row r="1351" spans="1:16" x14ac:dyDescent="0.3">
      <c r="A1351">
        <v>396</v>
      </c>
      <c r="B1351" s="10" t="s">
        <v>220</v>
      </c>
      <c r="C1351">
        <v>11</v>
      </c>
      <c r="D1351" s="10" t="s">
        <v>239</v>
      </c>
      <c r="E1351">
        <v>1</v>
      </c>
      <c r="F1351" s="10" t="s">
        <v>13</v>
      </c>
      <c r="G1351">
        <v>5</v>
      </c>
      <c r="H1351" s="10"/>
      <c r="I1351" s="10"/>
      <c r="K1351" s="10" t="s">
        <v>231</v>
      </c>
      <c r="L1351" t="s">
        <v>568</v>
      </c>
      <c r="M1351" s="10"/>
      <c r="N1351" s="10"/>
      <c r="O1351" s="10"/>
      <c r="P1351" s="10"/>
    </row>
    <row r="1352" spans="1:16" x14ac:dyDescent="0.3">
      <c r="A1352">
        <v>396</v>
      </c>
      <c r="B1352" s="10" t="s">
        <v>220</v>
      </c>
      <c r="C1352">
        <v>13</v>
      </c>
      <c r="D1352" s="10" t="s">
        <v>240</v>
      </c>
      <c r="E1352">
        <v>1</v>
      </c>
      <c r="F1352" s="10" t="s">
        <v>14</v>
      </c>
      <c r="G1352">
        <v>6</v>
      </c>
      <c r="H1352" s="10"/>
      <c r="I1352" s="10"/>
      <c r="K1352" s="10" t="s">
        <v>231</v>
      </c>
      <c r="L1352" t="s">
        <v>568</v>
      </c>
      <c r="M1352" s="10"/>
      <c r="N1352" s="10"/>
      <c r="O1352" s="10"/>
      <c r="P1352" s="10"/>
    </row>
    <row r="1353" spans="1:16" x14ac:dyDescent="0.3">
      <c r="A1353">
        <v>396</v>
      </c>
      <c r="B1353" s="10" t="s">
        <v>220</v>
      </c>
      <c r="C1353">
        <v>17</v>
      </c>
      <c r="D1353" s="10" t="s">
        <v>19</v>
      </c>
      <c r="E1353">
        <v>1</v>
      </c>
      <c r="F1353" s="10" t="s">
        <v>19</v>
      </c>
      <c r="G1353">
        <v>2</v>
      </c>
      <c r="H1353" s="10"/>
      <c r="I1353" s="10"/>
      <c r="K1353" s="10" t="s">
        <v>231</v>
      </c>
      <c r="L1353" t="s">
        <v>568</v>
      </c>
      <c r="M1353" s="10"/>
      <c r="N1353" s="10"/>
      <c r="O1353" s="10"/>
      <c r="P1353" s="10"/>
    </row>
    <row r="1354" spans="1:16" x14ac:dyDescent="0.3">
      <c r="A1354">
        <v>396</v>
      </c>
      <c r="B1354" s="10" t="s">
        <v>220</v>
      </c>
      <c r="C1354">
        <v>18</v>
      </c>
      <c r="D1354" s="10" t="s">
        <v>27</v>
      </c>
      <c r="E1354">
        <v>1</v>
      </c>
      <c r="F1354" s="10" t="s">
        <v>27</v>
      </c>
      <c r="G1354">
        <v>1</v>
      </c>
      <c r="H1354" s="10"/>
      <c r="I1354" s="10"/>
      <c r="K1354" s="10" t="s">
        <v>231</v>
      </c>
      <c r="L1354" t="s">
        <v>568</v>
      </c>
      <c r="M1354" s="10"/>
      <c r="N1354" s="10"/>
      <c r="O1354" s="10"/>
      <c r="P1354" s="10"/>
    </row>
    <row r="1355" spans="1:16" x14ac:dyDescent="0.3">
      <c r="A1355">
        <v>397</v>
      </c>
      <c r="B1355" s="10" t="s">
        <v>224</v>
      </c>
      <c r="C1355">
        <v>9</v>
      </c>
      <c r="D1355" s="10" t="s">
        <v>238</v>
      </c>
      <c r="E1355">
        <v>1</v>
      </c>
      <c r="F1355" s="10" t="s">
        <v>12</v>
      </c>
      <c r="G1355">
        <v>4</v>
      </c>
      <c r="H1355" s="10"/>
      <c r="I1355" s="10"/>
      <c r="K1355" s="10" t="s">
        <v>231</v>
      </c>
      <c r="L1355" t="s">
        <v>568</v>
      </c>
      <c r="M1355" s="10"/>
      <c r="N1355" s="10"/>
      <c r="O1355" s="10"/>
      <c r="P1355" s="10"/>
    </row>
    <row r="1356" spans="1:16" x14ac:dyDescent="0.3">
      <c r="A1356">
        <v>397</v>
      </c>
      <c r="B1356" s="10" t="s">
        <v>224</v>
      </c>
      <c r="C1356">
        <v>11</v>
      </c>
      <c r="D1356" s="10" t="s">
        <v>239</v>
      </c>
      <c r="E1356">
        <v>1</v>
      </c>
      <c r="F1356" s="10" t="s">
        <v>13</v>
      </c>
      <c r="G1356">
        <v>5</v>
      </c>
      <c r="H1356" s="10"/>
      <c r="I1356" s="10"/>
      <c r="K1356" s="10" t="s">
        <v>231</v>
      </c>
      <c r="L1356" t="s">
        <v>568</v>
      </c>
      <c r="M1356" s="10"/>
      <c r="N1356" s="10"/>
      <c r="O1356" s="10"/>
      <c r="P1356" s="10"/>
    </row>
    <row r="1357" spans="1:16" x14ac:dyDescent="0.3">
      <c r="A1357">
        <v>397</v>
      </c>
      <c r="B1357" s="10" t="s">
        <v>224</v>
      </c>
      <c r="C1357">
        <v>13</v>
      </c>
      <c r="D1357" s="10" t="s">
        <v>240</v>
      </c>
      <c r="E1357">
        <v>1</v>
      </c>
      <c r="F1357" s="10" t="s">
        <v>14</v>
      </c>
      <c r="G1357">
        <v>6</v>
      </c>
      <c r="H1357" s="10"/>
      <c r="I1357" s="10"/>
      <c r="K1357" s="10" t="s">
        <v>231</v>
      </c>
      <c r="L1357" t="s">
        <v>568</v>
      </c>
      <c r="M1357" s="10"/>
      <c r="N1357" s="10"/>
      <c r="O1357" s="10"/>
      <c r="P1357" s="10"/>
    </row>
    <row r="1358" spans="1:16" x14ac:dyDescent="0.3">
      <c r="A1358">
        <v>397</v>
      </c>
      <c r="B1358" s="10" t="s">
        <v>224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  <c r="K1358" s="10" t="s">
        <v>231</v>
      </c>
      <c r="L1358" t="s">
        <v>568</v>
      </c>
      <c r="M1358" s="10"/>
      <c r="N1358" s="10"/>
      <c r="O1358" s="10"/>
      <c r="P1358" s="10"/>
    </row>
    <row r="1359" spans="1:16" x14ac:dyDescent="0.3">
      <c r="A1359">
        <v>397</v>
      </c>
      <c r="B1359" s="10" t="s">
        <v>224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  <c r="K1359" s="10" t="s">
        <v>231</v>
      </c>
      <c r="L1359" t="s">
        <v>568</v>
      </c>
      <c r="M1359" s="10"/>
      <c r="N1359" s="10"/>
      <c r="O1359" s="10"/>
      <c r="P1359" s="10"/>
    </row>
    <row r="1360" spans="1:16" x14ac:dyDescent="0.3">
      <c r="A1360">
        <v>398</v>
      </c>
      <c r="B1360" s="10" t="s">
        <v>225</v>
      </c>
      <c r="C1360">
        <v>9</v>
      </c>
      <c r="D1360" s="10" t="s">
        <v>238</v>
      </c>
      <c r="E1360">
        <v>1</v>
      </c>
      <c r="F1360" s="10" t="s">
        <v>12</v>
      </c>
      <c r="G1360">
        <v>4</v>
      </c>
      <c r="H1360" s="10"/>
      <c r="I1360" s="10"/>
      <c r="K1360" s="10" t="s">
        <v>231</v>
      </c>
      <c r="L1360" t="s">
        <v>568</v>
      </c>
      <c r="M1360" s="10"/>
      <c r="N1360" s="10"/>
      <c r="O1360" s="10"/>
      <c r="P1360" s="10"/>
    </row>
    <row r="1361" spans="1:16" x14ac:dyDescent="0.3">
      <c r="A1361">
        <v>398</v>
      </c>
      <c r="B1361" s="10" t="s">
        <v>225</v>
      </c>
      <c r="C1361">
        <v>11</v>
      </c>
      <c r="D1361" s="10" t="s">
        <v>239</v>
      </c>
      <c r="E1361">
        <v>1</v>
      </c>
      <c r="F1361" s="10" t="s">
        <v>13</v>
      </c>
      <c r="G1361">
        <v>5</v>
      </c>
      <c r="H1361" s="10"/>
      <c r="I1361" s="10"/>
      <c r="K1361" s="10" t="s">
        <v>231</v>
      </c>
      <c r="L1361" t="s">
        <v>568</v>
      </c>
      <c r="M1361" s="10"/>
      <c r="N1361" s="10"/>
      <c r="O1361" s="10"/>
      <c r="P1361" s="10"/>
    </row>
    <row r="1362" spans="1:16" x14ac:dyDescent="0.3">
      <c r="A1362">
        <v>398</v>
      </c>
      <c r="B1362" s="10" t="s">
        <v>225</v>
      </c>
      <c r="C1362">
        <v>13</v>
      </c>
      <c r="D1362" s="10" t="s">
        <v>240</v>
      </c>
      <c r="E1362">
        <v>1</v>
      </c>
      <c r="F1362" s="10" t="s">
        <v>14</v>
      </c>
      <c r="G1362">
        <v>6</v>
      </c>
      <c r="H1362" s="10"/>
      <c r="I1362" s="10"/>
      <c r="K1362" s="10" t="s">
        <v>231</v>
      </c>
      <c r="L1362" t="s">
        <v>568</v>
      </c>
      <c r="M1362" s="10"/>
      <c r="N1362" s="10"/>
      <c r="O1362" s="10"/>
      <c r="P1362" s="10"/>
    </row>
    <row r="1363" spans="1:16" x14ac:dyDescent="0.3">
      <c r="A1363">
        <v>398</v>
      </c>
      <c r="B1363" s="10" t="s">
        <v>225</v>
      </c>
      <c r="C1363">
        <v>17</v>
      </c>
      <c r="D1363" s="10" t="s">
        <v>19</v>
      </c>
      <c r="E1363">
        <v>1</v>
      </c>
      <c r="F1363" s="10" t="s">
        <v>19</v>
      </c>
      <c r="G1363">
        <v>2</v>
      </c>
      <c r="H1363" s="10"/>
      <c r="I1363" s="10"/>
      <c r="K1363" s="10" t="s">
        <v>231</v>
      </c>
      <c r="L1363" t="s">
        <v>568</v>
      </c>
      <c r="M1363" s="10"/>
      <c r="N1363" s="10"/>
      <c r="O1363" s="10"/>
      <c r="P1363" s="10"/>
    </row>
    <row r="1364" spans="1:16" x14ac:dyDescent="0.3">
      <c r="A1364">
        <v>398</v>
      </c>
      <c r="B1364" s="10" t="s">
        <v>225</v>
      </c>
      <c r="C1364">
        <v>18</v>
      </c>
      <c r="D1364" s="10" t="s">
        <v>27</v>
      </c>
      <c r="E1364">
        <v>1</v>
      </c>
      <c r="F1364" s="10" t="s">
        <v>27</v>
      </c>
      <c r="G1364">
        <v>1</v>
      </c>
      <c r="H1364" s="10"/>
      <c r="I1364" s="10"/>
      <c r="K1364" s="10" t="s">
        <v>231</v>
      </c>
      <c r="L1364" t="s">
        <v>568</v>
      </c>
      <c r="M1364" s="10"/>
      <c r="N1364" s="10"/>
      <c r="O1364" s="10"/>
      <c r="P1364" s="10"/>
    </row>
    <row r="1365" spans="1:16" x14ac:dyDescent="0.3">
      <c r="A1365">
        <v>399</v>
      </c>
      <c r="B1365" s="10" t="s">
        <v>223</v>
      </c>
      <c r="C1365">
        <v>9</v>
      </c>
      <c r="D1365" s="10" t="s">
        <v>238</v>
      </c>
      <c r="E1365">
        <v>1</v>
      </c>
      <c r="F1365" s="10" t="s">
        <v>12</v>
      </c>
      <c r="G1365">
        <v>4</v>
      </c>
      <c r="H1365" s="10"/>
      <c r="I1365" s="10"/>
      <c r="K1365" s="10" t="s">
        <v>231</v>
      </c>
      <c r="L1365" t="s">
        <v>568</v>
      </c>
      <c r="M1365" s="10"/>
      <c r="N1365" s="10"/>
      <c r="O1365" s="10"/>
      <c r="P1365" s="10"/>
    </row>
    <row r="1366" spans="1:16" x14ac:dyDescent="0.3">
      <c r="A1366">
        <v>399</v>
      </c>
      <c r="B1366" s="10" t="s">
        <v>223</v>
      </c>
      <c r="C1366">
        <v>11</v>
      </c>
      <c r="D1366" s="10" t="s">
        <v>239</v>
      </c>
      <c r="E1366">
        <v>1</v>
      </c>
      <c r="F1366" s="10" t="s">
        <v>13</v>
      </c>
      <c r="G1366">
        <v>5</v>
      </c>
      <c r="H1366" s="10"/>
      <c r="I1366" s="10"/>
      <c r="K1366" s="10" t="s">
        <v>231</v>
      </c>
      <c r="L1366" t="s">
        <v>568</v>
      </c>
      <c r="M1366" s="10"/>
      <c r="N1366" s="10"/>
      <c r="O1366" s="10"/>
      <c r="P1366" s="10"/>
    </row>
    <row r="1367" spans="1:16" x14ac:dyDescent="0.3">
      <c r="A1367">
        <v>399</v>
      </c>
      <c r="B1367" s="10" t="s">
        <v>223</v>
      </c>
      <c r="C1367">
        <v>13</v>
      </c>
      <c r="D1367" s="10" t="s">
        <v>240</v>
      </c>
      <c r="E1367">
        <v>1</v>
      </c>
      <c r="F1367" s="10" t="s">
        <v>14</v>
      </c>
      <c r="G1367">
        <v>6</v>
      </c>
      <c r="H1367" s="10"/>
      <c r="I1367" s="10"/>
      <c r="K1367" s="10" t="s">
        <v>231</v>
      </c>
      <c r="L1367" t="s">
        <v>568</v>
      </c>
      <c r="M1367" s="10"/>
      <c r="N1367" s="10"/>
      <c r="O1367" s="10"/>
      <c r="P1367" s="10"/>
    </row>
    <row r="1368" spans="1:16" x14ac:dyDescent="0.3">
      <c r="A1368">
        <v>399</v>
      </c>
      <c r="B1368" s="10" t="s">
        <v>223</v>
      </c>
      <c r="C1368">
        <v>17</v>
      </c>
      <c r="D1368" s="10" t="s">
        <v>19</v>
      </c>
      <c r="E1368">
        <v>1</v>
      </c>
      <c r="F1368" s="10" t="s">
        <v>19</v>
      </c>
      <c r="G1368">
        <v>2</v>
      </c>
      <c r="H1368" s="10"/>
      <c r="I1368" s="10"/>
      <c r="K1368" s="10" t="s">
        <v>231</v>
      </c>
      <c r="L1368" t="s">
        <v>568</v>
      </c>
      <c r="M1368" s="10"/>
      <c r="N1368" s="10"/>
      <c r="O1368" s="10"/>
      <c r="P1368" s="10"/>
    </row>
    <row r="1369" spans="1:16" x14ac:dyDescent="0.3">
      <c r="A1369">
        <v>399</v>
      </c>
      <c r="B1369" s="10" t="s">
        <v>223</v>
      </c>
      <c r="C1369">
        <v>18</v>
      </c>
      <c r="D1369" s="10" t="s">
        <v>27</v>
      </c>
      <c r="E1369">
        <v>1</v>
      </c>
      <c r="F1369" s="10" t="s">
        <v>27</v>
      </c>
      <c r="G1369">
        <v>1</v>
      </c>
      <c r="H1369" s="10"/>
      <c r="I1369" s="10"/>
      <c r="K1369" s="10" t="s">
        <v>231</v>
      </c>
      <c r="L1369" t="s">
        <v>568</v>
      </c>
      <c r="M1369" s="10"/>
      <c r="N1369" s="10"/>
      <c r="O1369" s="10"/>
      <c r="P1369" s="10"/>
    </row>
    <row r="1370" spans="1:16" x14ac:dyDescent="0.3">
      <c r="A1370">
        <v>400</v>
      </c>
      <c r="B1370" s="10" t="s">
        <v>226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  <c r="K1370" s="10" t="s">
        <v>231</v>
      </c>
      <c r="L1370" t="s">
        <v>568</v>
      </c>
      <c r="M1370" s="10"/>
      <c r="N1370" s="10"/>
      <c r="O1370" s="10"/>
      <c r="P1370" s="10"/>
    </row>
    <row r="1371" spans="1:16" x14ac:dyDescent="0.3">
      <c r="A1371">
        <v>400</v>
      </c>
      <c r="B1371" s="10" t="s">
        <v>226</v>
      </c>
      <c r="C1371">
        <v>11</v>
      </c>
      <c r="D1371" s="10" t="s">
        <v>239</v>
      </c>
      <c r="E1371">
        <v>1</v>
      </c>
      <c r="F1371" s="10" t="s">
        <v>13</v>
      </c>
      <c r="G1371">
        <v>5</v>
      </c>
      <c r="H1371" s="10"/>
      <c r="I1371" s="10"/>
      <c r="K1371" s="10" t="s">
        <v>231</v>
      </c>
      <c r="L1371" t="s">
        <v>568</v>
      </c>
      <c r="M1371" s="10"/>
      <c r="N1371" s="10"/>
      <c r="O1371" s="10"/>
      <c r="P1371" s="10"/>
    </row>
    <row r="1372" spans="1:16" x14ac:dyDescent="0.3">
      <c r="A1372">
        <v>400</v>
      </c>
      <c r="B1372" s="10" t="s">
        <v>226</v>
      </c>
      <c r="C1372">
        <v>13</v>
      </c>
      <c r="D1372" s="10" t="s">
        <v>240</v>
      </c>
      <c r="E1372">
        <v>1</v>
      </c>
      <c r="F1372" s="10" t="s">
        <v>14</v>
      </c>
      <c r="G1372">
        <v>6</v>
      </c>
      <c r="H1372" s="10"/>
      <c r="I1372" s="10"/>
      <c r="K1372" s="10" t="s">
        <v>231</v>
      </c>
      <c r="L1372" t="s">
        <v>568</v>
      </c>
      <c r="M1372" s="10"/>
      <c r="N1372" s="10"/>
      <c r="O1372" s="10"/>
      <c r="P1372" s="10"/>
    </row>
    <row r="1373" spans="1:16" x14ac:dyDescent="0.3">
      <c r="A1373">
        <v>400</v>
      </c>
      <c r="B1373" s="10" t="s">
        <v>226</v>
      </c>
      <c r="C1373">
        <v>17</v>
      </c>
      <c r="D1373" s="10" t="s">
        <v>19</v>
      </c>
      <c r="E1373">
        <v>1</v>
      </c>
      <c r="F1373" s="10" t="s">
        <v>19</v>
      </c>
      <c r="G1373">
        <v>2</v>
      </c>
      <c r="H1373" s="10"/>
      <c r="I1373" s="10"/>
      <c r="K1373" s="10" t="s">
        <v>231</v>
      </c>
      <c r="L1373" t="s">
        <v>568</v>
      </c>
      <c r="M1373" s="10"/>
      <c r="N1373" s="10"/>
      <c r="O1373" s="10"/>
      <c r="P1373" s="10"/>
    </row>
    <row r="1374" spans="1:16" x14ac:dyDescent="0.3">
      <c r="A1374">
        <v>400</v>
      </c>
      <c r="B1374" s="10" t="s">
        <v>226</v>
      </c>
      <c r="C1374">
        <v>18</v>
      </c>
      <c r="D1374" s="10" t="s">
        <v>27</v>
      </c>
      <c r="E1374">
        <v>1</v>
      </c>
      <c r="F1374" s="10" t="s">
        <v>27</v>
      </c>
      <c r="G1374">
        <v>1</v>
      </c>
      <c r="H1374" s="10"/>
      <c r="I1374" s="10"/>
      <c r="K1374" s="10" t="s">
        <v>231</v>
      </c>
      <c r="L1374" t="s">
        <v>568</v>
      </c>
      <c r="M1374" s="10"/>
      <c r="N1374" s="10"/>
      <c r="O1374" s="10"/>
      <c r="P1374" s="10"/>
    </row>
    <row r="1375" spans="1:16" x14ac:dyDescent="0.3">
      <c r="A1375">
        <v>401</v>
      </c>
      <c r="B1375" s="10" t="s">
        <v>227</v>
      </c>
      <c r="C1375">
        <v>9</v>
      </c>
      <c r="D1375" s="10" t="s">
        <v>238</v>
      </c>
      <c r="E1375">
        <v>1</v>
      </c>
      <c r="F1375" s="10" t="s">
        <v>12</v>
      </c>
      <c r="G1375">
        <v>4</v>
      </c>
      <c r="H1375" s="10"/>
      <c r="I1375" s="10"/>
      <c r="K1375" s="10" t="s">
        <v>231</v>
      </c>
      <c r="L1375" t="s">
        <v>568</v>
      </c>
      <c r="M1375" s="10"/>
      <c r="N1375" s="10"/>
      <c r="O1375" s="10"/>
      <c r="P1375" s="10"/>
    </row>
    <row r="1376" spans="1:16" x14ac:dyDescent="0.3">
      <c r="A1376">
        <v>401</v>
      </c>
      <c r="B1376" s="10" t="s">
        <v>227</v>
      </c>
      <c r="C1376">
        <v>11</v>
      </c>
      <c r="D1376" s="10" t="s">
        <v>239</v>
      </c>
      <c r="E1376">
        <v>1</v>
      </c>
      <c r="F1376" s="10" t="s">
        <v>13</v>
      </c>
      <c r="G1376">
        <v>5</v>
      </c>
      <c r="H1376" s="10"/>
      <c r="I1376" s="10"/>
      <c r="K1376" s="10" t="s">
        <v>231</v>
      </c>
      <c r="L1376" t="s">
        <v>568</v>
      </c>
      <c r="M1376" s="10"/>
      <c r="N1376" s="10"/>
      <c r="O1376" s="10"/>
      <c r="P1376" s="10"/>
    </row>
    <row r="1377" spans="1:16" x14ac:dyDescent="0.3">
      <c r="A1377">
        <v>401</v>
      </c>
      <c r="B1377" s="10" t="s">
        <v>227</v>
      </c>
      <c r="C1377">
        <v>13</v>
      </c>
      <c r="D1377" s="10" t="s">
        <v>240</v>
      </c>
      <c r="E1377">
        <v>1</v>
      </c>
      <c r="F1377" s="10" t="s">
        <v>14</v>
      </c>
      <c r="G1377">
        <v>6</v>
      </c>
      <c r="H1377" s="10"/>
      <c r="I1377" s="10"/>
      <c r="K1377" s="10" t="s">
        <v>231</v>
      </c>
      <c r="L1377" t="s">
        <v>568</v>
      </c>
      <c r="M1377" s="10"/>
      <c r="N1377" s="10"/>
      <c r="O1377" s="10"/>
      <c r="P1377" s="10"/>
    </row>
    <row r="1378" spans="1:16" x14ac:dyDescent="0.3">
      <c r="A1378">
        <v>401</v>
      </c>
      <c r="B1378" s="10" t="s">
        <v>227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  <c r="K1378" s="10" t="s">
        <v>231</v>
      </c>
      <c r="L1378" t="s">
        <v>568</v>
      </c>
      <c r="M1378" s="10"/>
      <c r="N1378" s="10"/>
      <c r="O1378" s="10"/>
      <c r="P1378" s="10"/>
    </row>
    <row r="1379" spans="1:16" x14ac:dyDescent="0.3">
      <c r="A1379">
        <v>401</v>
      </c>
      <c r="B1379" s="10" t="s">
        <v>227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  <c r="K1379" s="10" t="s">
        <v>231</v>
      </c>
      <c r="L1379" t="s">
        <v>568</v>
      </c>
      <c r="M1379" s="10"/>
      <c r="N1379" s="10"/>
      <c r="O1379" s="10"/>
      <c r="P1379" s="10"/>
    </row>
    <row r="1380" spans="1:16" x14ac:dyDescent="0.3">
      <c r="A1380">
        <v>402</v>
      </c>
      <c r="B1380" s="10" t="s">
        <v>228</v>
      </c>
      <c r="C1380">
        <v>9</v>
      </c>
      <c r="D1380" s="10" t="s">
        <v>238</v>
      </c>
      <c r="E1380">
        <v>1</v>
      </c>
      <c r="F1380" s="10" t="s">
        <v>12</v>
      </c>
      <c r="G1380">
        <v>4</v>
      </c>
      <c r="H1380" s="10"/>
      <c r="I1380" s="10"/>
      <c r="K1380" s="10" t="s">
        <v>231</v>
      </c>
      <c r="L1380" t="s">
        <v>568</v>
      </c>
      <c r="M1380" s="10"/>
      <c r="N1380" s="10"/>
      <c r="O1380" s="10"/>
      <c r="P1380" s="10"/>
    </row>
    <row r="1381" spans="1:16" x14ac:dyDescent="0.3">
      <c r="A1381">
        <v>402</v>
      </c>
      <c r="B1381" s="10" t="s">
        <v>228</v>
      </c>
      <c r="C1381">
        <v>11</v>
      </c>
      <c r="D1381" s="10" t="s">
        <v>239</v>
      </c>
      <c r="E1381">
        <v>1</v>
      </c>
      <c r="F1381" s="10" t="s">
        <v>13</v>
      </c>
      <c r="G1381">
        <v>5</v>
      </c>
      <c r="H1381" s="10"/>
      <c r="I1381" s="10"/>
      <c r="K1381" s="10" t="s">
        <v>231</v>
      </c>
      <c r="L1381" t="s">
        <v>568</v>
      </c>
      <c r="M1381" s="10"/>
      <c r="N1381" s="10"/>
      <c r="O1381" s="10"/>
      <c r="P1381" s="10"/>
    </row>
    <row r="1382" spans="1:16" x14ac:dyDescent="0.3">
      <c r="A1382">
        <v>402</v>
      </c>
      <c r="B1382" s="10" t="s">
        <v>228</v>
      </c>
      <c r="C1382">
        <v>13</v>
      </c>
      <c r="D1382" s="10" t="s">
        <v>240</v>
      </c>
      <c r="E1382">
        <v>1</v>
      </c>
      <c r="F1382" s="10" t="s">
        <v>14</v>
      </c>
      <c r="G1382">
        <v>6</v>
      </c>
      <c r="H1382" s="10"/>
      <c r="I1382" s="10"/>
      <c r="K1382" s="10" t="s">
        <v>231</v>
      </c>
      <c r="L1382" t="s">
        <v>568</v>
      </c>
      <c r="M1382" s="10"/>
      <c r="N1382" s="10"/>
      <c r="O1382" s="10"/>
      <c r="P1382" s="10"/>
    </row>
    <row r="1383" spans="1:16" x14ac:dyDescent="0.3">
      <c r="A1383">
        <v>402</v>
      </c>
      <c r="B1383" s="10" t="s">
        <v>228</v>
      </c>
      <c r="C1383">
        <v>17</v>
      </c>
      <c r="D1383" s="10" t="s">
        <v>19</v>
      </c>
      <c r="E1383">
        <v>1</v>
      </c>
      <c r="F1383" s="10" t="s">
        <v>19</v>
      </c>
      <c r="G1383">
        <v>2</v>
      </c>
      <c r="H1383" s="10"/>
      <c r="I1383" s="10"/>
      <c r="K1383" s="10" t="s">
        <v>231</v>
      </c>
      <c r="L1383" t="s">
        <v>568</v>
      </c>
      <c r="M1383" s="10"/>
      <c r="N1383" s="10"/>
      <c r="O1383" s="10"/>
      <c r="P1383" s="10"/>
    </row>
    <row r="1384" spans="1:16" x14ac:dyDescent="0.3">
      <c r="A1384">
        <v>402</v>
      </c>
      <c r="B1384" s="10" t="s">
        <v>228</v>
      </c>
      <c r="C1384">
        <v>18</v>
      </c>
      <c r="D1384" s="10" t="s">
        <v>27</v>
      </c>
      <c r="E1384">
        <v>1</v>
      </c>
      <c r="F1384" s="10" t="s">
        <v>27</v>
      </c>
      <c r="G1384">
        <v>1</v>
      </c>
      <c r="H1384" s="10"/>
      <c r="I1384" s="10"/>
      <c r="K1384" s="10" t="s">
        <v>231</v>
      </c>
      <c r="L1384" t="s">
        <v>568</v>
      </c>
      <c r="M1384" s="10"/>
      <c r="N1384" s="10"/>
      <c r="O1384" s="10"/>
      <c r="P1384" s="10"/>
    </row>
    <row r="1385" spans="1:16" x14ac:dyDescent="0.3">
      <c r="A1385">
        <v>403</v>
      </c>
      <c r="B1385" s="10" t="s">
        <v>229</v>
      </c>
      <c r="C1385">
        <v>9</v>
      </c>
      <c r="D1385" s="10" t="s">
        <v>238</v>
      </c>
      <c r="E1385">
        <v>1</v>
      </c>
      <c r="F1385" s="10" t="s">
        <v>12</v>
      </c>
      <c r="G1385">
        <v>4</v>
      </c>
      <c r="H1385" s="10"/>
      <c r="I1385" s="10"/>
      <c r="K1385" s="10" t="s">
        <v>231</v>
      </c>
      <c r="L1385" t="s">
        <v>568</v>
      </c>
      <c r="M1385" s="10"/>
      <c r="N1385" s="10"/>
      <c r="O1385" s="10"/>
      <c r="P1385" s="10"/>
    </row>
    <row r="1386" spans="1:16" x14ac:dyDescent="0.3">
      <c r="A1386">
        <v>403</v>
      </c>
      <c r="B1386" s="10" t="s">
        <v>229</v>
      </c>
      <c r="C1386">
        <v>11</v>
      </c>
      <c r="D1386" s="10" t="s">
        <v>239</v>
      </c>
      <c r="E1386">
        <v>1</v>
      </c>
      <c r="F1386" s="10" t="s">
        <v>13</v>
      </c>
      <c r="G1386">
        <v>5</v>
      </c>
      <c r="H1386" s="10"/>
      <c r="I1386" s="10"/>
      <c r="K1386" s="10" t="s">
        <v>231</v>
      </c>
      <c r="L1386" t="s">
        <v>568</v>
      </c>
      <c r="M1386" s="10"/>
      <c r="N1386" s="10"/>
      <c r="O1386" s="10"/>
      <c r="P1386" s="10"/>
    </row>
    <row r="1387" spans="1:16" x14ac:dyDescent="0.3">
      <c r="A1387">
        <v>403</v>
      </c>
      <c r="B1387" s="10" t="s">
        <v>229</v>
      </c>
      <c r="C1387">
        <v>13</v>
      </c>
      <c r="D1387" s="10" t="s">
        <v>240</v>
      </c>
      <c r="E1387">
        <v>1</v>
      </c>
      <c r="F1387" s="10" t="s">
        <v>14</v>
      </c>
      <c r="G1387">
        <v>6</v>
      </c>
      <c r="H1387" s="10"/>
      <c r="I1387" s="10"/>
      <c r="K1387" s="10" t="s">
        <v>231</v>
      </c>
      <c r="L1387" t="s">
        <v>568</v>
      </c>
      <c r="M1387" s="10"/>
      <c r="N1387" s="10"/>
      <c r="O1387" s="10"/>
      <c r="P1387" s="10"/>
    </row>
    <row r="1388" spans="1:16" x14ac:dyDescent="0.3">
      <c r="A1388">
        <v>403</v>
      </c>
      <c r="B1388" s="10" t="s">
        <v>229</v>
      </c>
      <c r="C1388">
        <v>17</v>
      </c>
      <c r="D1388" s="10" t="s">
        <v>19</v>
      </c>
      <c r="E1388">
        <v>1</v>
      </c>
      <c r="F1388" s="10" t="s">
        <v>19</v>
      </c>
      <c r="G1388">
        <v>2</v>
      </c>
      <c r="H1388" s="10"/>
      <c r="I1388" s="10"/>
      <c r="K1388" s="10" t="s">
        <v>231</v>
      </c>
      <c r="L1388" t="s">
        <v>568</v>
      </c>
      <c r="M1388" s="10"/>
      <c r="N1388" s="10"/>
      <c r="O1388" s="10"/>
      <c r="P1388" s="10"/>
    </row>
    <row r="1389" spans="1:16" x14ac:dyDescent="0.3">
      <c r="A1389">
        <v>403</v>
      </c>
      <c r="B1389" s="10" t="s">
        <v>229</v>
      </c>
      <c r="C1389">
        <v>18</v>
      </c>
      <c r="D1389" s="10" t="s">
        <v>27</v>
      </c>
      <c r="E1389">
        <v>1</v>
      </c>
      <c r="F1389" s="10" t="s">
        <v>27</v>
      </c>
      <c r="G1389">
        <v>1</v>
      </c>
      <c r="H1389" s="10"/>
      <c r="I1389" s="10"/>
      <c r="K1389" s="10" t="s">
        <v>231</v>
      </c>
      <c r="L1389" t="s">
        <v>568</v>
      </c>
      <c r="M1389" s="10"/>
      <c r="N1389" s="10"/>
      <c r="O1389" s="10"/>
      <c r="P1389" s="10"/>
    </row>
    <row r="1390" spans="1:16" x14ac:dyDescent="0.3">
      <c r="A1390">
        <v>404</v>
      </c>
      <c r="B1390" s="10" t="s">
        <v>230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  <c r="K1390" s="10" t="s">
        <v>231</v>
      </c>
      <c r="L1390" t="s">
        <v>568</v>
      </c>
      <c r="M1390" s="10"/>
      <c r="N1390" s="10"/>
      <c r="O1390" s="10"/>
      <c r="P1390" s="10"/>
    </row>
    <row r="1391" spans="1:16" x14ac:dyDescent="0.3">
      <c r="A1391">
        <v>404</v>
      </c>
      <c r="B1391" s="10" t="s">
        <v>230</v>
      </c>
      <c r="C1391">
        <v>11</v>
      </c>
      <c r="D1391" s="10" t="s">
        <v>239</v>
      </c>
      <c r="E1391">
        <v>1</v>
      </c>
      <c r="F1391" s="10" t="s">
        <v>13</v>
      </c>
      <c r="G1391">
        <v>5</v>
      </c>
      <c r="H1391" s="10"/>
      <c r="I1391" s="10"/>
      <c r="K1391" s="10" t="s">
        <v>231</v>
      </c>
      <c r="L1391" t="s">
        <v>568</v>
      </c>
      <c r="M1391" s="10"/>
      <c r="N1391" s="10"/>
      <c r="O1391" s="10"/>
      <c r="P1391" s="10"/>
    </row>
    <row r="1392" spans="1:16" x14ac:dyDescent="0.3">
      <c r="A1392">
        <v>404</v>
      </c>
      <c r="B1392" s="10" t="s">
        <v>230</v>
      </c>
      <c r="C1392">
        <v>13</v>
      </c>
      <c r="D1392" s="10" t="s">
        <v>240</v>
      </c>
      <c r="E1392">
        <v>1</v>
      </c>
      <c r="F1392" s="10" t="s">
        <v>14</v>
      </c>
      <c r="G1392">
        <v>6</v>
      </c>
      <c r="H1392" s="10"/>
      <c r="I1392" s="10"/>
      <c r="K1392" s="10" t="s">
        <v>231</v>
      </c>
      <c r="L1392" t="s">
        <v>568</v>
      </c>
      <c r="M1392" s="10"/>
      <c r="N1392" s="10"/>
      <c r="O1392" s="10"/>
      <c r="P1392" s="10"/>
    </row>
    <row r="1393" spans="1:16" x14ac:dyDescent="0.3">
      <c r="A1393">
        <v>404</v>
      </c>
      <c r="B1393" s="10" t="s">
        <v>230</v>
      </c>
      <c r="C1393">
        <v>17</v>
      </c>
      <c r="D1393" s="10" t="s">
        <v>19</v>
      </c>
      <c r="E1393">
        <v>1</v>
      </c>
      <c r="F1393" s="10" t="s">
        <v>19</v>
      </c>
      <c r="G1393">
        <v>2</v>
      </c>
      <c r="H1393" s="10"/>
      <c r="I1393" s="10"/>
      <c r="K1393" s="10" t="s">
        <v>231</v>
      </c>
      <c r="L1393" t="s">
        <v>568</v>
      </c>
      <c r="M1393" s="10"/>
      <c r="N1393" s="10"/>
      <c r="O1393" s="10"/>
      <c r="P1393" s="10"/>
    </row>
    <row r="1394" spans="1:16" x14ac:dyDescent="0.3">
      <c r="A1394">
        <v>404</v>
      </c>
      <c r="B1394" s="10" t="s">
        <v>230</v>
      </c>
      <c r="C1394">
        <v>18</v>
      </c>
      <c r="D1394" s="10" t="s">
        <v>27</v>
      </c>
      <c r="E1394">
        <v>1</v>
      </c>
      <c r="F1394" s="10" t="s">
        <v>27</v>
      </c>
      <c r="G1394">
        <v>1</v>
      </c>
      <c r="H1394" s="10"/>
      <c r="I1394" s="10"/>
      <c r="K1394" s="10" t="s">
        <v>231</v>
      </c>
      <c r="L1394" t="s">
        <v>568</v>
      </c>
      <c r="M1394" s="10"/>
      <c r="N1394" s="10"/>
      <c r="O1394" s="10"/>
      <c r="P1394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1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895</v>
      </c>
      <c r="C4" t="s">
        <v>232</v>
      </c>
    </row>
    <row r="5" spans="1:3" x14ac:dyDescent="0.3">
      <c r="A5" t="s">
        <v>438</v>
      </c>
      <c r="B5" t="s">
        <v>943</v>
      </c>
      <c r="C5" t="s">
        <v>235</v>
      </c>
    </row>
    <row r="6" spans="1:3" x14ac:dyDescent="0.3">
      <c r="A6" t="s">
        <v>435</v>
      </c>
      <c r="B6" t="s">
        <v>896</v>
      </c>
      <c r="C6" t="s">
        <v>232</v>
      </c>
    </row>
    <row r="7" spans="1:3" x14ac:dyDescent="0.3">
      <c r="A7" t="s">
        <v>439</v>
      </c>
      <c r="B7" t="s">
        <v>944</v>
      </c>
      <c r="C7" t="s">
        <v>235</v>
      </c>
    </row>
    <row r="8" spans="1:3" x14ac:dyDescent="0.3">
      <c r="A8" t="s">
        <v>436</v>
      </c>
      <c r="B8" t="s">
        <v>897</v>
      </c>
      <c r="C8" t="s">
        <v>232</v>
      </c>
    </row>
    <row r="9" spans="1:3" x14ac:dyDescent="0.3">
      <c r="A9" t="s">
        <v>440</v>
      </c>
      <c r="B9" t="s">
        <v>945</v>
      </c>
      <c r="C9" t="s">
        <v>235</v>
      </c>
    </row>
    <row r="10" spans="1:3" x14ac:dyDescent="0.3">
      <c r="A10" t="s">
        <v>437</v>
      </c>
      <c r="B10" t="s">
        <v>898</v>
      </c>
      <c r="C10" t="s">
        <v>232</v>
      </c>
    </row>
    <row r="11" spans="1:3" x14ac:dyDescent="0.3">
      <c r="A11" t="s">
        <v>441</v>
      </c>
      <c r="B11" t="s">
        <v>946</v>
      </c>
      <c r="C11" t="s">
        <v>235</v>
      </c>
    </row>
    <row r="12" spans="1:3" x14ac:dyDescent="0.3">
      <c r="A12" t="s">
        <v>459</v>
      </c>
      <c r="B12" t="s">
        <v>899</v>
      </c>
      <c r="C12" t="s">
        <v>232</v>
      </c>
    </row>
    <row r="13" spans="1:3" x14ac:dyDescent="0.3">
      <c r="A13" t="s">
        <v>460</v>
      </c>
      <c r="B13" t="s">
        <v>947</v>
      </c>
      <c r="C13" t="s">
        <v>235</v>
      </c>
    </row>
    <row r="14" spans="1:3" x14ac:dyDescent="0.3">
      <c r="A14" t="s">
        <v>461</v>
      </c>
      <c r="B14" t="s">
        <v>900</v>
      </c>
      <c r="C14" t="s">
        <v>232</v>
      </c>
    </row>
    <row r="15" spans="1:3" x14ac:dyDescent="0.3">
      <c r="A15" t="s">
        <v>462</v>
      </c>
      <c r="B15" t="s">
        <v>948</v>
      </c>
      <c r="C15" t="s">
        <v>235</v>
      </c>
    </row>
    <row r="16" spans="1:3" x14ac:dyDescent="0.3">
      <c r="A16" t="s">
        <v>463</v>
      </c>
      <c r="B16" t="s">
        <v>1617</v>
      </c>
      <c r="C16" t="s">
        <v>232</v>
      </c>
    </row>
    <row r="17" spans="1:3" x14ac:dyDescent="0.3">
      <c r="A17" t="s">
        <v>464</v>
      </c>
      <c r="B17" t="s">
        <v>1641</v>
      </c>
      <c r="C17" t="s">
        <v>235</v>
      </c>
    </row>
    <row r="18" spans="1:3" x14ac:dyDescent="0.3">
      <c r="A18" t="s">
        <v>465</v>
      </c>
      <c r="B18" t="s">
        <v>901</v>
      </c>
      <c r="C18" t="s">
        <v>232</v>
      </c>
    </row>
    <row r="19" spans="1:3" x14ac:dyDescent="0.3">
      <c r="A19" t="s">
        <v>466</v>
      </c>
      <c r="B19" t="s">
        <v>949</v>
      </c>
      <c r="C19" t="s">
        <v>235</v>
      </c>
    </row>
    <row r="20" spans="1:3" x14ac:dyDescent="0.3">
      <c r="A20" t="s">
        <v>473</v>
      </c>
      <c r="B20" t="s">
        <v>902</v>
      </c>
      <c r="C20" t="s">
        <v>232</v>
      </c>
    </row>
    <row r="21" spans="1:3" x14ac:dyDescent="0.3">
      <c r="A21" t="s">
        <v>474</v>
      </c>
      <c r="B21" t="s">
        <v>950</v>
      </c>
      <c r="C21" t="s">
        <v>235</v>
      </c>
    </row>
    <row r="22" spans="1:3" x14ac:dyDescent="0.3">
      <c r="A22" t="s">
        <v>475</v>
      </c>
      <c r="B22" t="s">
        <v>903</v>
      </c>
      <c r="C22" t="s">
        <v>232</v>
      </c>
    </row>
    <row r="23" spans="1:3" x14ac:dyDescent="0.3">
      <c r="A23" t="s">
        <v>476</v>
      </c>
      <c r="B23" t="s">
        <v>951</v>
      </c>
      <c r="C23" t="s">
        <v>235</v>
      </c>
    </row>
    <row r="24" spans="1:3" x14ac:dyDescent="0.3">
      <c r="A24" t="s">
        <v>477</v>
      </c>
      <c r="B24" t="s">
        <v>904</v>
      </c>
      <c r="C24" t="s">
        <v>232</v>
      </c>
    </row>
    <row r="25" spans="1:3" x14ac:dyDescent="0.3">
      <c r="A25" t="s">
        <v>478</v>
      </c>
      <c r="B25" t="s">
        <v>952</v>
      </c>
      <c r="C25" t="s">
        <v>235</v>
      </c>
    </row>
    <row r="26" spans="1:3" x14ac:dyDescent="0.3">
      <c r="A26" t="s">
        <v>479</v>
      </c>
      <c r="B26" t="s">
        <v>905</v>
      </c>
      <c r="C26" t="s">
        <v>232</v>
      </c>
    </row>
    <row r="27" spans="1:3" x14ac:dyDescent="0.3">
      <c r="A27" t="s">
        <v>480</v>
      </c>
      <c r="B27" t="s">
        <v>953</v>
      </c>
      <c r="C27" t="s">
        <v>235</v>
      </c>
    </row>
    <row r="28" spans="1:3" x14ac:dyDescent="0.3">
      <c r="A28" t="s">
        <v>481</v>
      </c>
      <c r="B28" t="s">
        <v>906</v>
      </c>
      <c r="C28" t="s">
        <v>232</v>
      </c>
    </row>
    <row r="29" spans="1:3" x14ac:dyDescent="0.3">
      <c r="A29" t="s">
        <v>482</v>
      </c>
      <c r="B29" t="s">
        <v>954</v>
      </c>
      <c r="C29" t="s">
        <v>235</v>
      </c>
    </row>
    <row r="30" spans="1:3" x14ac:dyDescent="0.3">
      <c r="A30" t="s">
        <v>483</v>
      </c>
      <c r="B30" t="s">
        <v>907</v>
      </c>
      <c r="C30" t="s">
        <v>232</v>
      </c>
    </row>
    <row r="31" spans="1:3" x14ac:dyDescent="0.3">
      <c r="A31" t="s">
        <v>484</v>
      </c>
      <c r="B31" t="s">
        <v>955</v>
      </c>
      <c r="C31" t="s">
        <v>235</v>
      </c>
    </row>
    <row r="32" spans="1:3" x14ac:dyDescent="0.3">
      <c r="A32" t="s">
        <v>485</v>
      </c>
      <c r="B32" t="s">
        <v>908</v>
      </c>
      <c r="C32" t="s">
        <v>232</v>
      </c>
    </row>
    <row r="33" spans="1:3" x14ac:dyDescent="0.3">
      <c r="A33" t="s">
        <v>486</v>
      </c>
      <c r="B33" t="s">
        <v>956</v>
      </c>
      <c r="C33" t="s">
        <v>235</v>
      </c>
    </row>
    <row r="34" spans="1:3" x14ac:dyDescent="0.3">
      <c r="A34" t="s">
        <v>487</v>
      </c>
      <c r="B34" t="s">
        <v>909</v>
      </c>
      <c r="C34" t="s">
        <v>232</v>
      </c>
    </row>
    <row r="35" spans="1:3" x14ac:dyDescent="0.3">
      <c r="A35" t="s">
        <v>488</v>
      </c>
      <c r="B35" t="s">
        <v>957</v>
      </c>
      <c r="C35" t="s">
        <v>235</v>
      </c>
    </row>
    <row r="36" spans="1:3" x14ac:dyDescent="0.3">
      <c r="A36" t="s">
        <v>489</v>
      </c>
      <c r="B36" t="s">
        <v>910</v>
      </c>
      <c r="C36" t="s">
        <v>232</v>
      </c>
    </row>
    <row r="37" spans="1:3" x14ac:dyDescent="0.3">
      <c r="A37" t="s">
        <v>490</v>
      </c>
      <c r="B37" t="s">
        <v>958</v>
      </c>
      <c r="C37" t="s">
        <v>235</v>
      </c>
    </row>
    <row r="38" spans="1:3" x14ac:dyDescent="0.3">
      <c r="A38" t="s">
        <v>497</v>
      </c>
      <c r="B38" t="s">
        <v>911</v>
      </c>
      <c r="C38" t="s">
        <v>232</v>
      </c>
    </row>
    <row r="39" spans="1:3" x14ac:dyDescent="0.3">
      <c r="A39" t="s">
        <v>498</v>
      </c>
      <c r="B39" t="s">
        <v>959</v>
      </c>
      <c r="C39" t="s">
        <v>235</v>
      </c>
    </row>
    <row r="40" spans="1:3" x14ac:dyDescent="0.3">
      <c r="A40" t="s">
        <v>499</v>
      </c>
      <c r="B40" t="s">
        <v>912</v>
      </c>
      <c r="C40" t="s">
        <v>232</v>
      </c>
    </row>
    <row r="41" spans="1:3" x14ac:dyDescent="0.3">
      <c r="A41" t="s">
        <v>500</v>
      </c>
      <c r="B41" t="s">
        <v>960</v>
      </c>
      <c r="C41" t="s">
        <v>235</v>
      </c>
    </row>
    <row r="42" spans="1:3" x14ac:dyDescent="0.3">
      <c r="A42" t="s">
        <v>501</v>
      </c>
      <c r="B42" t="s">
        <v>913</v>
      </c>
      <c r="C42" t="s">
        <v>232</v>
      </c>
    </row>
    <row r="43" spans="1:3" x14ac:dyDescent="0.3">
      <c r="A43" t="s">
        <v>502</v>
      </c>
      <c r="B43" t="s">
        <v>961</v>
      </c>
      <c r="C43" t="s">
        <v>235</v>
      </c>
    </row>
    <row r="44" spans="1:3" x14ac:dyDescent="0.3">
      <c r="A44" t="s">
        <v>503</v>
      </c>
      <c r="B44" t="s">
        <v>914</v>
      </c>
      <c r="C44" t="s">
        <v>232</v>
      </c>
    </row>
    <row r="45" spans="1:3" x14ac:dyDescent="0.3">
      <c r="A45" t="s">
        <v>504</v>
      </c>
      <c r="B45" t="s">
        <v>962</v>
      </c>
      <c r="C45" t="s">
        <v>235</v>
      </c>
    </row>
    <row r="46" spans="1:3" x14ac:dyDescent="0.3">
      <c r="A46" t="s">
        <v>505</v>
      </c>
      <c r="B46" t="s">
        <v>915</v>
      </c>
      <c r="C46" t="s">
        <v>232</v>
      </c>
    </row>
    <row r="47" spans="1:3" x14ac:dyDescent="0.3">
      <c r="A47" t="s">
        <v>506</v>
      </c>
      <c r="B47" t="s">
        <v>963</v>
      </c>
      <c r="C47" t="s">
        <v>235</v>
      </c>
    </row>
    <row r="48" spans="1:3" x14ac:dyDescent="0.3">
      <c r="A48" t="s">
        <v>507</v>
      </c>
      <c r="B48" t="s">
        <v>916</v>
      </c>
      <c r="C48" t="s">
        <v>232</v>
      </c>
    </row>
    <row r="49" spans="1:3" x14ac:dyDescent="0.3">
      <c r="A49" t="s">
        <v>508</v>
      </c>
      <c r="B49" t="s">
        <v>964</v>
      </c>
      <c r="C49" t="s">
        <v>235</v>
      </c>
    </row>
    <row r="50" spans="1:3" x14ac:dyDescent="0.3">
      <c r="A50" t="s">
        <v>509</v>
      </c>
      <c r="B50" t="s">
        <v>917</v>
      </c>
      <c r="C50" t="s">
        <v>232</v>
      </c>
    </row>
    <row r="51" spans="1:3" x14ac:dyDescent="0.3">
      <c r="A51" t="s">
        <v>510</v>
      </c>
      <c r="B51" t="s">
        <v>965</v>
      </c>
      <c r="C51" t="s">
        <v>235</v>
      </c>
    </row>
    <row r="52" spans="1:3" x14ac:dyDescent="0.3">
      <c r="A52" t="s">
        <v>511</v>
      </c>
      <c r="B52" t="s">
        <v>918</v>
      </c>
      <c r="C52" t="s">
        <v>232</v>
      </c>
    </row>
    <row r="53" spans="1:3" x14ac:dyDescent="0.3">
      <c r="A53" t="s">
        <v>512</v>
      </c>
      <c r="B53" t="s">
        <v>966</v>
      </c>
      <c r="C53" t="s">
        <v>235</v>
      </c>
    </row>
    <row r="54" spans="1:3" x14ac:dyDescent="0.3">
      <c r="A54" t="s">
        <v>513</v>
      </c>
      <c r="B54" t="s">
        <v>919</v>
      </c>
      <c r="C54" t="s">
        <v>232</v>
      </c>
    </row>
    <row r="55" spans="1:3" x14ac:dyDescent="0.3">
      <c r="A55" t="s">
        <v>514</v>
      </c>
      <c r="B55" t="s">
        <v>967</v>
      </c>
      <c r="C55" t="s">
        <v>235</v>
      </c>
    </row>
    <row r="56" spans="1:3" x14ac:dyDescent="0.3">
      <c r="A56" t="s">
        <v>515</v>
      </c>
      <c r="B56" t="s">
        <v>920</v>
      </c>
      <c r="C56" t="s">
        <v>232</v>
      </c>
    </row>
    <row r="57" spans="1:3" x14ac:dyDescent="0.3">
      <c r="A57" t="s">
        <v>516</v>
      </c>
      <c r="B57" t="s">
        <v>968</v>
      </c>
      <c r="C57" t="s">
        <v>235</v>
      </c>
    </row>
    <row r="58" spans="1:3" x14ac:dyDescent="0.3">
      <c r="A58" t="s">
        <v>517</v>
      </c>
      <c r="B58" t="s">
        <v>921</v>
      </c>
      <c r="C58" t="s">
        <v>232</v>
      </c>
    </row>
    <row r="59" spans="1:3" x14ac:dyDescent="0.3">
      <c r="A59" t="s">
        <v>518</v>
      </c>
      <c r="B59" t="s">
        <v>969</v>
      </c>
      <c r="C59" t="s">
        <v>235</v>
      </c>
    </row>
    <row r="60" spans="1:3" x14ac:dyDescent="0.3">
      <c r="A60" t="s">
        <v>519</v>
      </c>
      <c r="B60" t="s">
        <v>922</v>
      </c>
      <c r="C60" t="s">
        <v>232</v>
      </c>
    </row>
    <row r="61" spans="1:3" x14ac:dyDescent="0.3">
      <c r="A61" t="s">
        <v>520</v>
      </c>
      <c r="B61" t="s">
        <v>970</v>
      </c>
      <c r="C61" t="s">
        <v>235</v>
      </c>
    </row>
    <row r="62" spans="1:3" x14ac:dyDescent="0.3">
      <c r="A62" t="s">
        <v>521</v>
      </c>
      <c r="B62" t="s">
        <v>923</v>
      </c>
      <c r="C62" t="s">
        <v>232</v>
      </c>
    </row>
    <row r="63" spans="1:3" x14ac:dyDescent="0.3">
      <c r="A63" t="s">
        <v>522</v>
      </c>
      <c r="B63" t="s">
        <v>971</v>
      </c>
      <c r="C63" t="s">
        <v>235</v>
      </c>
    </row>
    <row r="64" spans="1:3" x14ac:dyDescent="0.3">
      <c r="A64" t="s">
        <v>523</v>
      </c>
      <c r="B64" t="s">
        <v>924</v>
      </c>
      <c r="C64" t="s">
        <v>232</v>
      </c>
    </row>
    <row r="65" spans="1:3" x14ac:dyDescent="0.3">
      <c r="A65" t="s">
        <v>524</v>
      </c>
      <c r="B65" t="s">
        <v>972</v>
      </c>
      <c r="C65" t="s">
        <v>235</v>
      </c>
    </row>
    <row r="66" spans="1:3" x14ac:dyDescent="0.3">
      <c r="A66" t="s">
        <v>525</v>
      </c>
      <c r="B66" t="s">
        <v>1618</v>
      </c>
      <c r="C66" t="s">
        <v>232</v>
      </c>
    </row>
    <row r="67" spans="1:3" x14ac:dyDescent="0.3">
      <c r="A67" t="s">
        <v>526</v>
      </c>
      <c r="B67" t="s">
        <v>1642</v>
      </c>
      <c r="C67" t="s">
        <v>235</v>
      </c>
    </row>
    <row r="68" spans="1:3" x14ac:dyDescent="0.3">
      <c r="A68" t="s">
        <v>527</v>
      </c>
      <c r="B68" t="s">
        <v>925</v>
      </c>
      <c r="C68" t="s">
        <v>232</v>
      </c>
    </row>
    <row r="69" spans="1:3" x14ac:dyDescent="0.3">
      <c r="A69" t="s">
        <v>528</v>
      </c>
      <c r="B69" t="s">
        <v>973</v>
      </c>
      <c r="C69" t="s">
        <v>235</v>
      </c>
    </row>
    <row r="70" spans="1:3" x14ac:dyDescent="0.3">
      <c r="A70" t="s">
        <v>529</v>
      </c>
      <c r="B70" t="s">
        <v>926</v>
      </c>
      <c r="C70" t="s">
        <v>232</v>
      </c>
    </row>
    <row r="71" spans="1:3" x14ac:dyDescent="0.3">
      <c r="A71" t="s">
        <v>530</v>
      </c>
      <c r="B71" t="s">
        <v>974</v>
      </c>
      <c r="C71" t="s">
        <v>235</v>
      </c>
    </row>
    <row r="72" spans="1:3" x14ac:dyDescent="0.3">
      <c r="A72" t="s">
        <v>531</v>
      </c>
      <c r="B72" t="s">
        <v>927</v>
      </c>
      <c r="C72" t="s">
        <v>232</v>
      </c>
    </row>
    <row r="73" spans="1:3" x14ac:dyDescent="0.3">
      <c r="A73" t="s">
        <v>532</v>
      </c>
      <c r="B73" t="s">
        <v>975</v>
      </c>
      <c r="C73" t="s">
        <v>235</v>
      </c>
    </row>
    <row r="74" spans="1:3" x14ac:dyDescent="0.3">
      <c r="A74" t="s">
        <v>533</v>
      </c>
      <c r="B74" t="s">
        <v>928</v>
      </c>
      <c r="C74" t="s">
        <v>232</v>
      </c>
    </row>
    <row r="75" spans="1:3" x14ac:dyDescent="0.3">
      <c r="A75" t="s">
        <v>534</v>
      </c>
      <c r="B75" t="s">
        <v>976</v>
      </c>
      <c r="C75" t="s">
        <v>235</v>
      </c>
    </row>
    <row r="76" spans="1:3" x14ac:dyDescent="0.3">
      <c r="A76" t="s">
        <v>535</v>
      </c>
      <c r="B76" t="s">
        <v>929</v>
      </c>
      <c r="C76" t="s">
        <v>232</v>
      </c>
    </row>
    <row r="77" spans="1:3" x14ac:dyDescent="0.3">
      <c r="A77" t="s">
        <v>536</v>
      </c>
      <c r="B77" t="s">
        <v>977</v>
      </c>
      <c r="C77" t="s">
        <v>235</v>
      </c>
    </row>
    <row r="78" spans="1:3" x14ac:dyDescent="0.3">
      <c r="A78" t="s">
        <v>537</v>
      </c>
      <c r="B78" t="s">
        <v>930</v>
      </c>
      <c r="C78" t="s">
        <v>232</v>
      </c>
    </row>
    <row r="79" spans="1:3" x14ac:dyDescent="0.3">
      <c r="A79" t="s">
        <v>538</v>
      </c>
      <c r="B79" t="s">
        <v>978</v>
      </c>
      <c r="C79" t="s">
        <v>235</v>
      </c>
    </row>
    <row r="80" spans="1:3" x14ac:dyDescent="0.3">
      <c r="A80" t="s">
        <v>539</v>
      </c>
      <c r="B80" t="s">
        <v>931</v>
      </c>
      <c r="C80" t="s">
        <v>232</v>
      </c>
    </row>
    <row r="81" spans="1:3" x14ac:dyDescent="0.3">
      <c r="A81" t="s">
        <v>540</v>
      </c>
      <c r="B81" t="s">
        <v>979</v>
      </c>
      <c r="C81" t="s">
        <v>235</v>
      </c>
    </row>
    <row r="82" spans="1:3" x14ac:dyDescent="0.3">
      <c r="A82" t="s">
        <v>541</v>
      </c>
      <c r="B82" t="s">
        <v>932</v>
      </c>
      <c r="C82" t="s">
        <v>232</v>
      </c>
    </row>
    <row r="83" spans="1:3" x14ac:dyDescent="0.3">
      <c r="A83" t="s">
        <v>542</v>
      </c>
      <c r="B83" t="s">
        <v>980</v>
      </c>
      <c r="C83" t="s">
        <v>235</v>
      </c>
    </row>
    <row r="84" spans="1:3" x14ac:dyDescent="0.3">
      <c r="A84" t="s">
        <v>543</v>
      </c>
      <c r="B84" t="s">
        <v>933</v>
      </c>
      <c r="C84" t="s">
        <v>232</v>
      </c>
    </row>
    <row r="85" spans="1:3" x14ac:dyDescent="0.3">
      <c r="A85" t="s">
        <v>544</v>
      </c>
      <c r="B85" t="s">
        <v>981</v>
      </c>
      <c r="C85" t="s">
        <v>235</v>
      </c>
    </row>
    <row r="86" spans="1:3" x14ac:dyDescent="0.3">
      <c r="A86" t="s">
        <v>545</v>
      </c>
      <c r="B86" t="s">
        <v>934</v>
      </c>
      <c r="C86" t="s">
        <v>232</v>
      </c>
    </row>
    <row r="87" spans="1:3" x14ac:dyDescent="0.3">
      <c r="A87" t="s">
        <v>546</v>
      </c>
      <c r="B87" t="s">
        <v>982</v>
      </c>
      <c r="C87" t="s">
        <v>235</v>
      </c>
    </row>
    <row r="88" spans="1:3" x14ac:dyDescent="0.3">
      <c r="A88" t="s">
        <v>547</v>
      </c>
      <c r="B88" t="s">
        <v>935</v>
      </c>
      <c r="C88" t="s">
        <v>232</v>
      </c>
    </row>
    <row r="89" spans="1:3" x14ac:dyDescent="0.3">
      <c r="A89" t="s">
        <v>548</v>
      </c>
      <c r="B89" t="s">
        <v>983</v>
      </c>
      <c r="C89" t="s">
        <v>235</v>
      </c>
    </row>
    <row r="90" spans="1:3" x14ac:dyDescent="0.3">
      <c r="A90" t="s">
        <v>549</v>
      </c>
      <c r="B90" t="s">
        <v>936</v>
      </c>
      <c r="C90" t="s">
        <v>232</v>
      </c>
    </row>
    <row r="91" spans="1:3" x14ac:dyDescent="0.3">
      <c r="A91" t="s">
        <v>550</v>
      </c>
      <c r="B91" t="s">
        <v>984</v>
      </c>
      <c r="C91" t="s">
        <v>235</v>
      </c>
    </row>
    <row r="92" spans="1:3" x14ac:dyDescent="0.3">
      <c r="A92" t="s">
        <v>551</v>
      </c>
      <c r="B92" t="s">
        <v>937</v>
      </c>
      <c r="C92" t="s">
        <v>232</v>
      </c>
    </row>
    <row r="93" spans="1:3" x14ac:dyDescent="0.3">
      <c r="A93" t="s">
        <v>552</v>
      </c>
      <c r="B93" t="s">
        <v>985</v>
      </c>
      <c r="C93" t="s">
        <v>235</v>
      </c>
    </row>
    <row r="94" spans="1:3" x14ac:dyDescent="0.3">
      <c r="A94" t="s">
        <v>553</v>
      </c>
      <c r="B94" t="s">
        <v>938</v>
      </c>
      <c r="C94" t="s">
        <v>232</v>
      </c>
    </row>
    <row r="95" spans="1:3" x14ac:dyDescent="0.3">
      <c r="A95" t="s">
        <v>554</v>
      </c>
      <c r="B95" t="s">
        <v>986</v>
      </c>
      <c r="C95" t="s">
        <v>235</v>
      </c>
    </row>
    <row r="96" spans="1:3" x14ac:dyDescent="0.3">
      <c r="A96" t="s">
        <v>555</v>
      </c>
      <c r="B96" t="s">
        <v>939</v>
      </c>
      <c r="C96" t="s">
        <v>232</v>
      </c>
    </row>
    <row r="97" spans="1:3" x14ac:dyDescent="0.3">
      <c r="A97" t="s">
        <v>556</v>
      </c>
      <c r="B97" t="s">
        <v>987</v>
      </c>
      <c r="C97" t="s">
        <v>235</v>
      </c>
    </row>
    <row r="98" spans="1:3" x14ac:dyDescent="0.3">
      <c r="A98" t="s">
        <v>557</v>
      </c>
      <c r="B98" t="s">
        <v>1630</v>
      </c>
      <c r="C98" t="s">
        <v>232</v>
      </c>
    </row>
    <row r="99" spans="1:3" x14ac:dyDescent="0.3">
      <c r="A99" t="s">
        <v>558</v>
      </c>
      <c r="B99" t="s">
        <v>1643</v>
      </c>
      <c r="C99" t="s">
        <v>235</v>
      </c>
    </row>
    <row r="100" spans="1:3" x14ac:dyDescent="0.3">
      <c r="A100" t="s">
        <v>559</v>
      </c>
      <c r="B100" t="s">
        <v>940</v>
      </c>
      <c r="C100" t="s">
        <v>232</v>
      </c>
    </row>
    <row r="101" spans="1:3" x14ac:dyDescent="0.3">
      <c r="A101" t="s">
        <v>560</v>
      </c>
      <c r="B101" t="s">
        <v>988</v>
      </c>
      <c r="C101" t="s">
        <v>235</v>
      </c>
    </row>
    <row r="102" spans="1:3" x14ac:dyDescent="0.3">
      <c r="A102" t="s">
        <v>561</v>
      </c>
      <c r="B102" t="s">
        <v>941</v>
      </c>
      <c r="C102" t="s">
        <v>232</v>
      </c>
    </row>
    <row r="103" spans="1:3" x14ac:dyDescent="0.3">
      <c r="A103" t="s">
        <v>562</v>
      </c>
      <c r="B103" t="s">
        <v>989</v>
      </c>
      <c r="C103" t="s">
        <v>235</v>
      </c>
    </row>
    <row r="104" spans="1:3" x14ac:dyDescent="0.3">
      <c r="A104" t="s">
        <v>563</v>
      </c>
      <c r="B104" t="s">
        <v>942</v>
      </c>
      <c r="C104" t="s">
        <v>232</v>
      </c>
    </row>
    <row r="105" spans="1:3" x14ac:dyDescent="0.3">
      <c r="A105" t="s">
        <v>564</v>
      </c>
      <c r="B105" t="s">
        <v>990</v>
      </c>
      <c r="C105" t="s">
        <v>235</v>
      </c>
    </row>
    <row r="106" spans="1:3" x14ac:dyDescent="0.3">
      <c r="A106" t="s">
        <v>805</v>
      </c>
      <c r="B106" t="s">
        <v>775</v>
      </c>
      <c r="C106" t="s">
        <v>232</v>
      </c>
    </row>
    <row r="107" spans="1:3" x14ac:dyDescent="0.3">
      <c r="A107" t="s">
        <v>806</v>
      </c>
      <c r="B107" t="s">
        <v>807</v>
      </c>
      <c r="C107" t="s">
        <v>235</v>
      </c>
    </row>
    <row r="108" spans="1:3" x14ac:dyDescent="0.3">
      <c r="A108" t="s">
        <v>808</v>
      </c>
      <c r="B108" t="s">
        <v>776</v>
      </c>
      <c r="C108" t="s">
        <v>232</v>
      </c>
    </row>
    <row r="109" spans="1:3" x14ac:dyDescent="0.3">
      <c r="A109" t="s">
        <v>809</v>
      </c>
      <c r="B109" t="s">
        <v>810</v>
      </c>
      <c r="C109" t="s">
        <v>235</v>
      </c>
    </row>
    <row r="110" spans="1:3" x14ac:dyDescent="0.3">
      <c r="A110" t="s">
        <v>811</v>
      </c>
      <c r="B110" t="s">
        <v>777</v>
      </c>
      <c r="C110" t="s">
        <v>232</v>
      </c>
    </row>
    <row r="111" spans="1:3" x14ac:dyDescent="0.3">
      <c r="A111" t="s">
        <v>812</v>
      </c>
      <c r="B111" t="s">
        <v>813</v>
      </c>
      <c r="C111" t="s">
        <v>235</v>
      </c>
    </row>
    <row r="112" spans="1:3" x14ac:dyDescent="0.3">
      <c r="A112" t="s">
        <v>814</v>
      </c>
      <c r="B112" t="s">
        <v>778</v>
      </c>
      <c r="C112" t="s">
        <v>232</v>
      </c>
    </row>
    <row r="113" spans="1:3" x14ac:dyDescent="0.3">
      <c r="A113" t="s">
        <v>815</v>
      </c>
      <c r="B113" t="s">
        <v>816</v>
      </c>
      <c r="C113" t="s">
        <v>235</v>
      </c>
    </row>
    <row r="114" spans="1:3" x14ac:dyDescent="0.3">
      <c r="A114" t="s">
        <v>817</v>
      </c>
      <c r="B114" t="s">
        <v>779</v>
      </c>
      <c r="C114" t="s">
        <v>232</v>
      </c>
    </row>
    <row r="115" spans="1:3" x14ac:dyDescent="0.3">
      <c r="A115" t="s">
        <v>818</v>
      </c>
      <c r="B115" t="s">
        <v>819</v>
      </c>
      <c r="C115" t="s">
        <v>235</v>
      </c>
    </row>
    <row r="116" spans="1:3" x14ac:dyDescent="0.3">
      <c r="A116" t="s">
        <v>820</v>
      </c>
      <c r="B116" t="s">
        <v>780</v>
      </c>
      <c r="C116" t="s">
        <v>232</v>
      </c>
    </row>
    <row r="117" spans="1:3" x14ac:dyDescent="0.3">
      <c r="A117" t="s">
        <v>821</v>
      </c>
      <c r="B117" t="s">
        <v>822</v>
      </c>
      <c r="C117" t="s">
        <v>235</v>
      </c>
    </row>
    <row r="118" spans="1:3" x14ac:dyDescent="0.3">
      <c r="A118" t="s">
        <v>823</v>
      </c>
      <c r="B118" t="s">
        <v>781</v>
      </c>
      <c r="C118" t="s">
        <v>232</v>
      </c>
    </row>
    <row r="119" spans="1:3" x14ac:dyDescent="0.3">
      <c r="A119" t="s">
        <v>824</v>
      </c>
      <c r="B119" t="s">
        <v>825</v>
      </c>
      <c r="C119" t="s">
        <v>235</v>
      </c>
    </row>
    <row r="120" spans="1:3" x14ac:dyDescent="0.3">
      <c r="A120" t="s">
        <v>826</v>
      </c>
      <c r="B120" t="s">
        <v>782</v>
      </c>
      <c r="C120" t="s">
        <v>232</v>
      </c>
    </row>
    <row r="121" spans="1:3" x14ac:dyDescent="0.3">
      <c r="A121" t="s">
        <v>827</v>
      </c>
      <c r="B121" t="s">
        <v>828</v>
      </c>
      <c r="C121" t="s">
        <v>235</v>
      </c>
    </row>
    <row r="122" spans="1:3" x14ac:dyDescent="0.3">
      <c r="A122" t="s">
        <v>829</v>
      </c>
      <c r="B122" t="s">
        <v>783</v>
      </c>
      <c r="C122" t="s">
        <v>232</v>
      </c>
    </row>
    <row r="123" spans="1:3" x14ac:dyDescent="0.3">
      <c r="A123" t="s">
        <v>830</v>
      </c>
      <c r="B123" t="s">
        <v>831</v>
      </c>
      <c r="C123" t="s">
        <v>235</v>
      </c>
    </row>
    <row r="124" spans="1:3" x14ac:dyDescent="0.3">
      <c r="A124" t="s">
        <v>832</v>
      </c>
      <c r="B124" t="s">
        <v>784</v>
      </c>
      <c r="C124" t="s">
        <v>232</v>
      </c>
    </row>
    <row r="125" spans="1:3" x14ac:dyDescent="0.3">
      <c r="A125" t="s">
        <v>833</v>
      </c>
      <c r="B125" t="s">
        <v>834</v>
      </c>
      <c r="C125" t="s">
        <v>235</v>
      </c>
    </row>
    <row r="126" spans="1:3" x14ac:dyDescent="0.3">
      <c r="A126" t="s">
        <v>835</v>
      </c>
      <c r="B126" t="s">
        <v>785</v>
      </c>
      <c r="C126" t="s">
        <v>232</v>
      </c>
    </row>
    <row r="127" spans="1:3" x14ac:dyDescent="0.3">
      <c r="A127" t="s">
        <v>836</v>
      </c>
      <c r="B127" t="s">
        <v>837</v>
      </c>
      <c r="C127" t="s">
        <v>235</v>
      </c>
    </row>
    <row r="128" spans="1:3" x14ac:dyDescent="0.3">
      <c r="A128" t="s">
        <v>838</v>
      </c>
      <c r="B128" t="s">
        <v>786</v>
      </c>
      <c r="C128" t="s">
        <v>232</v>
      </c>
    </row>
    <row r="129" spans="1:3" x14ac:dyDescent="0.3">
      <c r="A129" t="s">
        <v>839</v>
      </c>
      <c r="B129" t="s">
        <v>840</v>
      </c>
      <c r="C129" t="s">
        <v>235</v>
      </c>
    </row>
    <row r="130" spans="1:3" x14ac:dyDescent="0.3">
      <c r="A130" t="s">
        <v>841</v>
      </c>
      <c r="B130" t="s">
        <v>787</v>
      </c>
      <c r="C130" t="s">
        <v>232</v>
      </c>
    </row>
    <row r="131" spans="1:3" x14ac:dyDescent="0.3">
      <c r="A131" t="s">
        <v>842</v>
      </c>
      <c r="B131" t="s">
        <v>843</v>
      </c>
      <c r="C131" t="s">
        <v>235</v>
      </c>
    </row>
    <row r="132" spans="1:3" x14ac:dyDescent="0.3">
      <c r="A132" t="s">
        <v>844</v>
      </c>
      <c r="B132" t="s">
        <v>788</v>
      </c>
      <c r="C132" t="s">
        <v>232</v>
      </c>
    </row>
    <row r="133" spans="1:3" x14ac:dyDescent="0.3">
      <c r="A133" t="s">
        <v>845</v>
      </c>
      <c r="B133" t="s">
        <v>846</v>
      </c>
      <c r="C133" t="s">
        <v>235</v>
      </c>
    </row>
    <row r="134" spans="1:3" x14ac:dyDescent="0.3">
      <c r="A134" t="s">
        <v>847</v>
      </c>
      <c r="B134" t="s">
        <v>789</v>
      </c>
      <c r="C134" t="s">
        <v>232</v>
      </c>
    </row>
    <row r="135" spans="1:3" x14ac:dyDescent="0.3">
      <c r="A135" t="s">
        <v>848</v>
      </c>
      <c r="B135" t="s">
        <v>849</v>
      </c>
      <c r="C135" t="s">
        <v>235</v>
      </c>
    </row>
    <row r="136" spans="1:3" x14ac:dyDescent="0.3">
      <c r="A136" t="s">
        <v>850</v>
      </c>
      <c r="B136" t="s">
        <v>790</v>
      </c>
      <c r="C136" t="s">
        <v>232</v>
      </c>
    </row>
    <row r="137" spans="1:3" x14ac:dyDescent="0.3">
      <c r="A137" t="s">
        <v>851</v>
      </c>
      <c r="B137" t="s">
        <v>852</v>
      </c>
      <c r="C137" t="s">
        <v>235</v>
      </c>
    </row>
    <row r="138" spans="1:3" x14ac:dyDescent="0.3">
      <c r="A138" t="s">
        <v>853</v>
      </c>
      <c r="B138" t="s">
        <v>791</v>
      </c>
      <c r="C138" t="s">
        <v>232</v>
      </c>
    </row>
    <row r="139" spans="1:3" x14ac:dyDescent="0.3">
      <c r="A139" t="s">
        <v>854</v>
      </c>
      <c r="B139" t="s">
        <v>855</v>
      </c>
      <c r="C139" t="s">
        <v>235</v>
      </c>
    </row>
    <row r="140" spans="1:3" x14ac:dyDescent="0.3">
      <c r="A140" t="s">
        <v>856</v>
      </c>
      <c r="B140" t="s">
        <v>792</v>
      </c>
      <c r="C140" t="s">
        <v>232</v>
      </c>
    </row>
    <row r="141" spans="1:3" x14ac:dyDescent="0.3">
      <c r="A141" t="s">
        <v>857</v>
      </c>
      <c r="B141" t="s">
        <v>858</v>
      </c>
      <c r="C141" t="s">
        <v>235</v>
      </c>
    </row>
    <row r="142" spans="1:3" x14ac:dyDescent="0.3">
      <c r="A142" t="s">
        <v>859</v>
      </c>
      <c r="B142" t="s">
        <v>793</v>
      </c>
      <c r="C142" t="s">
        <v>232</v>
      </c>
    </row>
    <row r="143" spans="1:3" x14ac:dyDescent="0.3">
      <c r="A143" t="s">
        <v>860</v>
      </c>
      <c r="B143" t="s">
        <v>861</v>
      </c>
      <c r="C143" t="s">
        <v>235</v>
      </c>
    </row>
    <row r="144" spans="1:3" x14ac:dyDescent="0.3">
      <c r="A144" t="s">
        <v>862</v>
      </c>
      <c r="B144" t="s">
        <v>794</v>
      </c>
      <c r="C144" t="s">
        <v>232</v>
      </c>
    </row>
    <row r="145" spans="1:3" x14ac:dyDescent="0.3">
      <c r="A145" t="s">
        <v>863</v>
      </c>
      <c r="B145" t="s">
        <v>864</v>
      </c>
      <c r="C145" t="s">
        <v>235</v>
      </c>
    </row>
    <row r="146" spans="1:3" x14ac:dyDescent="0.3">
      <c r="A146" t="s">
        <v>865</v>
      </c>
      <c r="B146" t="s">
        <v>795</v>
      </c>
      <c r="C146" t="s">
        <v>232</v>
      </c>
    </row>
    <row r="147" spans="1:3" x14ac:dyDescent="0.3">
      <c r="A147" t="s">
        <v>866</v>
      </c>
      <c r="B147" t="s">
        <v>867</v>
      </c>
      <c r="C147" t="s">
        <v>235</v>
      </c>
    </row>
    <row r="148" spans="1:3" x14ac:dyDescent="0.3">
      <c r="A148" t="s">
        <v>868</v>
      </c>
      <c r="B148" t="s">
        <v>796</v>
      </c>
      <c r="C148" t="s">
        <v>232</v>
      </c>
    </row>
    <row r="149" spans="1:3" x14ac:dyDescent="0.3">
      <c r="A149" t="s">
        <v>869</v>
      </c>
      <c r="B149" t="s">
        <v>870</v>
      </c>
      <c r="C149" t="s">
        <v>235</v>
      </c>
    </row>
    <row r="150" spans="1:3" x14ac:dyDescent="0.3">
      <c r="A150" t="s">
        <v>871</v>
      </c>
      <c r="B150" t="s">
        <v>797</v>
      </c>
      <c r="C150" t="s">
        <v>232</v>
      </c>
    </row>
    <row r="151" spans="1:3" x14ac:dyDescent="0.3">
      <c r="A151" t="s">
        <v>872</v>
      </c>
      <c r="B151" t="s">
        <v>873</v>
      </c>
      <c r="C151" t="s">
        <v>235</v>
      </c>
    </row>
    <row r="152" spans="1:3" x14ac:dyDescent="0.3">
      <c r="A152" t="s">
        <v>874</v>
      </c>
      <c r="B152" t="s">
        <v>798</v>
      </c>
      <c r="C152" t="s">
        <v>232</v>
      </c>
    </row>
    <row r="153" spans="1:3" x14ac:dyDescent="0.3">
      <c r="A153" t="s">
        <v>875</v>
      </c>
      <c r="B153" t="s">
        <v>876</v>
      </c>
      <c r="C153" t="s">
        <v>235</v>
      </c>
    </row>
    <row r="154" spans="1:3" x14ac:dyDescent="0.3">
      <c r="A154" t="s">
        <v>877</v>
      </c>
      <c r="B154" t="s">
        <v>799</v>
      </c>
      <c r="C154" t="s">
        <v>232</v>
      </c>
    </row>
    <row r="155" spans="1:3" x14ac:dyDescent="0.3">
      <c r="A155" t="s">
        <v>878</v>
      </c>
      <c r="B155" t="s">
        <v>879</v>
      </c>
      <c r="C155" t="s">
        <v>235</v>
      </c>
    </row>
    <row r="156" spans="1:3" x14ac:dyDescent="0.3">
      <c r="A156" t="s">
        <v>880</v>
      </c>
      <c r="B156" t="s">
        <v>800</v>
      </c>
      <c r="C156" t="s">
        <v>232</v>
      </c>
    </row>
    <row r="157" spans="1:3" x14ac:dyDescent="0.3">
      <c r="A157" t="s">
        <v>881</v>
      </c>
      <c r="B157" t="s">
        <v>882</v>
      </c>
      <c r="C157" t="s">
        <v>235</v>
      </c>
    </row>
    <row r="158" spans="1:3" x14ac:dyDescent="0.3">
      <c r="A158" t="s">
        <v>883</v>
      </c>
      <c r="B158" t="s">
        <v>801</v>
      </c>
      <c r="C158" t="s">
        <v>232</v>
      </c>
    </row>
    <row r="159" spans="1:3" x14ac:dyDescent="0.3">
      <c r="A159" t="s">
        <v>884</v>
      </c>
      <c r="B159" t="s">
        <v>885</v>
      </c>
      <c r="C159" t="s">
        <v>235</v>
      </c>
    </row>
    <row r="160" spans="1:3" x14ac:dyDescent="0.3">
      <c r="A160" t="s">
        <v>886</v>
      </c>
      <c r="B160" t="s">
        <v>802</v>
      </c>
      <c r="C160" t="s">
        <v>232</v>
      </c>
    </row>
    <row r="161" spans="1:3" x14ac:dyDescent="0.3">
      <c r="A161" t="s">
        <v>887</v>
      </c>
      <c r="B161" t="s">
        <v>888</v>
      </c>
      <c r="C161" t="s">
        <v>235</v>
      </c>
    </row>
    <row r="162" spans="1:3" x14ac:dyDescent="0.3">
      <c r="A162" t="s">
        <v>889</v>
      </c>
      <c r="B162" t="s">
        <v>803</v>
      </c>
      <c r="C162" t="s">
        <v>232</v>
      </c>
    </row>
    <row r="163" spans="1:3" x14ac:dyDescent="0.3">
      <c r="A163" t="s">
        <v>890</v>
      </c>
      <c r="B163" t="s">
        <v>891</v>
      </c>
      <c r="C163" t="s">
        <v>235</v>
      </c>
    </row>
    <row r="164" spans="1:3" x14ac:dyDescent="0.3">
      <c r="A164" t="s">
        <v>892</v>
      </c>
      <c r="B164" t="s">
        <v>804</v>
      </c>
      <c r="C164" t="s">
        <v>232</v>
      </c>
    </row>
    <row r="165" spans="1:3" x14ac:dyDescent="0.3">
      <c r="A165" t="s">
        <v>893</v>
      </c>
      <c r="B165" t="s">
        <v>894</v>
      </c>
      <c r="C165" t="s">
        <v>235</v>
      </c>
    </row>
    <row r="166" spans="1:3" x14ac:dyDescent="0.3">
      <c r="A166" t="s">
        <v>1032</v>
      </c>
      <c r="B166" t="s">
        <v>1268</v>
      </c>
      <c r="C166" t="s">
        <v>232</v>
      </c>
    </row>
    <row r="167" spans="1:3" x14ac:dyDescent="0.3">
      <c r="A167" t="s">
        <v>1033</v>
      </c>
      <c r="B167" t="s">
        <v>1385</v>
      </c>
      <c r="C167" t="s">
        <v>235</v>
      </c>
    </row>
    <row r="168" spans="1:3" x14ac:dyDescent="0.3">
      <c r="A168" t="s">
        <v>1034</v>
      </c>
      <c r="B168" t="s">
        <v>1269</v>
      </c>
      <c r="C168" t="s">
        <v>232</v>
      </c>
    </row>
    <row r="169" spans="1:3" x14ac:dyDescent="0.3">
      <c r="A169" t="s">
        <v>1035</v>
      </c>
      <c r="B169" t="s">
        <v>1386</v>
      </c>
      <c r="C169" t="s">
        <v>235</v>
      </c>
    </row>
    <row r="170" spans="1:3" x14ac:dyDescent="0.3">
      <c r="A170" t="s">
        <v>1036</v>
      </c>
      <c r="B170" t="s">
        <v>1270</v>
      </c>
      <c r="C170" t="s">
        <v>232</v>
      </c>
    </row>
    <row r="171" spans="1:3" x14ac:dyDescent="0.3">
      <c r="A171" t="s">
        <v>1037</v>
      </c>
      <c r="B171" t="s">
        <v>1387</v>
      </c>
      <c r="C171" t="s">
        <v>235</v>
      </c>
    </row>
    <row r="172" spans="1:3" x14ac:dyDescent="0.3">
      <c r="A172" t="s">
        <v>1038</v>
      </c>
      <c r="B172" t="s">
        <v>1271</v>
      </c>
      <c r="C172" t="s">
        <v>232</v>
      </c>
    </row>
    <row r="173" spans="1:3" x14ac:dyDescent="0.3">
      <c r="A173" t="s">
        <v>1039</v>
      </c>
      <c r="B173" t="s">
        <v>1388</v>
      </c>
      <c r="C173" t="s">
        <v>235</v>
      </c>
    </row>
    <row r="174" spans="1:3" x14ac:dyDescent="0.3">
      <c r="A174" t="s">
        <v>1040</v>
      </c>
      <c r="B174" t="s">
        <v>1272</v>
      </c>
      <c r="C174" t="s">
        <v>232</v>
      </c>
    </row>
    <row r="175" spans="1:3" x14ac:dyDescent="0.3">
      <c r="A175" t="s">
        <v>1041</v>
      </c>
      <c r="B175" t="s">
        <v>1389</v>
      </c>
      <c r="C175" t="s">
        <v>235</v>
      </c>
    </row>
    <row r="176" spans="1:3" x14ac:dyDescent="0.3">
      <c r="A176" t="s">
        <v>1042</v>
      </c>
      <c r="B176" t="s">
        <v>1273</v>
      </c>
      <c r="C176" t="s">
        <v>232</v>
      </c>
    </row>
    <row r="177" spans="1:3" x14ac:dyDescent="0.3">
      <c r="A177" t="s">
        <v>1043</v>
      </c>
      <c r="B177" t="s">
        <v>1390</v>
      </c>
      <c r="C177" t="s">
        <v>235</v>
      </c>
    </row>
    <row r="178" spans="1:3" x14ac:dyDescent="0.3">
      <c r="A178" t="s">
        <v>1044</v>
      </c>
      <c r="B178" t="s">
        <v>1274</v>
      </c>
      <c r="C178" t="s">
        <v>232</v>
      </c>
    </row>
    <row r="179" spans="1:3" x14ac:dyDescent="0.3">
      <c r="A179" t="s">
        <v>1045</v>
      </c>
      <c r="B179" t="s">
        <v>1391</v>
      </c>
      <c r="C179" t="s">
        <v>235</v>
      </c>
    </row>
    <row r="180" spans="1:3" x14ac:dyDescent="0.3">
      <c r="A180" t="s">
        <v>1046</v>
      </c>
      <c r="B180" t="s">
        <v>1275</v>
      </c>
      <c r="C180" t="s">
        <v>232</v>
      </c>
    </row>
    <row r="181" spans="1:3" x14ac:dyDescent="0.3">
      <c r="A181" t="s">
        <v>1047</v>
      </c>
      <c r="B181" t="s">
        <v>1392</v>
      </c>
      <c r="C181" t="s">
        <v>235</v>
      </c>
    </row>
    <row r="182" spans="1:3" x14ac:dyDescent="0.3">
      <c r="A182" t="s">
        <v>1048</v>
      </c>
      <c r="B182" t="s">
        <v>1276</v>
      </c>
      <c r="C182" t="s">
        <v>232</v>
      </c>
    </row>
    <row r="183" spans="1:3" x14ac:dyDescent="0.3">
      <c r="A183" t="s">
        <v>1049</v>
      </c>
      <c r="B183" t="s">
        <v>1393</v>
      </c>
      <c r="C183" t="s">
        <v>235</v>
      </c>
    </row>
    <row r="184" spans="1:3" x14ac:dyDescent="0.3">
      <c r="A184" t="s">
        <v>1050</v>
      </c>
      <c r="B184" t="s">
        <v>1277</v>
      </c>
      <c r="C184" t="s">
        <v>232</v>
      </c>
    </row>
    <row r="185" spans="1:3" x14ac:dyDescent="0.3">
      <c r="A185" t="s">
        <v>1051</v>
      </c>
      <c r="B185" t="s">
        <v>1394</v>
      </c>
      <c r="C185" t="s">
        <v>235</v>
      </c>
    </row>
    <row r="186" spans="1:3" x14ac:dyDescent="0.3">
      <c r="A186" t="s">
        <v>1052</v>
      </c>
      <c r="B186" t="s">
        <v>1278</v>
      </c>
      <c r="C186" t="s">
        <v>232</v>
      </c>
    </row>
    <row r="187" spans="1:3" x14ac:dyDescent="0.3">
      <c r="A187" t="s">
        <v>1053</v>
      </c>
      <c r="B187" t="s">
        <v>1395</v>
      </c>
      <c r="C187" t="s">
        <v>235</v>
      </c>
    </row>
    <row r="188" spans="1:3" x14ac:dyDescent="0.3">
      <c r="A188" t="s">
        <v>1054</v>
      </c>
      <c r="B188" t="s">
        <v>1279</v>
      </c>
      <c r="C188" t="s">
        <v>232</v>
      </c>
    </row>
    <row r="189" spans="1:3" x14ac:dyDescent="0.3">
      <c r="A189" t="s">
        <v>1055</v>
      </c>
      <c r="B189" t="s">
        <v>1396</v>
      </c>
      <c r="C189" t="s">
        <v>235</v>
      </c>
    </row>
    <row r="190" spans="1:3" x14ac:dyDescent="0.3">
      <c r="A190" t="s">
        <v>1056</v>
      </c>
      <c r="B190" t="s">
        <v>1280</v>
      </c>
      <c r="C190" t="s">
        <v>232</v>
      </c>
    </row>
    <row r="191" spans="1:3" x14ac:dyDescent="0.3">
      <c r="A191" t="s">
        <v>1057</v>
      </c>
      <c r="B191" t="s">
        <v>1397</v>
      </c>
      <c r="C191" t="s">
        <v>235</v>
      </c>
    </row>
    <row r="192" spans="1:3" x14ac:dyDescent="0.3">
      <c r="A192" t="s">
        <v>1058</v>
      </c>
      <c r="B192" t="s">
        <v>1281</v>
      </c>
      <c r="C192" t="s">
        <v>232</v>
      </c>
    </row>
    <row r="193" spans="1:3" x14ac:dyDescent="0.3">
      <c r="A193" t="s">
        <v>1059</v>
      </c>
      <c r="B193" t="s">
        <v>1398</v>
      </c>
      <c r="C193" t="s">
        <v>235</v>
      </c>
    </row>
    <row r="194" spans="1:3" x14ac:dyDescent="0.3">
      <c r="A194" t="s">
        <v>1060</v>
      </c>
      <c r="B194" t="s">
        <v>1282</v>
      </c>
      <c r="C194" t="s">
        <v>232</v>
      </c>
    </row>
    <row r="195" spans="1:3" x14ac:dyDescent="0.3">
      <c r="A195" t="s">
        <v>1061</v>
      </c>
      <c r="B195" t="s">
        <v>1399</v>
      </c>
      <c r="C195" t="s">
        <v>235</v>
      </c>
    </row>
    <row r="196" spans="1:3" x14ac:dyDescent="0.3">
      <c r="A196" t="s">
        <v>1062</v>
      </c>
      <c r="B196" t="s">
        <v>1283</v>
      </c>
      <c r="C196" t="s">
        <v>232</v>
      </c>
    </row>
    <row r="197" spans="1:3" x14ac:dyDescent="0.3">
      <c r="A197" t="s">
        <v>1063</v>
      </c>
      <c r="B197" t="s">
        <v>1400</v>
      </c>
      <c r="C197" t="s">
        <v>235</v>
      </c>
    </row>
    <row r="198" spans="1:3" x14ac:dyDescent="0.3">
      <c r="A198" t="s">
        <v>1064</v>
      </c>
      <c r="B198" t="s">
        <v>1284</v>
      </c>
      <c r="C198" t="s">
        <v>232</v>
      </c>
    </row>
    <row r="199" spans="1:3" x14ac:dyDescent="0.3">
      <c r="A199" t="s">
        <v>1065</v>
      </c>
      <c r="B199" t="s">
        <v>1401</v>
      </c>
      <c r="C199" t="s">
        <v>235</v>
      </c>
    </row>
    <row r="200" spans="1:3" x14ac:dyDescent="0.3">
      <c r="A200" t="s">
        <v>1066</v>
      </c>
      <c r="B200" t="s">
        <v>1285</v>
      </c>
      <c r="C200" t="s">
        <v>232</v>
      </c>
    </row>
    <row r="201" spans="1:3" x14ac:dyDescent="0.3">
      <c r="A201" t="s">
        <v>1067</v>
      </c>
      <c r="B201" t="s">
        <v>1402</v>
      </c>
      <c r="C201" t="s">
        <v>235</v>
      </c>
    </row>
    <row r="202" spans="1:3" x14ac:dyDescent="0.3">
      <c r="A202" t="s">
        <v>1068</v>
      </c>
      <c r="B202" t="s">
        <v>1286</v>
      </c>
      <c r="C202" t="s">
        <v>232</v>
      </c>
    </row>
    <row r="203" spans="1:3" x14ac:dyDescent="0.3">
      <c r="A203" t="s">
        <v>1069</v>
      </c>
      <c r="B203" t="s">
        <v>1403</v>
      </c>
      <c r="C203" t="s">
        <v>235</v>
      </c>
    </row>
    <row r="204" spans="1:3" x14ac:dyDescent="0.3">
      <c r="A204" t="s">
        <v>1070</v>
      </c>
      <c r="B204" t="s">
        <v>1287</v>
      </c>
      <c r="C204" t="s">
        <v>232</v>
      </c>
    </row>
    <row r="205" spans="1:3" x14ac:dyDescent="0.3">
      <c r="A205" t="s">
        <v>1071</v>
      </c>
      <c r="B205" t="s">
        <v>1404</v>
      </c>
      <c r="C205" t="s">
        <v>235</v>
      </c>
    </row>
    <row r="206" spans="1:3" x14ac:dyDescent="0.3">
      <c r="A206" t="s">
        <v>1072</v>
      </c>
      <c r="B206" t="s">
        <v>1288</v>
      </c>
      <c r="C206" t="s">
        <v>232</v>
      </c>
    </row>
    <row r="207" spans="1:3" x14ac:dyDescent="0.3">
      <c r="A207" t="s">
        <v>1073</v>
      </c>
      <c r="B207" t="s">
        <v>1405</v>
      </c>
      <c r="C207" t="s">
        <v>235</v>
      </c>
    </row>
    <row r="208" spans="1:3" x14ac:dyDescent="0.3">
      <c r="A208" t="s">
        <v>1074</v>
      </c>
      <c r="B208" t="s">
        <v>1289</v>
      </c>
      <c r="C208" t="s">
        <v>232</v>
      </c>
    </row>
    <row r="209" spans="1:3" x14ac:dyDescent="0.3">
      <c r="A209" t="s">
        <v>1075</v>
      </c>
      <c r="B209" t="s">
        <v>1406</v>
      </c>
      <c r="C209" t="s">
        <v>235</v>
      </c>
    </row>
    <row r="210" spans="1:3" x14ac:dyDescent="0.3">
      <c r="A210" t="s">
        <v>1076</v>
      </c>
      <c r="B210" t="s">
        <v>1290</v>
      </c>
      <c r="C210" t="s">
        <v>232</v>
      </c>
    </row>
    <row r="211" spans="1:3" x14ac:dyDescent="0.3">
      <c r="A211" t="s">
        <v>1077</v>
      </c>
      <c r="B211" t="s">
        <v>1407</v>
      </c>
      <c r="C211" t="s">
        <v>235</v>
      </c>
    </row>
    <row r="212" spans="1:3" x14ac:dyDescent="0.3">
      <c r="A212" t="s">
        <v>1078</v>
      </c>
      <c r="B212" t="s">
        <v>1291</v>
      </c>
      <c r="C212" t="s">
        <v>232</v>
      </c>
    </row>
    <row r="213" spans="1:3" x14ac:dyDescent="0.3">
      <c r="A213" t="s">
        <v>1079</v>
      </c>
      <c r="B213" t="s">
        <v>1408</v>
      </c>
      <c r="C213" t="s">
        <v>235</v>
      </c>
    </row>
    <row r="214" spans="1:3" x14ac:dyDescent="0.3">
      <c r="A214" t="s">
        <v>1080</v>
      </c>
      <c r="B214" t="s">
        <v>1292</v>
      </c>
      <c r="C214" t="s">
        <v>232</v>
      </c>
    </row>
    <row r="215" spans="1:3" x14ac:dyDescent="0.3">
      <c r="A215" t="s">
        <v>1081</v>
      </c>
      <c r="B215" t="s">
        <v>1409</v>
      </c>
      <c r="C215" t="s">
        <v>235</v>
      </c>
    </row>
    <row r="216" spans="1:3" x14ac:dyDescent="0.3">
      <c r="A216" t="s">
        <v>1082</v>
      </c>
      <c r="B216" t="s">
        <v>1293</v>
      </c>
      <c r="C216" t="s">
        <v>232</v>
      </c>
    </row>
    <row r="217" spans="1:3" x14ac:dyDescent="0.3">
      <c r="A217" t="s">
        <v>1083</v>
      </c>
      <c r="B217" t="s">
        <v>1410</v>
      </c>
      <c r="C217" t="s">
        <v>235</v>
      </c>
    </row>
    <row r="218" spans="1:3" x14ac:dyDescent="0.3">
      <c r="A218" t="s">
        <v>1084</v>
      </c>
      <c r="B218" t="s">
        <v>1268</v>
      </c>
      <c r="C218" t="s">
        <v>232</v>
      </c>
    </row>
    <row r="219" spans="1:3" x14ac:dyDescent="0.3">
      <c r="A219" t="s">
        <v>1085</v>
      </c>
      <c r="B219" t="s">
        <v>1385</v>
      </c>
      <c r="C219" t="s">
        <v>235</v>
      </c>
    </row>
    <row r="220" spans="1:3" x14ac:dyDescent="0.3">
      <c r="A220" t="s">
        <v>1086</v>
      </c>
      <c r="B220" t="s">
        <v>1294</v>
      </c>
      <c r="C220" t="s">
        <v>232</v>
      </c>
    </row>
    <row r="221" spans="1:3" x14ac:dyDescent="0.3">
      <c r="A221" t="s">
        <v>1087</v>
      </c>
      <c r="B221" t="s">
        <v>1411</v>
      </c>
      <c r="C221" t="s">
        <v>235</v>
      </c>
    </row>
    <row r="222" spans="1:3" x14ac:dyDescent="0.3">
      <c r="A222" t="s">
        <v>1088</v>
      </c>
      <c r="B222" t="s">
        <v>1295</v>
      </c>
      <c r="C222" t="s">
        <v>232</v>
      </c>
    </row>
    <row r="223" spans="1:3" x14ac:dyDescent="0.3">
      <c r="A223" t="s">
        <v>1089</v>
      </c>
      <c r="B223" t="s">
        <v>1412</v>
      </c>
      <c r="C223" t="s">
        <v>235</v>
      </c>
    </row>
    <row r="224" spans="1:3" x14ac:dyDescent="0.3">
      <c r="A224" t="s">
        <v>1090</v>
      </c>
      <c r="B224" t="s">
        <v>1296</v>
      </c>
      <c r="C224" t="s">
        <v>232</v>
      </c>
    </row>
    <row r="225" spans="1:3" x14ac:dyDescent="0.3">
      <c r="A225" t="s">
        <v>1091</v>
      </c>
      <c r="B225" t="s">
        <v>1413</v>
      </c>
      <c r="C225" t="s">
        <v>235</v>
      </c>
    </row>
    <row r="226" spans="1:3" x14ac:dyDescent="0.3">
      <c r="A226" t="s">
        <v>1092</v>
      </c>
      <c r="B226" t="s">
        <v>1297</v>
      </c>
      <c r="C226" t="s">
        <v>232</v>
      </c>
    </row>
    <row r="227" spans="1:3" x14ac:dyDescent="0.3">
      <c r="A227" t="s">
        <v>1093</v>
      </c>
      <c r="B227" t="s">
        <v>1414</v>
      </c>
      <c r="C227" t="s">
        <v>235</v>
      </c>
    </row>
    <row r="228" spans="1:3" x14ac:dyDescent="0.3">
      <c r="A228" t="s">
        <v>1094</v>
      </c>
      <c r="B228" t="s">
        <v>1298</v>
      </c>
      <c r="C228" t="s">
        <v>232</v>
      </c>
    </row>
    <row r="229" spans="1:3" x14ac:dyDescent="0.3">
      <c r="A229" t="s">
        <v>1095</v>
      </c>
      <c r="B229" t="s">
        <v>1415</v>
      </c>
      <c r="C229" t="s">
        <v>235</v>
      </c>
    </row>
    <row r="230" spans="1:3" x14ac:dyDescent="0.3">
      <c r="A230" t="s">
        <v>1096</v>
      </c>
      <c r="B230" t="s">
        <v>1299</v>
      </c>
      <c r="C230" t="s">
        <v>232</v>
      </c>
    </row>
    <row r="231" spans="1:3" x14ac:dyDescent="0.3">
      <c r="A231" t="s">
        <v>1097</v>
      </c>
      <c r="B231" t="s">
        <v>1416</v>
      </c>
      <c r="C231" t="s">
        <v>235</v>
      </c>
    </row>
    <row r="232" spans="1:3" x14ac:dyDescent="0.3">
      <c r="A232" t="s">
        <v>1098</v>
      </c>
      <c r="B232" t="s">
        <v>1300</v>
      </c>
      <c r="C232" t="s">
        <v>232</v>
      </c>
    </row>
    <row r="233" spans="1:3" x14ac:dyDescent="0.3">
      <c r="A233" t="s">
        <v>1099</v>
      </c>
      <c r="B233" t="s">
        <v>1417</v>
      </c>
      <c r="C233" t="s">
        <v>235</v>
      </c>
    </row>
    <row r="234" spans="1:3" x14ac:dyDescent="0.3">
      <c r="A234" t="s">
        <v>1100</v>
      </c>
      <c r="B234" t="s">
        <v>1301</v>
      </c>
      <c r="C234" t="s">
        <v>232</v>
      </c>
    </row>
    <row r="235" spans="1:3" x14ac:dyDescent="0.3">
      <c r="A235" t="s">
        <v>1101</v>
      </c>
      <c r="B235" t="s">
        <v>1418</v>
      </c>
      <c r="C235" t="s">
        <v>235</v>
      </c>
    </row>
    <row r="236" spans="1:3" x14ac:dyDescent="0.3">
      <c r="A236" t="s">
        <v>1102</v>
      </c>
      <c r="B236" t="s">
        <v>1302</v>
      </c>
      <c r="C236" t="s">
        <v>232</v>
      </c>
    </row>
    <row r="237" spans="1:3" x14ac:dyDescent="0.3">
      <c r="A237" t="s">
        <v>1103</v>
      </c>
      <c r="B237" t="s">
        <v>1419</v>
      </c>
      <c r="C237" t="s">
        <v>235</v>
      </c>
    </row>
    <row r="238" spans="1:3" x14ac:dyDescent="0.3">
      <c r="A238" t="s">
        <v>1104</v>
      </c>
      <c r="B238" t="s">
        <v>1303</v>
      </c>
      <c r="C238" t="s">
        <v>232</v>
      </c>
    </row>
    <row r="239" spans="1:3" x14ac:dyDescent="0.3">
      <c r="A239" t="s">
        <v>1105</v>
      </c>
      <c r="B239" t="s">
        <v>1420</v>
      </c>
      <c r="C239" t="s">
        <v>235</v>
      </c>
    </row>
    <row r="240" spans="1:3" x14ac:dyDescent="0.3">
      <c r="A240" t="s">
        <v>1106</v>
      </c>
      <c r="B240" t="s">
        <v>1304</v>
      </c>
      <c r="C240" t="s">
        <v>232</v>
      </c>
    </row>
    <row r="241" spans="1:3" x14ac:dyDescent="0.3">
      <c r="A241" t="s">
        <v>1107</v>
      </c>
      <c r="B241" t="s">
        <v>1421</v>
      </c>
      <c r="C241" t="s">
        <v>235</v>
      </c>
    </row>
    <row r="242" spans="1:3" x14ac:dyDescent="0.3">
      <c r="A242" t="s">
        <v>1108</v>
      </c>
      <c r="B242" t="s">
        <v>1305</v>
      </c>
      <c r="C242" t="s">
        <v>232</v>
      </c>
    </row>
    <row r="243" spans="1:3" x14ac:dyDescent="0.3">
      <c r="A243" t="s">
        <v>1109</v>
      </c>
      <c r="B243" t="s">
        <v>1422</v>
      </c>
      <c r="C243" t="s">
        <v>235</v>
      </c>
    </row>
    <row r="244" spans="1:3" x14ac:dyDescent="0.3">
      <c r="A244" t="s">
        <v>1110</v>
      </c>
      <c r="B244" t="s">
        <v>1306</v>
      </c>
      <c r="C244" t="s">
        <v>232</v>
      </c>
    </row>
    <row r="245" spans="1:3" x14ac:dyDescent="0.3">
      <c r="A245" t="s">
        <v>1111</v>
      </c>
      <c r="B245" t="s">
        <v>1423</v>
      </c>
      <c r="C245" t="s">
        <v>235</v>
      </c>
    </row>
    <row r="246" spans="1:3" x14ac:dyDescent="0.3">
      <c r="A246" t="s">
        <v>1112</v>
      </c>
      <c r="B246" t="s">
        <v>1307</v>
      </c>
      <c r="C246" t="s">
        <v>232</v>
      </c>
    </row>
    <row r="247" spans="1:3" x14ac:dyDescent="0.3">
      <c r="A247" t="s">
        <v>1113</v>
      </c>
      <c r="B247" t="s">
        <v>1424</v>
      </c>
      <c r="C247" t="s">
        <v>235</v>
      </c>
    </row>
    <row r="248" spans="1:3" x14ac:dyDescent="0.3">
      <c r="A248" t="s">
        <v>1114</v>
      </c>
      <c r="B248" t="s">
        <v>1308</v>
      </c>
      <c r="C248" t="s">
        <v>232</v>
      </c>
    </row>
    <row r="249" spans="1:3" x14ac:dyDescent="0.3">
      <c r="A249" t="s">
        <v>1115</v>
      </c>
      <c r="B249" t="s">
        <v>1425</v>
      </c>
      <c r="C249" t="s">
        <v>235</v>
      </c>
    </row>
    <row r="250" spans="1:3" x14ac:dyDescent="0.3">
      <c r="A250" t="s">
        <v>1116</v>
      </c>
      <c r="B250" t="s">
        <v>1309</v>
      </c>
      <c r="C250" t="s">
        <v>232</v>
      </c>
    </row>
    <row r="251" spans="1:3" x14ac:dyDescent="0.3">
      <c r="A251" t="s">
        <v>1117</v>
      </c>
      <c r="B251" t="s">
        <v>1426</v>
      </c>
      <c r="C251" t="s">
        <v>235</v>
      </c>
    </row>
    <row r="252" spans="1:3" x14ac:dyDescent="0.3">
      <c r="A252" t="s">
        <v>1118</v>
      </c>
      <c r="B252" t="s">
        <v>1310</v>
      </c>
      <c r="C252" t="s">
        <v>232</v>
      </c>
    </row>
    <row r="253" spans="1:3" x14ac:dyDescent="0.3">
      <c r="A253" t="s">
        <v>1119</v>
      </c>
      <c r="B253" t="s">
        <v>1427</v>
      </c>
      <c r="C253" t="s">
        <v>235</v>
      </c>
    </row>
    <row r="254" spans="1:3" x14ac:dyDescent="0.3">
      <c r="A254" t="s">
        <v>1120</v>
      </c>
      <c r="B254" t="s">
        <v>1311</v>
      </c>
      <c r="C254" t="s">
        <v>232</v>
      </c>
    </row>
    <row r="255" spans="1:3" x14ac:dyDescent="0.3">
      <c r="A255" t="s">
        <v>1121</v>
      </c>
      <c r="B255" t="s">
        <v>1428</v>
      </c>
      <c r="C255" t="s">
        <v>235</v>
      </c>
    </row>
    <row r="256" spans="1:3" x14ac:dyDescent="0.3">
      <c r="A256" t="s">
        <v>1122</v>
      </c>
      <c r="B256" t="s">
        <v>1312</v>
      </c>
      <c r="C256" t="s">
        <v>232</v>
      </c>
    </row>
    <row r="257" spans="1:3" x14ac:dyDescent="0.3">
      <c r="A257" t="s">
        <v>1123</v>
      </c>
      <c r="B257" t="s">
        <v>1429</v>
      </c>
      <c r="C257" t="s">
        <v>235</v>
      </c>
    </row>
    <row r="258" spans="1:3" x14ac:dyDescent="0.3">
      <c r="A258" t="s">
        <v>1124</v>
      </c>
      <c r="B258" t="s">
        <v>1313</v>
      </c>
      <c r="C258" t="s">
        <v>232</v>
      </c>
    </row>
    <row r="259" spans="1:3" x14ac:dyDescent="0.3">
      <c r="A259" t="s">
        <v>1125</v>
      </c>
      <c r="B259" t="s">
        <v>1430</v>
      </c>
      <c r="C259" t="s">
        <v>235</v>
      </c>
    </row>
    <row r="260" spans="1:3" x14ac:dyDescent="0.3">
      <c r="A260" t="s">
        <v>1126</v>
      </c>
      <c r="B260" t="s">
        <v>1314</v>
      </c>
      <c r="C260" t="s">
        <v>232</v>
      </c>
    </row>
    <row r="261" spans="1:3" x14ac:dyDescent="0.3">
      <c r="A261" t="s">
        <v>1127</v>
      </c>
      <c r="B261" t="s">
        <v>1431</v>
      </c>
      <c r="C261" t="s">
        <v>235</v>
      </c>
    </row>
    <row r="262" spans="1:3" x14ac:dyDescent="0.3">
      <c r="A262" t="s">
        <v>1128</v>
      </c>
      <c r="B262" t="s">
        <v>1315</v>
      </c>
      <c r="C262" t="s">
        <v>232</v>
      </c>
    </row>
    <row r="263" spans="1:3" x14ac:dyDescent="0.3">
      <c r="A263" t="s">
        <v>1129</v>
      </c>
      <c r="B263" t="s">
        <v>1432</v>
      </c>
      <c r="C263" t="s">
        <v>235</v>
      </c>
    </row>
    <row r="264" spans="1:3" x14ac:dyDescent="0.3">
      <c r="A264" t="s">
        <v>1130</v>
      </c>
      <c r="B264" t="s">
        <v>1316</v>
      </c>
      <c r="C264" t="s">
        <v>232</v>
      </c>
    </row>
    <row r="265" spans="1:3" x14ac:dyDescent="0.3">
      <c r="A265" t="s">
        <v>1131</v>
      </c>
      <c r="B265" t="s">
        <v>1433</v>
      </c>
      <c r="C265" t="s">
        <v>235</v>
      </c>
    </row>
    <row r="266" spans="1:3" x14ac:dyDescent="0.3">
      <c r="A266" t="s">
        <v>1132</v>
      </c>
      <c r="B266" t="s">
        <v>1317</v>
      </c>
      <c r="C266" t="s">
        <v>232</v>
      </c>
    </row>
    <row r="267" spans="1:3" x14ac:dyDescent="0.3">
      <c r="A267" t="s">
        <v>1133</v>
      </c>
      <c r="B267" t="s">
        <v>1434</v>
      </c>
      <c r="C267" t="s">
        <v>235</v>
      </c>
    </row>
    <row r="268" spans="1:3" x14ac:dyDescent="0.3">
      <c r="A268" t="s">
        <v>1134</v>
      </c>
      <c r="B268" t="s">
        <v>1318</v>
      </c>
      <c r="C268" t="s">
        <v>232</v>
      </c>
    </row>
    <row r="269" spans="1:3" x14ac:dyDescent="0.3">
      <c r="A269" t="s">
        <v>1135</v>
      </c>
      <c r="B269" t="s">
        <v>1435</v>
      </c>
      <c r="C269" t="s">
        <v>235</v>
      </c>
    </row>
    <row r="270" spans="1:3" x14ac:dyDescent="0.3">
      <c r="A270" t="s">
        <v>1136</v>
      </c>
      <c r="B270" t="s">
        <v>1319</v>
      </c>
      <c r="C270" t="s">
        <v>232</v>
      </c>
    </row>
    <row r="271" spans="1:3" x14ac:dyDescent="0.3">
      <c r="A271" t="s">
        <v>1137</v>
      </c>
      <c r="B271" t="s">
        <v>1436</v>
      </c>
      <c r="C271" t="s">
        <v>235</v>
      </c>
    </row>
    <row r="272" spans="1:3" x14ac:dyDescent="0.3">
      <c r="A272" t="s">
        <v>1138</v>
      </c>
      <c r="B272" t="s">
        <v>1320</v>
      </c>
      <c r="C272" t="s">
        <v>232</v>
      </c>
    </row>
    <row r="273" spans="1:3" x14ac:dyDescent="0.3">
      <c r="A273" t="s">
        <v>1139</v>
      </c>
      <c r="B273" t="s">
        <v>1437</v>
      </c>
      <c r="C273" t="s">
        <v>235</v>
      </c>
    </row>
    <row r="274" spans="1:3" x14ac:dyDescent="0.3">
      <c r="A274" t="s">
        <v>1140</v>
      </c>
      <c r="B274" t="s">
        <v>1321</v>
      </c>
      <c r="C274" t="s">
        <v>232</v>
      </c>
    </row>
    <row r="275" spans="1:3" x14ac:dyDescent="0.3">
      <c r="A275" t="s">
        <v>1141</v>
      </c>
      <c r="B275" t="s">
        <v>1438</v>
      </c>
      <c r="C275" t="s">
        <v>235</v>
      </c>
    </row>
    <row r="276" spans="1:3" x14ac:dyDescent="0.3">
      <c r="A276" t="s">
        <v>1142</v>
      </c>
      <c r="B276" t="s">
        <v>1322</v>
      </c>
      <c r="C276" t="s">
        <v>232</v>
      </c>
    </row>
    <row r="277" spans="1:3" x14ac:dyDescent="0.3">
      <c r="A277" t="s">
        <v>1143</v>
      </c>
      <c r="B277" t="s">
        <v>1439</v>
      </c>
      <c r="C277" t="s">
        <v>235</v>
      </c>
    </row>
    <row r="278" spans="1:3" x14ac:dyDescent="0.3">
      <c r="A278" t="s">
        <v>1144</v>
      </c>
      <c r="B278" t="s">
        <v>1323</v>
      </c>
      <c r="C278" t="s">
        <v>232</v>
      </c>
    </row>
    <row r="279" spans="1:3" x14ac:dyDescent="0.3">
      <c r="A279" t="s">
        <v>1145</v>
      </c>
      <c r="B279" t="s">
        <v>1440</v>
      </c>
      <c r="C279" t="s">
        <v>235</v>
      </c>
    </row>
    <row r="280" spans="1:3" x14ac:dyDescent="0.3">
      <c r="A280" t="s">
        <v>1146</v>
      </c>
      <c r="B280" t="s">
        <v>1324</v>
      </c>
      <c r="C280" t="s">
        <v>232</v>
      </c>
    </row>
    <row r="281" spans="1:3" x14ac:dyDescent="0.3">
      <c r="A281" t="s">
        <v>1147</v>
      </c>
      <c r="B281" t="s">
        <v>1441</v>
      </c>
      <c r="C281" t="s">
        <v>235</v>
      </c>
    </row>
    <row r="282" spans="1:3" x14ac:dyDescent="0.3">
      <c r="A282" t="s">
        <v>1148</v>
      </c>
      <c r="B282" t="s">
        <v>1325</v>
      </c>
      <c r="C282" t="s">
        <v>232</v>
      </c>
    </row>
    <row r="283" spans="1:3" x14ac:dyDescent="0.3">
      <c r="A283" t="s">
        <v>1149</v>
      </c>
      <c r="B283" t="s">
        <v>1442</v>
      </c>
      <c r="C283" t="s">
        <v>235</v>
      </c>
    </row>
    <row r="284" spans="1:3" x14ac:dyDescent="0.3">
      <c r="A284" t="s">
        <v>1150</v>
      </c>
      <c r="B284" t="s">
        <v>1326</v>
      </c>
      <c r="C284" t="s">
        <v>232</v>
      </c>
    </row>
    <row r="285" spans="1:3" x14ac:dyDescent="0.3">
      <c r="A285" t="s">
        <v>1151</v>
      </c>
      <c r="B285" t="s">
        <v>1443</v>
      </c>
      <c r="C285" t="s">
        <v>235</v>
      </c>
    </row>
    <row r="286" spans="1:3" x14ac:dyDescent="0.3">
      <c r="A286" t="s">
        <v>1152</v>
      </c>
      <c r="B286" t="s">
        <v>1327</v>
      </c>
      <c r="C286" t="s">
        <v>232</v>
      </c>
    </row>
    <row r="287" spans="1:3" x14ac:dyDescent="0.3">
      <c r="A287" t="s">
        <v>1153</v>
      </c>
      <c r="B287" t="s">
        <v>1444</v>
      </c>
      <c r="C287" t="s">
        <v>235</v>
      </c>
    </row>
    <row r="288" spans="1:3" x14ac:dyDescent="0.3">
      <c r="A288" t="s">
        <v>1154</v>
      </c>
      <c r="B288" t="s">
        <v>1328</v>
      </c>
      <c r="C288" t="s">
        <v>232</v>
      </c>
    </row>
    <row r="289" spans="1:3" x14ac:dyDescent="0.3">
      <c r="A289" t="s">
        <v>1155</v>
      </c>
      <c r="B289" t="s">
        <v>1445</v>
      </c>
      <c r="C289" t="s">
        <v>235</v>
      </c>
    </row>
    <row r="290" spans="1:3" x14ac:dyDescent="0.3">
      <c r="A290" t="s">
        <v>1156</v>
      </c>
      <c r="B290" t="s">
        <v>1329</v>
      </c>
      <c r="C290" t="s">
        <v>232</v>
      </c>
    </row>
    <row r="291" spans="1:3" x14ac:dyDescent="0.3">
      <c r="A291" t="s">
        <v>1157</v>
      </c>
      <c r="B291" t="s">
        <v>1446</v>
      </c>
      <c r="C291" t="s">
        <v>235</v>
      </c>
    </row>
    <row r="292" spans="1:3" x14ac:dyDescent="0.3">
      <c r="A292" t="s">
        <v>1158</v>
      </c>
      <c r="B292" t="s">
        <v>1330</v>
      </c>
      <c r="C292" t="s">
        <v>232</v>
      </c>
    </row>
    <row r="293" spans="1:3" x14ac:dyDescent="0.3">
      <c r="A293" t="s">
        <v>1159</v>
      </c>
      <c r="B293" t="s">
        <v>1447</v>
      </c>
      <c r="C293" t="s">
        <v>235</v>
      </c>
    </row>
    <row r="294" spans="1:3" x14ac:dyDescent="0.3">
      <c r="A294" t="s">
        <v>1160</v>
      </c>
      <c r="B294" t="s">
        <v>1331</v>
      </c>
      <c r="C294" t="s">
        <v>232</v>
      </c>
    </row>
    <row r="295" spans="1:3" x14ac:dyDescent="0.3">
      <c r="A295" t="s">
        <v>1161</v>
      </c>
      <c r="B295" t="s">
        <v>1448</v>
      </c>
      <c r="C295" t="s">
        <v>235</v>
      </c>
    </row>
    <row r="296" spans="1:3" x14ac:dyDescent="0.3">
      <c r="A296" t="s">
        <v>1162</v>
      </c>
      <c r="B296" t="s">
        <v>1332</v>
      </c>
      <c r="C296" t="s">
        <v>232</v>
      </c>
    </row>
    <row r="297" spans="1:3" x14ac:dyDescent="0.3">
      <c r="A297" t="s">
        <v>1163</v>
      </c>
      <c r="B297" t="s">
        <v>1449</v>
      </c>
      <c r="C297" t="s">
        <v>235</v>
      </c>
    </row>
    <row r="298" spans="1:3" x14ac:dyDescent="0.3">
      <c r="A298" t="s">
        <v>1164</v>
      </c>
      <c r="B298" t="s">
        <v>1333</v>
      </c>
      <c r="C298" t="s">
        <v>232</v>
      </c>
    </row>
    <row r="299" spans="1:3" x14ac:dyDescent="0.3">
      <c r="A299" t="s">
        <v>1165</v>
      </c>
      <c r="B299" t="s">
        <v>1450</v>
      </c>
      <c r="C299" t="s">
        <v>235</v>
      </c>
    </row>
    <row r="300" spans="1:3" x14ac:dyDescent="0.3">
      <c r="A300" t="s">
        <v>1166</v>
      </c>
      <c r="B300" t="s">
        <v>1334</v>
      </c>
      <c r="C300" t="s">
        <v>232</v>
      </c>
    </row>
    <row r="301" spans="1:3" x14ac:dyDescent="0.3">
      <c r="A301" t="s">
        <v>1167</v>
      </c>
      <c r="B301" t="s">
        <v>1451</v>
      </c>
      <c r="C301" t="s">
        <v>235</v>
      </c>
    </row>
    <row r="302" spans="1:3" x14ac:dyDescent="0.3">
      <c r="A302" t="s">
        <v>1168</v>
      </c>
      <c r="B302" t="s">
        <v>1335</v>
      </c>
      <c r="C302" t="s">
        <v>232</v>
      </c>
    </row>
    <row r="303" spans="1:3" x14ac:dyDescent="0.3">
      <c r="A303" t="s">
        <v>1169</v>
      </c>
      <c r="B303" t="s">
        <v>1452</v>
      </c>
      <c r="C303" t="s">
        <v>235</v>
      </c>
    </row>
    <row r="304" spans="1:3" x14ac:dyDescent="0.3">
      <c r="A304" t="s">
        <v>1170</v>
      </c>
      <c r="B304" t="s">
        <v>1336</v>
      </c>
      <c r="C304" t="s">
        <v>232</v>
      </c>
    </row>
    <row r="305" spans="1:3" x14ac:dyDescent="0.3">
      <c r="A305" t="s">
        <v>1171</v>
      </c>
      <c r="B305" t="s">
        <v>1453</v>
      </c>
      <c r="C305" t="s">
        <v>235</v>
      </c>
    </row>
    <row r="306" spans="1:3" x14ac:dyDescent="0.3">
      <c r="A306" t="s">
        <v>1172</v>
      </c>
      <c r="B306" t="s">
        <v>1337</v>
      </c>
      <c r="C306" t="s">
        <v>232</v>
      </c>
    </row>
    <row r="307" spans="1:3" x14ac:dyDescent="0.3">
      <c r="A307" t="s">
        <v>1173</v>
      </c>
      <c r="B307" t="s">
        <v>1454</v>
      </c>
      <c r="C307" t="s">
        <v>235</v>
      </c>
    </row>
    <row r="308" spans="1:3" x14ac:dyDescent="0.3">
      <c r="A308" t="s">
        <v>1174</v>
      </c>
      <c r="B308" t="s">
        <v>1338</v>
      </c>
      <c r="C308" t="s">
        <v>232</v>
      </c>
    </row>
    <row r="309" spans="1:3" x14ac:dyDescent="0.3">
      <c r="A309" t="s">
        <v>1175</v>
      </c>
      <c r="B309" t="s">
        <v>1455</v>
      </c>
      <c r="C309" t="s">
        <v>235</v>
      </c>
    </row>
    <row r="310" spans="1:3" x14ac:dyDescent="0.3">
      <c r="A310" t="s">
        <v>1176</v>
      </c>
      <c r="B310" t="s">
        <v>1339</v>
      </c>
      <c r="C310" t="s">
        <v>232</v>
      </c>
    </row>
    <row r="311" spans="1:3" x14ac:dyDescent="0.3">
      <c r="A311" t="s">
        <v>1177</v>
      </c>
      <c r="B311" t="s">
        <v>1456</v>
      </c>
      <c r="C311" t="s">
        <v>235</v>
      </c>
    </row>
    <row r="312" spans="1:3" x14ac:dyDescent="0.3">
      <c r="A312" t="s">
        <v>1178</v>
      </c>
      <c r="B312" t="s">
        <v>1340</v>
      </c>
      <c r="C312" t="s">
        <v>232</v>
      </c>
    </row>
    <row r="313" spans="1:3" x14ac:dyDescent="0.3">
      <c r="A313" t="s">
        <v>1179</v>
      </c>
      <c r="B313" t="s">
        <v>1457</v>
      </c>
      <c r="C313" t="s">
        <v>235</v>
      </c>
    </row>
    <row r="314" spans="1:3" x14ac:dyDescent="0.3">
      <c r="A314" t="s">
        <v>1180</v>
      </c>
      <c r="B314" t="s">
        <v>1341</v>
      </c>
      <c r="C314" t="s">
        <v>232</v>
      </c>
    </row>
    <row r="315" spans="1:3" x14ac:dyDescent="0.3">
      <c r="A315" t="s">
        <v>1181</v>
      </c>
      <c r="B315" t="s">
        <v>1458</v>
      </c>
      <c r="C315" t="s">
        <v>235</v>
      </c>
    </row>
    <row r="316" spans="1:3" x14ac:dyDescent="0.3">
      <c r="A316" t="s">
        <v>1182</v>
      </c>
      <c r="B316" t="s">
        <v>1342</v>
      </c>
      <c r="C316" t="s">
        <v>232</v>
      </c>
    </row>
    <row r="317" spans="1:3" x14ac:dyDescent="0.3">
      <c r="A317" t="s">
        <v>1183</v>
      </c>
      <c r="B317" t="s">
        <v>1459</v>
      </c>
      <c r="C317" t="s">
        <v>235</v>
      </c>
    </row>
    <row r="318" spans="1:3" x14ac:dyDescent="0.3">
      <c r="A318" t="s">
        <v>1184</v>
      </c>
      <c r="B318" t="s">
        <v>1343</v>
      </c>
      <c r="C318" t="s">
        <v>232</v>
      </c>
    </row>
    <row r="319" spans="1:3" x14ac:dyDescent="0.3">
      <c r="A319" t="s">
        <v>1185</v>
      </c>
      <c r="B319" t="s">
        <v>1460</v>
      </c>
      <c r="C319" t="s">
        <v>235</v>
      </c>
    </row>
    <row r="320" spans="1:3" x14ac:dyDescent="0.3">
      <c r="A320" t="s">
        <v>1186</v>
      </c>
      <c r="B320" t="s">
        <v>1344</v>
      </c>
      <c r="C320" t="s">
        <v>232</v>
      </c>
    </row>
    <row r="321" spans="1:3" x14ac:dyDescent="0.3">
      <c r="A321" t="s">
        <v>1187</v>
      </c>
      <c r="B321" t="s">
        <v>1461</v>
      </c>
      <c r="C321" t="s">
        <v>235</v>
      </c>
    </row>
    <row r="322" spans="1:3" x14ac:dyDescent="0.3">
      <c r="A322" t="s">
        <v>1188</v>
      </c>
      <c r="B322" t="s">
        <v>1345</v>
      </c>
      <c r="C322" t="s">
        <v>232</v>
      </c>
    </row>
    <row r="323" spans="1:3" x14ac:dyDescent="0.3">
      <c r="A323" t="s">
        <v>1189</v>
      </c>
      <c r="B323" t="s">
        <v>1462</v>
      </c>
      <c r="C323" t="s">
        <v>235</v>
      </c>
    </row>
    <row r="324" spans="1:3" x14ac:dyDescent="0.3">
      <c r="A324" t="s">
        <v>1190</v>
      </c>
      <c r="B324" t="s">
        <v>1346</v>
      </c>
      <c r="C324" t="s">
        <v>232</v>
      </c>
    </row>
    <row r="325" spans="1:3" x14ac:dyDescent="0.3">
      <c r="A325" t="s">
        <v>1191</v>
      </c>
      <c r="B325" t="s">
        <v>1463</v>
      </c>
      <c r="C325" t="s">
        <v>235</v>
      </c>
    </row>
    <row r="326" spans="1:3" x14ac:dyDescent="0.3">
      <c r="A326" t="s">
        <v>1192</v>
      </c>
      <c r="B326" t="s">
        <v>1347</v>
      </c>
      <c r="C326" t="s">
        <v>232</v>
      </c>
    </row>
    <row r="327" spans="1:3" x14ac:dyDescent="0.3">
      <c r="A327" t="s">
        <v>1193</v>
      </c>
      <c r="B327" t="s">
        <v>1464</v>
      </c>
      <c r="C327" t="s">
        <v>235</v>
      </c>
    </row>
    <row r="328" spans="1:3" x14ac:dyDescent="0.3">
      <c r="A328" t="s">
        <v>1194</v>
      </c>
      <c r="B328" t="s">
        <v>1348</v>
      </c>
      <c r="C328" t="s">
        <v>232</v>
      </c>
    </row>
    <row r="329" spans="1:3" x14ac:dyDescent="0.3">
      <c r="A329" t="s">
        <v>1195</v>
      </c>
      <c r="B329" t="s">
        <v>1465</v>
      </c>
      <c r="C329" t="s">
        <v>235</v>
      </c>
    </row>
    <row r="330" spans="1:3" x14ac:dyDescent="0.3">
      <c r="A330" t="s">
        <v>1196</v>
      </c>
      <c r="B330" t="s">
        <v>1349</v>
      </c>
      <c r="C330" t="s">
        <v>232</v>
      </c>
    </row>
    <row r="331" spans="1:3" x14ac:dyDescent="0.3">
      <c r="A331" t="s">
        <v>1197</v>
      </c>
      <c r="B331" t="s">
        <v>1466</v>
      </c>
      <c r="C331" t="s">
        <v>235</v>
      </c>
    </row>
    <row r="332" spans="1:3" x14ac:dyDescent="0.3">
      <c r="A332" t="s">
        <v>1198</v>
      </c>
      <c r="B332" t="s">
        <v>1350</v>
      </c>
      <c r="C332" t="s">
        <v>232</v>
      </c>
    </row>
    <row r="333" spans="1:3" x14ac:dyDescent="0.3">
      <c r="A333" t="s">
        <v>1199</v>
      </c>
      <c r="B333" t="s">
        <v>1467</v>
      </c>
      <c r="C333" t="s">
        <v>235</v>
      </c>
    </row>
    <row r="334" spans="1:3" x14ac:dyDescent="0.3">
      <c r="A334" t="s">
        <v>1200</v>
      </c>
      <c r="B334" t="s">
        <v>1351</v>
      </c>
      <c r="C334" t="s">
        <v>232</v>
      </c>
    </row>
    <row r="335" spans="1:3" x14ac:dyDescent="0.3">
      <c r="A335" t="s">
        <v>1201</v>
      </c>
      <c r="B335" t="s">
        <v>1468</v>
      </c>
      <c r="C335" t="s">
        <v>235</v>
      </c>
    </row>
    <row r="336" spans="1:3" x14ac:dyDescent="0.3">
      <c r="A336" t="s">
        <v>1202</v>
      </c>
      <c r="B336" t="s">
        <v>1352</v>
      </c>
      <c r="C336" t="s">
        <v>232</v>
      </c>
    </row>
    <row r="337" spans="1:3" x14ac:dyDescent="0.3">
      <c r="A337" t="s">
        <v>1203</v>
      </c>
      <c r="B337" t="s">
        <v>1469</v>
      </c>
      <c r="C337" t="s">
        <v>235</v>
      </c>
    </row>
    <row r="338" spans="1:3" x14ac:dyDescent="0.3">
      <c r="A338" t="s">
        <v>1204</v>
      </c>
      <c r="B338" t="s">
        <v>1353</v>
      </c>
      <c r="C338" t="s">
        <v>232</v>
      </c>
    </row>
    <row r="339" spans="1:3" x14ac:dyDescent="0.3">
      <c r="A339" t="s">
        <v>1205</v>
      </c>
      <c r="B339" t="s">
        <v>1470</v>
      </c>
      <c r="C339" t="s">
        <v>235</v>
      </c>
    </row>
    <row r="340" spans="1:3" x14ac:dyDescent="0.3">
      <c r="A340" t="s">
        <v>1206</v>
      </c>
      <c r="B340" t="s">
        <v>1354</v>
      </c>
      <c r="C340" t="s">
        <v>232</v>
      </c>
    </row>
    <row r="341" spans="1:3" x14ac:dyDescent="0.3">
      <c r="A341" t="s">
        <v>1207</v>
      </c>
      <c r="B341" t="s">
        <v>1471</v>
      </c>
      <c r="C341" t="s">
        <v>235</v>
      </c>
    </row>
    <row r="342" spans="1:3" x14ac:dyDescent="0.3">
      <c r="A342" t="s">
        <v>1208</v>
      </c>
      <c r="B342" t="s">
        <v>1355</v>
      </c>
      <c r="C342" t="s">
        <v>232</v>
      </c>
    </row>
    <row r="343" spans="1:3" x14ac:dyDescent="0.3">
      <c r="A343" t="s">
        <v>1209</v>
      </c>
      <c r="B343" t="s">
        <v>1472</v>
      </c>
      <c r="C343" t="s">
        <v>235</v>
      </c>
    </row>
    <row r="344" spans="1:3" x14ac:dyDescent="0.3">
      <c r="A344" t="s">
        <v>1210</v>
      </c>
      <c r="B344" t="s">
        <v>1356</v>
      </c>
      <c r="C344" t="s">
        <v>232</v>
      </c>
    </row>
    <row r="345" spans="1:3" x14ac:dyDescent="0.3">
      <c r="A345" t="s">
        <v>1211</v>
      </c>
      <c r="B345" t="s">
        <v>1473</v>
      </c>
      <c r="C345" t="s">
        <v>235</v>
      </c>
    </row>
    <row r="346" spans="1:3" x14ac:dyDescent="0.3">
      <c r="A346" t="s">
        <v>1212</v>
      </c>
      <c r="B346" t="s">
        <v>1357</v>
      </c>
      <c r="C346" t="s">
        <v>232</v>
      </c>
    </row>
    <row r="347" spans="1:3" x14ac:dyDescent="0.3">
      <c r="A347" t="s">
        <v>1213</v>
      </c>
      <c r="B347" t="s">
        <v>1474</v>
      </c>
      <c r="C347" t="s">
        <v>235</v>
      </c>
    </row>
    <row r="348" spans="1:3" x14ac:dyDescent="0.3">
      <c r="A348" t="s">
        <v>1214</v>
      </c>
      <c r="B348" t="s">
        <v>1358</v>
      </c>
      <c r="C348" t="s">
        <v>232</v>
      </c>
    </row>
    <row r="349" spans="1:3" x14ac:dyDescent="0.3">
      <c r="A349" t="s">
        <v>1215</v>
      </c>
      <c r="B349" t="s">
        <v>1475</v>
      </c>
      <c r="C349" t="s">
        <v>235</v>
      </c>
    </row>
    <row r="350" spans="1:3" x14ac:dyDescent="0.3">
      <c r="A350" t="s">
        <v>1216</v>
      </c>
      <c r="B350" t="s">
        <v>1359</v>
      </c>
      <c r="C350" t="s">
        <v>232</v>
      </c>
    </row>
    <row r="351" spans="1:3" x14ac:dyDescent="0.3">
      <c r="A351" t="s">
        <v>1217</v>
      </c>
      <c r="B351" t="s">
        <v>1476</v>
      </c>
      <c r="C351" t="s">
        <v>235</v>
      </c>
    </row>
    <row r="352" spans="1:3" x14ac:dyDescent="0.3">
      <c r="A352" t="s">
        <v>1218</v>
      </c>
      <c r="B352" t="s">
        <v>1360</v>
      </c>
      <c r="C352" t="s">
        <v>232</v>
      </c>
    </row>
    <row r="353" spans="1:3" x14ac:dyDescent="0.3">
      <c r="A353" t="s">
        <v>1219</v>
      </c>
      <c r="B353" t="s">
        <v>1477</v>
      </c>
      <c r="C353" t="s">
        <v>235</v>
      </c>
    </row>
    <row r="354" spans="1:3" x14ac:dyDescent="0.3">
      <c r="A354" t="s">
        <v>1220</v>
      </c>
      <c r="B354" t="s">
        <v>1361</v>
      </c>
      <c r="C354" t="s">
        <v>232</v>
      </c>
    </row>
    <row r="355" spans="1:3" x14ac:dyDescent="0.3">
      <c r="A355" t="s">
        <v>1221</v>
      </c>
      <c r="B355" t="s">
        <v>1478</v>
      </c>
      <c r="C355" t="s">
        <v>235</v>
      </c>
    </row>
    <row r="356" spans="1:3" x14ac:dyDescent="0.3">
      <c r="A356" t="s">
        <v>1222</v>
      </c>
      <c r="B356" t="s">
        <v>1362</v>
      </c>
      <c r="C356" t="s">
        <v>232</v>
      </c>
    </row>
    <row r="357" spans="1:3" x14ac:dyDescent="0.3">
      <c r="A357" t="s">
        <v>1223</v>
      </c>
      <c r="B357" t="s">
        <v>1479</v>
      </c>
      <c r="C357" t="s">
        <v>235</v>
      </c>
    </row>
    <row r="358" spans="1:3" x14ac:dyDescent="0.3">
      <c r="A358" t="s">
        <v>1224</v>
      </c>
      <c r="B358" t="s">
        <v>1363</v>
      </c>
      <c r="C358" t="s">
        <v>232</v>
      </c>
    </row>
    <row r="359" spans="1:3" x14ac:dyDescent="0.3">
      <c r="A359" t="s">
        <v>1225</v>
      </c>
      <c r="B359" t="s">
        <v>1480</v>
      </c>
      <c r="C359" t="s">
        <v>235</v>
      </c>
    </row>
    <row r="360" spans="1:3" x14ac:dyDescent="0.3">
      <c r="A360" t="s">
        <v>1226</v>
      </c>
      <c r="B360" t="s">
        <v>1364</v>
      </c>
      <c r="C360" t="s">
        <v>232</v>
      </c>
    </row>
    <row r="361" spans="1:3" x14ac:dyDescent="0.3">
      <c r="A361" t="s">
        <v>1227</v>
      </c>
      <c r="B361" t="s">
        <v>1481</v>
      </c>
      <c r="C361" t="s">
        <v>235</v>
      </c>
    </row>
    <row r="362" spans="1:3" x14ac:dyDescent="0.3">
      <c r="A362" t="s">
        <v>1228</v>
      </c>
      <c r="B362" t="s">
        <v>1365</v>
      </c>
      <c r="C362" t="s">
        <v>232</v>
      </c>
    </row>
    <row r="363" spans="1:3" x14ac:dyDescent="0.3">
      <c r="A363" t="s">
        <v>1229</v>
      </c>
      <c r="B363" t="s">
        <v>1482</v>
      </c>
      <c r="C363" t="s">
        <v>235</v>
      </c>
    </row>
    <row r="364" spans="1:3" x14ac:dyDescent="0.3">
      <c r="A364" t="s">
        <v>1230</v>
      </c>
      <c r="B364" t="s">
        <v>1366</v>
      </c>
      <c r="C364" t="s">
        <v>232</v>
      </c>
    </row>
    <row r="365" spans="1:3" x14ac:dyDescent="0.3">
      <c r="A365" t="s">
        <v>1231</v>
      </c>
      <c r="B365" t="s">
        <v>1483</v>
      </c>
      <c r="C365" t="s">
        <v>235</v>
      </c>
    </row>
    <row r="366" spans="1:3" x14ac:dyDescent="0.3">
      <c r="A366" t="s">
        <v>1232</v>
      </c>
      <c r="B366" t="s">
        <v>1367</v>
      </c>
      <c r="C366" t="s">
        <v>232</v>
      </c>
    </row>
    <row r="367" spans="1:3" x14ac:dyDescent="0.3">
      <c r="A367" t="s">
        <v>1233</v>
      </c>
      <c r="B367" t="s">
        <v>1484</v>
      </c>
      <c r="C367" t="s">
        <v>235</v>
      </c>
    </row>
    <row r="368" spans="1:3" x14ac:dyDescent="0.3">
      <c r="A368" t="s">
        <v>1234</v>
      </c>
      <c r="B368" t="s">
        <v>1368</v>
      </c>
      <c r="C368" t="s">
        <v>232</v>
      </c>
    </row>
    <row r="369" spans="1:3" x14ac:dyDescent="0.3">
      <c r="A369" t="s">
        <v>1235</v>
      </c>
      <c r="B369" t="s">
        <v>1485</v>
      </c>
      <c r="C369" t="s">
        <v>235</v>
      </c>
    </row>
    <row r="370" spans="1:3" x14ac:dyDescent="0.3">
      <c r="A370" t="s">
        <v>1236</v>
      </c>
      <c r="B370" t="s">
        <v>1369</v>
      </c>
      <c r="C370" t="s">
        <v>232</v>
      </c>
    </row>
    <row r="371" spans="1:3" x14ac:dyDescent="0.3">
      <c r="A371" t="s">
        <v>1237</v>
      </c>
      <c r="B371" t="s">
        <v>1486</v>
      </c>
      <c r="C371" t="s">
        <v>235</v>
      </c>
    </row>
    <row r="372" spans="1:3" x14ac:dyDescent="0.3">
      <c r="A372" t="s">
        <v>1238</v>
      </c>
      <c r="B372" t="s">
        <v>1370</v>
      </c>
      <c r="C372" t="s">
        <v>232</v>
      </c>
    </row>
    <row r="373" spans="1:3" x14ac:dyDescent="0.3">
      <c r="A373" t="s">
        <v>1239</v>
      </c>
      <c r="B373" t="s">
        <v>1487</v>
      </c>
      <c r="C373" t="s">
        <v>235</v>
      </c>
    </row>
    <row r="374" spans="1:3" x14ac:dyDescent="0.3">
      <c r="A374" t="s">
        <v>1240</v>
      </c>
      <c r="B374" t="s">
        <v>1371</v>
      </c>
      <c r="C374" t="s">
        <v>232</v>
      </c>
    </row>
    <row r="375" spans="1:3" x14ac:dyDescent="0.3">
      <c r="A375" t="s">
        <v>1241</v>
      </c>
      <c r="B375" t="s">
        <v>1488</v>
      </c>
      <c r="C375" t="s">
        <v>235</v>
      </c>
    </row>
    <row r="376" spans="1:3" x14ac:dyDescent="0.3">
      <c r="A376" t="s">
        <v>1242</v>
      </c>
      <c r="B376" t="s">
        <v>1372</v>
      </c>
      <c r="C376" t="s">
        <v>232</v>
      </c>
    </row>
    <row r="377" spans="1:3" x14ac:dyDescent="0.3">
      <c r="A377" t="s">
        <v>1243</v>
      </c>
      <c r="B377" t="s">
        <v>1489</v>
      </c>
      <c r="C377" t="s">
        <v>235</v>
      </c>
    </row>
    <row r="378" spans="1:3" x14ac:dyDescent="0.3">
      <c r="A378" t="s">
        <v>1244</v>
      </c>
      <c r="B378" t="s">
        <v>1373</v>
      </c>
      <c r="C378" t="s">
        <v>232</v>
      </c>
    </row>
    <row r="379" spans="1:3" x14ac:dyDescent="0.3">
      <c r="A379" t="s">
        <v>1245</v>
      </c>
      <c r="B379" t="s">
        <v>1490</v>
      </c>
      <c r="C379" t="s">
        <v>235</v>
      </c>
    </row>
    <row r="380" spans="1:3" x14ac:dyDescent="0.3">
      <c r="A380" t="s">
        <v>1246</v>
      </c>
      <c r="B380" t="s">
        <v>1374</v>
      </c>
      <c r="C380" t="s">
        <v>232</v>
      </c>
    </row>
    <row r="381" spans="1:3" x14ac:dyDescent="0.3">
      <c r="A381" t="s">
        <v>1247</v>
      </c>
      <c r="B381" t="s">
        <v>1491</v>
      </c>
      <c r="C381" t="s">
        <v>235</v>
      </c>
    </row>
    <row r="382" spans="1:3" x14ac:dyDescent="0.3">
      <c r="A382" t="s">
        <v>1248</v>
      </c>
      <c r="B382" t="s">
        <v>1375</v>
      </c>
      <c r="C382" t="s">
        <v>232</v>
      </c>
    </row>
    <row r="383" spans="1:3" x14ac:dyDescent="0.3">
      <c r="A383" t="s">
        <v>1249</v>
      </c>
      <c r="B383" t="s">
        <v>1492</v>
      </c>
      <c r="C383" t="s">
        <v>235</v>
      </c>
    </row>
    <row r="384" spans="1:3" x14ac:dyDescent="0.3">
      <c r="A384" t="s">
        <v>1250</v>
      </c>
      <c r="B384" t="s">
        <v>1376</v>
      </c>
      <c r="C384" t="s">
        <v>232</v>
      </c>
    </row>
    <row r="385" spans="1:3" x14ac:dyDescent="0.3">
      <c r="A385" t="s">
        <v>1251</v>
      </c>
      <c r="B385" t="s">
        <v>1493</v>
      </c>
      <c r="C385" t="s">
        <v>235</v>
      </c>
    </row>
    <row r="386" spans="1:3" x14ac:dyDescent="0.3">
      <c r="A386" t="s">
        <v>1252</v>
      </c>
      <c r="B386" t="s">
        <v>1377</v>
      </c>
      <c r="C386" t="s">
        <v>232</v>
      </c>
    </row>
    <row r="387" spans="1:3" x14ac:dyDescent="0.3">
      <c r="A387" t="s">
        <v>1253</v>
      </c>
      <c r="B387" t="s">
        <v>1494</v>
      </c>
      <c r="C387" t="s">
        <v>235</v>
      </c>
    </row>
    <row r="388" spans="1:3" x14ac:dyDescent="0.3">
      <c r="A388" t="s">
        <v>1254</v>
      </c>
      <c r="B388" t="s">
        <v>1378</v>
      </c>
      <c r="C388" t="s">
        <v>232</v>
      </c>
    </row>
    <row r="389" spans="1:3" x14ac:dyDescent="0.3">
      <c r="A389" t="s">
        <v>1255</v>
      </c>
      <c r="B389" t="s">
        <v>1495</v>
      </c>
      <c r="C389" t="s">
        <v>235</v>
      </c>
    </row>
    <row r="390" spans="1:3" x14ac:dyDescent="0.3">
      <c r="A390" t="s">
        <v>1256</v>
      </c>
      <c r="B390" t="s">
        <v>1379</v>
      </c>
      <c r="C390" t="s">
        <v>232</v>
      </c>
    </row>
    <row r="391" spans="1:3" x14ac:dyDescent="0.3">
      <c r="A391" t="s">
        <v>1257</v>
      </c>
      <c r="B391" t="s">
        <v>1496</v>
      </c>
      <c r="C391" t="s">
        <v>235</v>
      </c>
    </row>
    <row r="392" spans="1:3" x14ac:dyDescent="0.3">
      <c r="A392" t="s">
        <v>1258</v>
      </c>
      <c r="B392" t="s">
        <v>1380</v>
      </c>
      <c r="C392" t="s">
        <v>232</v>
      </c>
    </row>
    <row r="393" spans="1:3" x14ac:dyDescent="0.3">
      <c r="A393" t="s">
        <v>1259</v>
      </c>
      <c r="B393" t="s">
        <v>1497</v>
      </c>
      <c r="C393" t="s">
        <v>235</v>
      </c>
    </row>
    <row r="394" spans="1:3" x14ac:dyDescent="0.3">
      <c r="A394" t="s">
        <v>1260</v>
      </c>
      <c r="B394" t="s">
        <v>1381</v>
      </c>
      <c r="C394" t="s">
        <v>232</v>
      </c>
    </row>
    <row r="395" spans="1:3" x14ac:dyDescent="0.3">
      <c r="A395" t="s">
        <v>1261</v>
      </c>
      <c r="B395" t="s">
        <v>1498</v>
      </c>
      <c r="C395" t="s">
        <v>235</v>
      </c>
    </row>
    <row r="396" spans="1:3" x14ac:dyDescent="0.3">
      <c r="A396" t="s">
        <v>1262</v>
      </c>
      <c r="B396" t="s">
        <v>1382</v>
      </c>
      <c r="C396" t="s">
        <v>232</v>
      </c>
    </row>
    <row r="397" spans="1:3" x14ac:dyDescent="0.3">
      <c r="A397" t="s">
        <v>1263</v>
      </c>
      <c r="B397" t="s">
        <v>1499</v>
      </c>
      <c r="C397" t="s">
        <v>235</v>
      </c>
    </row>
    <row r="398" spans="1:3" x14ac:dyDescent="0.3">
      <c r="A398" t="s">
        <v>1264</v>
      </c>
      <c r="B398" t="s">
        <v>1383</v>
      </c>
      <c r="C398" t="s">
        <v>232</v>
      </c>
    </row>
    <row r="399" spans="1:3" x14ac:dyDescent="0.3">
      <c r="A399" t="s">
        <v>1265</v>
      </c>
      <c r="B399" t="s">
        <v>1500</v>
      </c>
      <c r="C399" t="s">
        <v>235</v>
      </c>
    </row>
    <row r="400" spans="1:3" x14ac:dyDescent="0.3">
      <c r="A400" t="s">
        <v>1266</v>
      </c>
      <c r="B400" t="s">
        <v>1384</v>
      </c>
      <c r="C400" t="s">
        <v>232</v>
      </c>
    </row>
    <row r="401" spans="1:3" x14ac:dyDescent="0.3">
      <c r="A401" t="s">
        <v>1267</v>
      </c>
      <c r="B401" t="s">
        <v>1501</v>
      </c>
      <c r="C40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568</v>
      </c>
      <c r="E2" t="s">
        <v>569</v>
      </c>
    </row>
    <row r="3" spans="1:5" x14ac:dyDescent="0.3">
      <c r="A3">
        <v>8</v>
      </c>
      <c r="B3" s="10" t="s">
        <v>451</v>
      </c>
      <c r="C3" s="10" t="s">
        <v>231</v>
      </c>
      <c r="D3" t="s">
        <v>568</v>
      </c>
      <c r="E3" t="s">
        <v>570</v>
      </c>
    </row>
    <row r="4" spans="1:5" x14ac:dyDescent="0.3">
      <c r="A4">
        <v>9</v>
      </c>
      <c r="B4" s="10" t="s">
        <v>41</v>
      </c>
      <c r="C4" s="10" t="s">
        <v>231</v>
      </c>
      <c r="D4" t="s">
        <v>568</v>
      </c>
      <c r="E4" t="s">
        <v>571</v>
      </c>
    </row>
    <row r="5" spans="1:5" x14ac:dyDescent="0.3">
      <c r="A5">
        <v>10</v>
      </c>
      <c r="B5" s="10" t="s">
        <v>46</v>
      </c>
      <c r="C5" s="10" t="s">
        <v>231</v>
      </c>
      <c r="D5" t="s">
        <v>568</v>
      </c>
      <c r="E5" t="s">
        <v>572</v>
      </c>
    </row>
    <row r="6" spans="1:5" x14ac:dyDescent="0.3">
      <c r="A6">
        <v>11</v>
      </c>
      <c r="B6" s="10" t="s">
        <v>43</v>
      </c>
      <c r="C6" s="10" t="s">
        <v>231</v>
      </c>
      <c r="D6" t="s">
        <v>568</v>
      </c>
      <c r="E6" t="s">
        <v>573</v>
      </c>
    </row>
    <row r="7" spans="1:5" x14ac:dyDescent="0.3">
      <c r="A7">
        <v>12</v>
      </c>
      <c r="B7" s="10" t="s">
        <v>47</v>
      </c>
      <c r="C7" s="10" t="s">
        <v>231</v>
      </c>
      <c r="D7" t="s">
        <v>568</v>
      </c>
      <c r="E7" t="s">
        <v>574</v>
      </c>
    </row>
    <row r="8" spans="1:5" x14ac:dyDescent="0.3">
      <c r="A8">
        <v>13</v>
      </c>
      <c r="B8" s="10" t="s">
        <v>44</v>
      </c>
      <c r="C8" s="10" t="s">
        <v>231</v>
      </c>
      <c r="D8" t="s">
        <v>568</v>
      </c>
      <c r="E8" t="s">
        <v>575</v>
      </c>
    </row>
    <row r="9" spans="1:5" x14ac:dyDescent="0.3">
      <c r="A9">
        <v>14</v>
      </c>
      <c r="B9" s="10" t="s">
        <v>42</v>
      </c>
      <c r="C9" s="10" t="s">
        <v>231</v>
      </c>
      <c r="D9" t="s">
        <v>568</v>
      </c>
      <c r="E9" t="s">
        <v>576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568</v>
      </c>
      <c r="E10" t="s">
        <v>577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568</v>
      </c>
      <c r="E11" t="s">
        <v>578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568</v>
      </c>
      <c r="E12" t="s">
        <v>579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568</v>
      </c>
      <c r="E13" t="s">
        <v>580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568</v>
      </c>
      <c r="E14" t="s">
        <v>581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568</v>
      </c>
      <c r="E15" t="s">
        <v>582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568</v>
      </c>
      <c r="E16" t="s">
        <v>583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568</v>
      </c>
      <c r="E17" t="s">
        <v>584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568</v>
      </c>
      <c r="E18" t="s">
        <v>585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568</v>
      </c>
      <c r="E19" t="s">
        <v>586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568</v>
      </c>
      <c r="E20" t="s">
        <v>587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568</v>
      </c>
      <c r="E21" t="s">
        <v>588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568</v>
      </c>
      <c r="E22" t="s">
        <v>589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568</v>
      </c>
      <c r="E23" t="s">
        <v>590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568</v>
      </c>
      <c r="E24" t="s">
        <v>591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568</v>
      </c>
      <c r="E25" t="s">
        <v>592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568</v>
      </c>
      <c r="E26" t="s">
        <v>593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568</v>
      </c>
      <c r="E27" t="s">
        <v>594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568</v>
      </c>
      <c r="E28" t="s">
        <v>595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568</v>
      </c>
      <c r="E29" t="s">
        <v>596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568</v>
      </c>
      <c r="E30" t="s">
        <v>597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568</v>
      </c>
      <c r="E31" t="s">
        <v>598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568</v>
      </c>
      <c r="E32" t="s">
        <v>599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568</v>
      </c>
      <c r="E33" t="s">
        <v>600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568</v>
      </c>
      <c r="E34" t="s">
        <v>601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568</v>
      </c>
      <c r="E35" t="s">
        <v>602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568</v>
      </c>
      <c r="E36" t="s">
        <v>603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568</v>
      </c>
      <c r="E37" t="s">
        <v>604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568</v>
      </c>
      <c r="E38" t="s">
        <v>605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568</v>
      </c>
      <c r="E39" t="s">
        <v>606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568</v>
      </c>
      <c r="E40" t="s">
        <v>607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568</v>
      </c>
      <c r="E41" t="s">
        <v>608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568</v>
      </c>
      <c r="E42" t="s">
        <v>609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568</v>
      </c>
      <c r="E43" t="s">
        <v>610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568</v>
      </c>
      <c r="E44" t="s">
        <v>611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568</v>
      </c>
      <c r="E45" t="s">
        <v>612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568</v>
      </c>
      <c r="E46" t="s">
        <v>613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568</v>
      </c>
      <c r="E47" t="s">
        <v>614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568</v>
      </c>
      <c r="E48" t="s">
        <v>615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568</v>
      </c>
      <c r="E49" t="s">
        <v>616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568</v>
      </c>
      <c r="E50" t="s">
        <v>617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568</v>
      </c>
      <c r="E51" t="s">
        <v>618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568</v>
      </c>
      <c r="E52" t="s">
        <v>619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568</v>
      </c>
      <c r="E53" t="s">
        <v>620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568</v>
      </c>
      <c r="E54" t="s">
        <v>621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568</v>
      </c>
      <c r="E55" t="s">
        <v>622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568</v>
      </c>
      <c r="E56" t="s">
        <v>623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568</v>
      </c>
      <c r="E57" t="s">
        <v>624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568</v>
      </c>
      <c r="E58" t="s">
        <v>625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568</v>
      </c>
      <c r="E59" t="s">
        <v>626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568</v>
      </c>
      <c r="E60" t="s">
        <v>627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568</v>
      </c>
      <c r="E61" t="s">
        <v>628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568</v>
      </c>
      <c r="E62" t="s">
        <v>629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568</v>
      </c>
      <c r="E63" t="s">
        <v>630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568</v>
      </c>
      <c r="E64" t="s">
        <v>631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568</v>
      </c>
      <c r="E65" t="s">
        <v>632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568</v>
      </c>
      <c r="E66" t="s">
        <v>633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568</v>
      </c>
      <c r="E67" t="s">
        <v>634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568</v>
      </c>
      <c r="E68" t="s">
        <v>635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568</v>
      </c>
      <c r="E69" t="s">
        <v>636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568</v>
      </c>
      <c r="E70" t="s">
        <v>637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568</v>
      </c>
      <c r="E71" t="s">
        <v>638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568</v>
      </c>
      <c r="E72" t="s">
        <v>639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568</v>
      </c>
      <c r="E73" t="s">
        <v>640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568</v>
      </c>
      <c r="E74" t="s">
        <v>641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568</v>
      </c>
      <c r="E75" t="s">
        <v>642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568</v>
      </c>
      <c r="E76" t="s">
        <v>643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568</v>
      </c>
      <c r="E77" t="s">
        <v>644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568</v>
      </c>
      <c r="E78" t="s">
        <v>645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568</v>
      </c>
      <c r="E79" t="s">
        <v>646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568</v>
      </c>
      <c r="E80" t="s">
        <v>647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568</v>
      </c>
      <c r="E81" t="s">
        <v>648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568</v>
      </c>
      <c r="E82" t="s">
        <v>649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568</v>
      </c>
      <c r="E83" t="s">
        <v>650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568</v>
      </c>
      <c r="E84" t="s">
        <v>651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568</v>
      </c>
      <c r="E85" t="s">
        <v>652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568</v>
      </c>
      <c r="E86" t="s">
        <v>653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568</v>
      </c>
      <c r="E87" t="s">
        <v>654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568</v>
      </c>
      <c r="E88" t="s">
        <v>655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568</v>
      </c>
      <c r="E89" t="s">
        <v>656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568</v>
      </c>
      <c r="E90" t="s">
        <v>657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568</v>
      </c>
      <c r="E91" t="s">
        <v>658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568</v>
      </c>
      <c r="E92" t="s">
        <v>659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568</v>
      </c>
      <c r="E93" t="s">
        <v>660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568</v>
      </c>
      <c r="E94" t="s">
        <v>661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568</v>
      </c>
      <c r="E95" t="s">
        <v>662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568</v>
      </c>
      <c r="E96" t="s">
        <v>663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568</v>
      </c>
      <c r="E97" t="s">
        <v>664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568</v>
      </c>
      <c r="E98" t="s">
        <v>665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568</v>
      </c>
      <c r="E99" t="s">
        <v>666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568</v>
      </c>
      <c r="E100" t="s">
        <v>667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568</v>
      </c>
      <c r="E101" t="s">
        <v>668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568</v>
      </c>
      <c r="E102" t="s">
        <v>669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568</v>
      </c>
      <c r="E103" t="s">
        <v>670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568</v>
      </c>
      <c r="E104" t="s">
        <v>671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568</v>
      </c>
      <c r="E105" t="s">
        <v>672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568</v>
      </c>
      <c r="E106" t="s">
        <v>673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568</v>
      </c>
      <c r="E107" t="s">
        <v>674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568</v>
      </c>
      <c r="E108" t="s">
        <v>675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568</v>
      </c>
      <c r="E109" t="s">
        <v>650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568</v>
      </c>
      <c r="E110" t="s">
        <v>676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568</v>
      </c>
      <c r="E111" t="s">
        <v>677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568</v>
      </c>
      <c r="E112" t="s">
        <v>678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568</v>
      </c>
      <c r="E113" t="s">
        <v>679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568</v>
      </c>
      <c r="E114" t="s">
        <v>680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568</v>
      </c>
      <c r="E115" t="s">
        <v>681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568</v>
      </c>
      <c r="E116" t="s">
        <v>682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568</v>
      </c>
      <c r="E117" t="s">
        <v>683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568</v>
      </c>
      <c r="E118" t="s">
        <v>684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568</v>
      </c>
      <c r="E119" t="s">
        <v>685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568</v>
      </c>
      <c r="E120" t="s">
        <v>686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568</v>
      </c>
      <c r="E121" t="s">
        <v>687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568</v>
      </c>
      <c r="E122" t="s">
        <v>688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568</v>
      </c>
      <c r="E123" t="s">
        <v>689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568</v>
      </c>
      <c r="E124" t="s">
        <v>690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568</v>
      </c>
      <c r="E125" t="s">
        <v>691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568</v>
      </c>
      <c r="E126" t="s">
        <v>692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568</v>
      </c>
      <c r="E127" t="s">
        <v>693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568</v>
      </c>
      <c r="E128" t="s">
        <v>694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568</v>
      </c>
      <c r="E129" t="s">
        <v>695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568</v>
      </c>
      <c r="E130" t="s">
        <v>696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568</v>
      </c>
      <c r="E131" t="s">
        <v>697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568</v>
      </c>
      <c r="E132" t="s">
        <v>698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568</v>
      </c>
      <c r="E133" t="s">
        <v>699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568</v>
      </c>
      <c r="E134" t="s">
        <v>700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568</v>
      </c>
      <c r="E135" t="s">
        <v>701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568</v>
      </c>
      <c r="E136" t="s">
        <v>702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568</v>
      </c>
      <c r="E137" t="s">
        <v>703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568</v>
      </c>
      <c r="E138" t="s">
        <v>704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568</v>
      </c>
      <c r="E139" t="s">
        <v>705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568</v>
      </c>
      <c r="E140" t="s">
        <v>706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568</v>
      </c>
      <c r="E141" t="s">
        <v>707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568</v>
      </c>
      <c r="E142" t="s">
        <v>708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568</v>
      </c>
      <c r="E143" t="s">
        <v>709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568</v>
      </c>
      <c r="E144" t="s">
        <v>710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568</v>
      </c>
      <c r="E145" t="s">
        <v>711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568</v>
      </c>
      <c r="E146" t="s">
        <v>712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568</v>
      </c>
      <c r="E147" t="s">
        <v>713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568</v>
      </c>
      <c r="E148" t="s">
        <v>714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568</v>
      </c>
      <c r="E149" t="s">
        <v>715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568</v>
      </c>
      <c r="E150" t="s">
        <v>716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568</v>
      </c>
      <c r="E151" t="s">
        <v>717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568</v>
      </c>
      <c r="E152" t="s">
        <v>718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568</v>
      </c>
      <c r="E153" t="s">
        <v>719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568</v>
      </c>
      <c r="E154" t="s">
        <v>720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568</v>
      </c>
      <c r="E155" t="s">
        <v>721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568</v>
      </c>
      <c r="E156" t="s">
        <v>722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568</v>
      </c>
      <c r="E157" t="s">
        <v>723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568</v>
      </c>
      <c r="E158" t="s">
        <v>724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568</v>
      </c>
      <c r="E159" t="s">
        <v>725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568</v>
      </c>
      <c r="E160" t="s">
        <v>726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568</v>
      </c>
      <c r="E161" t="s">
        <v>727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568</v>
      </c>
      <c r="E162" t="s">
        <v>728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568</v>
      </c>
      <c r="E163" t="s">
        <v>729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568</v>
      </c>
      <c r="E164" t="s">
        <v>730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568</v>
      </c>
      <c r="E165" t="s">
        <v>731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568</v>
      </c>
      <c r="E166" t="s">
        <v>732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568</v>
      </c>
      <c r="E167" t="s">
        <v>733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568</v>
      </c>
      <c r="E168" t="s">
        <v>734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568</v>
      </c>
      <c r="E169" t="s">
        <v>735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568</v>
      </c>
      <c r="E170" t="s">
        <v>736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568</v>
      </c>
      <c r="E171" t="s">
        <v>737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568</v>
      </c>
      <c r="E172" t="s">
        <v>738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568</v>
      </c>
      <c r="E173" t="s">
        <v>739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568</v>
      </c>
      <c r="E174" t="s">
        <v>740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568</v>
      </c>
      <c r="E175" t="s">
        <v>741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568</v>
      </c>
      <c r="E176" t="s">
        <v>742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568</v>
      </c>
      <c r="E177" t="s">
        <v>743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568</v>
      </c>
      <c r="E178" t="s">
        <v>744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568</v>
      </c>
      <c r="E179" t="s">
        <v>745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568</v>
      </c>
      <c r="E180" t="s">
        <v>746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568</v>
      </c>
      <c r="E181" t="s">
        <v>747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568</v>
      </c>
      <c r="E182" t="s">
        <v>748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568</v>
      </c>
      <c r="E183" t="s">
        <v>749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568</v>
      </c>
      <c r="E184" t="s">
        <v>750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568</v>
      </c>
      <c r="E185" t="s">
        <v>751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568</v>
      </c>
      <c r="E186" t="s">
        <v>752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568</v>
      </c>
      <c r="E187" t="s">
        <v>753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568</v>
      </c>
      <c r="E188" t="s">
        <v>754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568</v>
      </c>
      <c r="E189" t="s">
        <v>755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568</v>
      </c>
      <c r="E190" t="s">
        <v>756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568</v>
      </c>
      <c r="E191" t="s">
        <v>757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568</v>
      </c>
      <c r="E192" t="s">
        <v>758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568</v>
      </c>
      <c r="E193" t="s">
        <v>759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568</v>
      </c>
      <c r="E194" t="s">
        <v>760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568</v>
      </c>
      <c r="E195" t="s">
        <v>761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568</v>
      </c>
      <c r="E196" t="s">
        <v>762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568</v>
      </c>
      <c r="E197" t="s">
        <v>763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568</v>
      </c>
      <c r="E198" t="s">
        <v>764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568</v>
      </c>
      <c r="E199" t="s">
        <v>765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568</v>
      </c>
      <c r="E200" t="s">
        <v>766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8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895</v>
      </c>
      <c r="G2">
        <v>7</v>
      </c>
      <c r="H2" s="10" t="s">
        <v>895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943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896</v>
      </c>
      <c r="G22">
        <v>7</v>
      </c>
      <c r="H22" s="10" t="s">
        <v>896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944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897</v>
      </c>
      <c r="G42">
        <v>7</v>
      </c>
      <c r="H42" s="10" t="s">
        <v>897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945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898</v>
      </c>
      <c r="G62">
        <v>7</v>
      </c>
      <c r="H62" s="10" t="s">
        <v>898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946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899</v>
      </c>
      <c r="G82">
        <v>7</v>
      </c>
      <c r="H82" s="10" t="s">
        <v>899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947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900</v>
      </c>
      <c r="G102">
        <v>7</v>
      </c>
      <c r="H102" s="10" t="s">
        <v>900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948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1617</v>
      </c>
      <c r="G122">
        <v>7</v>
      </c>
      <c r="H122" s="10" t="s">
        <v>1617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1641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901</v>
      </c>
      <c r="G142">
        <v>7</v>
      </c>
      <c r="H142" s="10" t="s">
        <v>901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949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902</v>
      </c>
      <c r="G162">
        <v>7</v>
      </c>
      <c r="H162" s="10" t="s">
        <v>902</v>
      </c>
      <c r="I162" s="10" t="s">
        <v>473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950</v>
      </c>
      <c r="I166" s="10" t="s">
        <v>474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903</v>
      </c>
      <c r="G182">
        <v>7</v>
      </c>
      <c r="H182" s="10" t="s">
        <v>903</v>
      </c>
      <c r="I182" s="10" t="s">
        <v>475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951</v>
      </c>
      <c r="I186" s="10" t="s">
        <v>476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904</v>
      </c>
      <c r="G202">
        <v>7</v>
      </c>
      <c r="H202" s="10" t="s">
        <v>904</v>
      </c>
      <c r="I202" s="10" t="s">
        <v>477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952</v>
      </c>
      <c r="I206" s="10" t="s">
        <v>478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905</v>
      </c>
      <c r="G222">
        <v>7</v>
      </c>
      <c r="H222" s="10" t="s">
        <v>905</v>
      </c>
      <c r="I222" s="10" t="s">
        <v>479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953</v>
      </c>
      <c r="I226" s="10" t="s">
        <v>480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906</v>
      </c>
      <c r="G242">
        <v>7</v>
      </c>
      <c r="H242" s="10" t="s">
        <v>906</v>
      </c>
      <c r="I242" s="10" t="s">
        <v>481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954</v>
      </c>
      <c r="I246" s="10" t="s">
        <v>482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907</v>
      </c>
      <c r="G262">
        <v>7</v>
      </c>
      <c r="H262" s="10" t="s">
        <v>907</v>
      </c>
      <c r="I262" s="10" t="s">
        <v>483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955</v>
      </c>
      <c r="I266" s="10" t="s">
        <v>484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908</v>
      </c>
      <c r="G282">
        <v>7</v>
      </c>
      <c r="H282" s="10" t="s">
        <v>908</v>
      </c>
      <c r="I282" s="10" t="s">
        <v>485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956</v>
      </c>
      <c r="I286" s="10" t="s">
        <v>486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909</v>
      </c>
      <c r="G302">
        <v>7</v>
      </c>
      <c r="H302" s="10" t="s">
        <v>909</v>
      </c>
      <c r="I302" s="10" t="s">
        <v>487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957</v>
      </c>
      <c r="I306" s="10" t="s">
        <v>488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910</v>
      </c>
      <c r="G322">
        <v>7</v>
      </c>
      <c r="H322" s="10" t="s">
        <v>910</v>
      </c>
      <c r="I322" s="10" t="s">
        <v>489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958</v>
      </c>
      <c r="I326" s="10" t="s">
        <v>490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911</v>
      </c>
      <c r="G342">
        <v>7</v>
      </c>
      <c r="H342" s="10" t="s">
        <v>911</v>
      </c>
      <c r="I342" s="10" t="s">
        <v>497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959</v>
      </c>
      <c r="I346" s="10" t="s">
        <v>498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912</v>
      </c>
      <c r="G362">
        <v>7</v>
      </c>
      <c r="H362" s="10" t="s">
        <v>912</v>
      </c>
      <c r="I362" s="10" t="s">
        <v>499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960</v>
      </c>
      <c r="I366" s="10" t="s">
        <v>500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913</v>
      </c>
      <c r="G382">
        <v>7</v>
      </c>
      <c r="H382" s="10" t="s">
        <v>913</v>
      </c>
      <c r="I382" s="10" t="s">
        <v>501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961</v>
      </c>
      <c r="I386" s="10" t="s">
        <v>502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914</v>
      </c>
      <c r="G402">
        <v>7</v>
      </c>
      <c r="H402" s="10" t="s">
        <v>914</v>
      </c>
      <c r="I402" s="10" t="s">
        <v>503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962</v>
      </c>
      <c r="I406" s="10" t="s">
        <v>504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915</v>
      </c>
      <c r="G422">
        <v>7</v>
      </c>
      <c r="H422" s="10" t="s">
        <v>915</v>
      </c>
      <c r="I422" s="10" t="s">
        <v>505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963</v>
      </c>
      <c r="I426" s="10" t="s">
        <v>506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916</v>
      </c>
      <c r="G442">
        <v>7</v>
      </c>
      <c r="H442" s="10" t="s">
        <v>916</v>
      </c>
      <c r="I442" s="10" t="s">
        <v>507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964</v>
      </c>
      <c r="I446" s="10" t="s">
        <v>508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917</v>
      </c>
      <c r="G462">
        <v>7</v>
      </c>
      <c r="H462" s="10" t="s">
        <v>917</v>
      </c>
      <c r="I462" s="10" t="s">
        <v>509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965</v>
      </c>
      <c r="I466" s="10" t="s">
        <v>510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918</v>
      </c>
      <c r="G482">
        <v>7</v>
      </c>
      <c r="H482" s="10" t="s">
        <v>918</v>
      </c>
      <c r="I482" s="10" t="s">
        <v>511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966</v>
      </c>
      <c r="I486" s="10" t="s">
        <v>512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919</v>
      </c>
      <c r="G502">
        <v>7</v>
      </c>
      <c r="H502" s="10" t="s">
        <v>919</v>
      </c>
      <c r="I502" s="10" t="s">
        <v>513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967</v>
      </c>
      <c r="I506" s="10" t="s">
        <v>514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920</v>
      </c>
      <c r="G522">
        <v>7</v>
      </c>
      <c r="H522" s="10" t="s">
        <v>920</v>
      </c>
      <c r="I522" s="10" t="s">
        <v>515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968</v>
      </c>
      <c r="I526" s="10" t="s">
        <v>516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921</v>
      </c>
      <c r="G542">
        <v>7</v>
      </c>
      <c r="H542" s="10" t="s">
        <v>921</v>
      </c>
      <c r="I542" s="10" t="s">
        <v>517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969</v>
      </c>
      <c r="I546" s="10" t="s">
        <v>518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922</v>
      </c>
      <c r="G562">
        <v>7</v>
      </c>
      <c r="H562" s="10" t="s">
        <v>922</v>
      </c>
      <c r="I562" s="10" t="s">
        <v>519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970</v>
      </c>
      <c r="I566" s="10" t="s">
        <v>520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923</v>
      </c>
      <c r="G582">
        <v>7</v>
      </c>
      <c r="H582" s="10" t="s">
        <v>923</v>
      </c>
      <c r="I582" s="10" t="s">
        <v>521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971</v>
      </c>
      <c r="I586" s="10" t="s">
        <v>522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924</v>
      </c>
      <c r="G602">
        <v>7</v>
      </c>
      <c r="H602" s="10" t="s">
        <v>924</v>
      </c>
      <c r="I602" s="10" t="s">
        <v>523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972</v>
      </c>
      <c r="I606" s="10" t="s">
        <v>524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1618</v>
      </c>
      <c r="G622">
        <v>7</v>
      </c>
      <c r="H622" s="10" t="s">
        <v>1618</v>
      </c>
      <c r="I622" s="10" t="s">
        <v>525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1642</v>
      </c>
      <c r="I626" s="10" t="s">
        <v>526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925</v>
      </c>
      <c r="G642">
        <v>7</v>
      </c>
      <c r="H642" s="10" t="s">
        <v>925</v>
      </c>
      <c r="I642" s="10" t="s">
        <v>527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973</v>
      </c>
      <c r="I646" s="10" t="s">
        <v>528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926</v>
      </c>
      <c r="G662">
        <v>7</v>
      </c>
      <c r="H662" s="10" t="s">
        <v>926</v>
      </c>
      <c r="I662" s="10" t="s">
        <v>529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974</v>
      </c>
      <c r="I666" s="10" t="s">
        <v>530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927</v>
      </c>
      <c r="G682">
        <v>7</v>
      </c>
      <c r="H682" s="10" t="s">
        <v>927</v>
      </c>
      <c r="I682" s="10" t="s">
        <v>531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975</v>
      </c>
      <c r="I686" s="10" t="s">
        <v>532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928</v>
      </c>
      <c r="G702">
        <v>7</v>
      </c>
      <c r="H702" s="10" t="s">
        <v>928</v>
      </c>
      <c r="I702" s="10" t="s">
        <v>533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976</v>
      </c>
      <c r="I706" s="10" t="s">
        <v>534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929</v>
      </c>
      <c r="G722">
        <v>7</v>
      </c>
      <c r="H722" s="10" t="s">
        <v>929</v>
      </c>
      <c r="I722" s="10" t="s">
        <v>535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977</v>
      </c>
      <c r="I726" s="10" t="s">
        <v>536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930</v>
      </c>
      <c r="G742">
        <v>7</v>
      </c>
      <c r="H742" s="10" t="s">
        <v>930</v>
      </c>
      <c r="I742" s="10" t="s">
        <v>537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978</v>
      </c>
      <c r="I746" s="10" t="s">
        <v>538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931</v>
      </c>
      <c r="G762">
        <v>7</v>
      </c>
      <c r="H762" s="10" t="s">
        <v>931</v>
      </c>
      <c r="I762" s="10" t="s">
        <v>539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979</v>
      </c>
      <c r="I766" s="10" t="s">
        <v>540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932</v>
      </c>
      <c r="G782">
        <v>7</v>
      </c>
      <c r="H782" s="10" t="s">
        <v>932</v>
      </c>
      <c r="I782" s="10" t="s">
        <v>541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980</v>
      </c>
      <c r="I786" s="10" t="s">
        <v>542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933</v>
      </c>
      <c r="G802">
        <v>7</v>
      </c>
      <c r="H802" s="10" t="s">
        <v>933</v>
      </c>
      <c r="I802" s="10" t="s">
        <v>543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981</v>
      </c>
      <c r="I806" s="10" t="s">
        <v>544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934</v>
      </c>
      <c r="G822">
        <v>7</v>
      </c>
      <c r="H822" s="10" t="s">
        <v>934</v>
      </c>
      <c r="I822" s="10" t="s">
        <v>545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982</v>
      </c>
      <c r="I826" s="10" t="s">
        <v>546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935</v>
      </c>
      <c r="G842">
        <v>7</v>
      </c>
      <c r="H842" s="10" t="s">
        <v>935</v>
      </c>
      <c r="I842" s="10" t="s">
        <v>547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983</v>
      </c>
      <c r="I846" s="10" t="s">
        <v>548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936</v>
      </c>
      <c r="G862">
        <v>7</v>
      </c>
      <c r="H862" s="10" t="s">
        <v>936</v>
      </c>
      <c r="I862" s="10" t="s">
        <v>549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984</v>
      </c>
      <c r="I866" s="10" t="s">
        <v>550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937</v>
      </c>
      <c r="G882">
        <v>7</v>
      </c>
      <c r="H882" s="10" t="s">
        <v>937</v>
      </c>
      <c r="I882" s="10" t="s">
        <v>551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985</v>
      </c>
      <c r="I886" s="10" t="s">
        <v>552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938</v>
      </c>
      <c r="G902">
        <v>7</v>
      </c>
      <c r="H902" s="10" t="s">
        <v>938</v>
      </c>
      <c r="I902" s="10" t="s">
        <v>553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986</v>
      </c>
      <c r="I906" s="10" t="s">
        <v>554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939</v>
      </c>
      <c r="G922">
        <v>7</v>
      </c>
      <c r="H922" s="10" t="s">
        <v>939</v>
      </c>
      <c r="I922" s="10" t="s">
        <v>555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987</v>
      </c>
      <c r="I926" s="10" t="s">
        <v>556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1630</v>
      </c>
      <c r="G942">
        <v>7</v>
      </c>
      <c r="H942" s="10" t="s">
        <v>1630</v>
      </c>
      <c r="I942" s="10" t="s">
        <v>557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1643</v>
      </c>
      <c r="I946" s="10" t="s">
        <v>558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940</v>
      </c>
      <c r="G962">
        <v>7</v>
      </c>
      <c r="H962" s="10" t="s">
        <v>940</v>
      </c>
      <c r="I962" s="10" t="s">
        <v>559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988</v>
      </c>
      <c r="I966" s="10" t="s">
        <v>560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941</v>
      </c>
      <c r="G982">
        <v>7</v>
      </c>
      <c r="H982" s="10" t="s">
        <v>941</v>
      </c>
      <c r="I982" s="10" t="s">
        <v>561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989</v>
      </c>
      <c r="I986" s="10" t="s">
        <v>562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942</v>
      </c>
      <c r="G1002">
        <v>7</v>
      </c>
      <c r="H1002" s="10" t="s">
        <v>942</v>
      </c>
      <c r="I1002" s="10" t="s">
        <v>563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990</v>
      </c>
      <c r="I1006" s="10" t="s">
        <v>564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775</v>
      </c>
      <c r="G1022">
        <v>7</v>
      </c>
      <c r="H1022" s="10" t="s">
        <v>775</v>
      </c>
      <c r="I1022" s="10" t="s">
        <v>805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807</v>
      </c>
      <c r="I1026" s="10" t="s">
        <v>806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776</v>
      </c>
      <c r="G1042">
        <v>7</v>
      </c>
      <c r="H1042" s="10" t="s">
        <v>776</v>
      </c>
      <c r="I1042" s="10" t="s">
        <v>808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810</v>
      </c>
      <c r="I1046" s="10" t="s">
        <v>809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777</v>
      </c>
      <c r="G1062">
        <v>7</v>
      </c>
      <c r="H1062" s="10" t="s">
        <v>777</v>
      </c>
      <c r="I1062" s="10" t="s">
        <v>811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813</v>
      </c>
      <c r="I1066" s="10" t="s">
        <v>812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778</v>
      </c>
      <c r="G1082">
        <v>7</v>
      </c>
      <c r="H1082" s="10" t="s">
        <v>778</v>
      </c>
      <c r="I1082" s="10" t="s">
        <v>814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816</v>
      </c>
      <c r="I1086" s="10" t="s">
        <v>815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779</v>
      </c>
      <c r="G1102">
        <v>7</v>
      </c>
      <c r="H1102" s="10" t="s">
        <v>779</v>
      </c>
      <c r="I1102" s="10" t="s">
        <v>817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819</v>
      </c>
      <c r="I1106" s="10" t="s">
        <v>818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780</v>
      </c>
      <c r="G1122">
        <v>7</v>
      </c>
      <c r="H1122" s="10" t="s">
        <v>780</v>
      </c>
      <c r="I1122" s="10" t="s">
        <v>820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822</v>
      </c>
      <c r="I1126" s="10" t="s">
        <v>821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781</v>
      </c>
      <c r="G1142">
        <v>7</v>
      </c>
      <c r="H1142" s="10" t="s">
        <v>781</v>
      </c>
      <c r="I1142" s="10" t="s">
        <v>823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825</v>
      </c>
      <c r="I1146" s="10" t="s">
        <v>824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782</v>
      </c>
      <c r="G1162">
        <v>7</v>
      </c>
      <c r="H1162" s="10" t="s">
        <v>782</v>
      </c>
      <c r="I1162" s="10" t="s">
        <v>826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828</v>
      </c>
      <c r="I1166" s="10" t="s">
        <v>827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783</v>
      </c>
      <c r="G1182">
        <v>7</v>
      </c>
      <c r="H1182" s="10" t="s">
        <v>783</v>
      </c>
      <c r="I1182" s="10" t="s">
        <v>829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831</v>
      </c>
      <c r="I1186" s="10" t="s">
        <v>830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784</v>
      </c>
      <c r="G1202">
        <v>7</v>
      </c>
      <c r="H1202" s="10" t="s">
        <v>784</v>
      </c>
      <c r="I1202" s="10" t="s">
        <v>832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834</v>
      </c>
      <c r="I1206" s="10" t="s">
        <v>833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785</v>
      </c>
      <c r="G1222">
        <v>7</v>
      </c>
      <c r="H1222" s="10" t="s">
        <v>785</v>
      </c>
      <c r="I1222" s="10" t="s">
        <v>835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837</v>
      </c>
      <c r="I1226" s="10" t="s">
        <v>836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786</v>
      </c>
      <c r="G1242">
        <v>7</v>
      </c>
      <c r="H1242" s="10" t="s">
        <v>786</v>
      </c>
      <c r="I1242" s="10" t="s">
        <v>838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840</v>
      </c>
      <c r="I1246" s="10" t="s">
        <v>839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787</v>
      </c>
      <c r="G1262">
        <v>7</v>
      </c>
      <c r="H1262" s="10" t="s">
        <v>787</v>
      </c>
      <c r="I1262" s="10" t="s">
        <v>841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843</v>
      </c>
      <c r="I1266" s="10" t="s">
        <v>842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788</v>
      </c>
      <c r="G1282">
        <v>7</v>
      </c>
      <c r="H1282" s="10" t="s">
        <v>788</v>
      </c>
      <c r="I1282" s="10" t="s">
        <v>844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846</v>
      </c>
      <c r="I1286" s="10" t="s">
        <v>845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789</v>
      </c>
      <c r="G1302">
        <v>7</v>
      </c>
      <c r="H1302" s="10" t="s">
        <v>789</v>
      </c>
      <c r="I1302" s="10" t="s">
        <v>847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849</v>
      </c>
      <c r="I1306" s="10" t="s">
        <v>848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790</v>
      </c>
      <c r="G1322">
        <v>7</v>
      </c>
      <c r="H1322" s="10" t="s">
        <v>790</v>
      </c>
      <c r="I1322" s="10" t="s">
        <v>850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852</v>
      </c>
      <c r="I1326" s="10" t="s">
        <v>851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791</v>
      </c>
      <c r="G1342">
        <v>7</v>
      </c>
      <c r="H1342" s="10" t="s">
        <v>791</v>
      </c>
      <c r="I1342" s="10" t="s">
        <v>853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855</v>
      </c>
      <c r="I1346" s="10" t="s">
        <v>854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792</v>
      </c>
      <c r="G1362">
        <v>7</v>
      </c>
      <c r="H1362" s="10" t="s">
        <v>792</v>
      </c>
      <c r="I1362" s="10" t="s">
        <v>856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858</v>
      </c>
      <c r="I1366" s="10" t="s">
        <v>857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793</v>
      </c>
      <c r="G1382">
        <v>7</v>
      </c>
      <c r="H1382" s="10" t="s">
        <v>793</v>
      </c>
      <c r="I1382" s="10" t="s">
        <v>859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861</v>
      </c>
      <c r="I1386" s="10" t="s">
        <v>860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794</v>
      </c>
      <c r="G1402">
        <v>7</v>
      </c>
      <c r="H1402" s="10" t="s">
        <v>794</v>
      </c>
      <c r="I1402" s="10" t="s">
        <v>862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864</v>
      </c>
      <c r="I1406" s="10" t="s">
        <v>863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795</v>
      </c>
      <c r="G1422">
        <v>7</v>
      </c>
      <c r="H1422" s="10" t="s">
        <v>795</v>
      </c>
      <c r="I1422" s="10" t="s">
        <v>865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867</v>
      </c>
      <c r="I1426" s="10" t="s">
        <v>866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796</v>
      </c>
      <c r="G1442">
        <v>7</v>
      </c>
      <c r="H1442" s="10" t="s">
        <v>796</v>
      </c>
      <c r="I1442" s="10" t="s">
        <v>868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870</v>
      </c>
      <c r="I1446" s="10" t="s">
        <v>869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797</v>
      </c>
      <c r="G1462">
        <v>7</v>
      </c>
      <c r="H1462" s="10" t="s">
        <v>797</v>
      </c>
      <c r="I1462" s="10" t="s">
        <v>871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873</v>
      </c>
      <c r="I1466" s="10" t="s">
        <v>872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798</v>
      </c>
      <c r="G1482">
        <v>7</v>
      </c>
      <c r="H1482" s="10" t="s">
        <v>798</v>
      </c>
      <c r="I1482" s="10" t="s">
        <v>874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876</v>
      </c>
      <c r="I1486" s="10" t="s">
        <v>875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799</v>
      </c>
      <c r="G1502">
        <v>7</v>
      </c>
      <c r="H1502" s="10" t="s">
        <v>799</v>
      </c>
      <c r="I1502" s="10" t="s">
        <v>877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879</v>
      </c>
      <c r="I1506" s="10" t="s">
        <v>878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800</v>
      </c>
      <c r="G1522">
        <v>7</v>
      </c>
      <c r="H1522" s="10" t="s">
        <v>800</v>
      </c>
      <c r="I1522" s="10" t="s">
        <v>880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882</v>
      </c>
      <c r="I1526" s="10" t="s">
        <v>881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801</v>
      </c>
      <c r="G1542">
        <v>7</v>
      </c>
      <c r="H1542" s="10" t="s">
        <v>801</v>
      </c>
      <c r="I1542" s="10" t="s">
        <v>883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885</v>
      </c>
      <c r="I1546" s="10" t="s">
        <v>884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802</v>
      </c>
      <c r="G1562">
        <v>7</v>
      </c>
      <c r="H1562" s="10" t="s">
        <v>802</v>
      </c>
      <c r="I1562" s="10" t="s">
        <v>886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888</v>
      </c>
      <c r="I1566" s="10" t="s">
        <v>887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803</v>
      </c>
      <c r="G1582">
        <v>7</v>
      </c>
      <c r="H1582" s="10" t="s">
        <v>803</v>
      </c>
      <c r="I1582" s="10" t="s">
        <v>889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891</v>
      </c>
      <c r="I1586" s="10" t="s">
        <v>890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804</v>
      </c>
      <c r="G1602">
        <v>7</v>
      </c>
      <c r="H1602" s="10" t="s">
        <v>804</v>
      </c>
      <c r="I1602" s="10" t="s">
        <v>892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894</v>
      </c>
      <c r="I1606" s="10" t="s">
        <v>893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1268</v>
      </c>
      <c r="G1622">
        <v>7</v>
      </c>
      <c r="H1622" s="10" t="s">
        <v>1268</v>
      </c>
      <c r="I1622" s="10" t="s">
        <v>1032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1385</v>
      </c>
      <c r="I1626" s="10" t="s">
        <v>1033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1269</v>
      </c>
      <c r="G1642">
        <v>7</v>
      </c>
      <c r="H1642" s="10" t="s">
        <v>1269</v>
      </c>
      <c r="I1642" s="10" t="s">
        <v>1034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1386</v>
      </c>
      <c r="I1646" s="10" t="s">
        <v>1035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1270</v>
      </c>
      <c r="G1662">
        <v>7</v>
      </c>
      <c r="H1662" s="10" t="s">
        <v>1270</v>
      </c>
      <c r="I1662" s="10" t="s">
        <v>1036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1387</v>
      </c>
      <c r="I1666" s="10" t="s">
        <v>1037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1271</v>
      </c>
      <c r="G1682">
        <v>7</v>
      </c>
      <c r="H1682" s="10" t="s">
        <v>1271</v>
      </c>
      <c r="I1682" s="10" t="s">
        <v>1038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1388</v>
      </c>
      <c r="I1686" s="10" t="s">
        <v>1039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1272</v>
      </c>
      <c r="G1702">
        <v>7</v>
      </c>
      <c r="H1702" s="10" t="s">
        <v>1272</v>
      </c>
      <c r="I1702" s="10" t="s">
        <v>1040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1389</v>
      </c>
      <c r="I1706" s="10" t="s">
        <v>1041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1273</v>
      </c>
      <c r="G1722">
        <v>7</v>
      </c>
      <c r="H1722" s="10" t="s">
        <v>1273</v>
      </c>
      <c r="I1722" s="10" t="s">
        <v>1042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1390</v>
      </c>
      <c r="I1726" s="10" t="s">
        <v>1043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1274</v>
      </c>
      <c r="G1742">
        <v>7</v>
      </c>
      <c r="H1742" s="10" t="s">
        <v>1274</v>
      </c>
      <c r="I1742" s="10" t="s">
        <v>1044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1391</v>
      </c>
      <c r="I1746" s="10" t="s">
        <v>1045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1275</v>
      </c>
      <c r="G1762">
        <v>7</v>
      </c>
      <c r="H1762" s="10" t="s">
        <v>1275</v>
      </c>
      <c r="I1762" s="10" t="s">
        <v>1046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1392</v>
      </c>
      <c r="I1766" s="10" t="s">
        <v>1047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1276</v>
      </c>
      <c r="G1782">
        <v>7</v>
      </c>
      <c r="H1782" s="10" t="s">
        <v>1276</v>
      </c>
      <c r="I1782" s="10" t="s">
        <v>1048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1393</v>
      </c>
      <c r="I1786" s="10" t="s">
        <v>1049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1277</v>
      </c>
      <c r="G1802">
        <v>7</v>
      </c>
      <c r="H1802" s="10" t="s">
        <v>1277</v>
      </c>
      <c r="I1802" s="10" t="s">
        <v>1050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1394</v>
      </c>
      <c r="I1806" s="10" t="s">
        <v>1051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1278</v>
      </c>
      <c r="G1822">
        <v>7</v>
      </c>
      <c r="H1822" s="10" t="s">
        <v>1278</v>
      </c>
      <c r="I1822" s="10" t="s">
        <v>1052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1395</v>
      </c>
      <c r="I1826" s="10" t="s">
        <v>1053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1279</v>
      </c>
      <c r="G1842">
        <v>7</v>
      </c>
      <c r="H1842" s="10" t="s">
        <v>1279</v>
      </c>
      <c r="I1842" s="10" t="s">
        <v>1054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1396</v>
      </c>
      <c r="I1846" s="10" t="s">
        <v>1055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1280</v>
      </c>
      <c r="G1862">
        <v>7</v>
      </c>
      <c r="H1862" s="10" t="s">
        <v>1280</v>
      </c>
      <c r="I1862" s="10" t="s">
        <v>1056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1397</v>
      </c>
      <c r="I1866" s="10" t="s">
        <v>1057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1281</v>
      </c>
      <c r="G1882">
        <v>7</v>
      </c>
      <c r="H1882" s="10" t="s">
        <v>1281</v>
      </c>
      <c r="I1882" s="10" t="s">
        <v>1058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1398</v>
      </c>
      <c r="I1886" s="10" t="s">
        <v>1059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1282</v>
      </c>
      <c r="G1902">
        <v>7</v>
      </c>
      <c r="H1902" s="10" t="s">
        <v>1282</v>
      </c>
      <c r="I1902" s="10" t="s">
        <v>1060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1399</v>
      </c>
      <c r="I1906" s="10" t="s">
        <v>1061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1283</v>
      </c>
      <c r="G1922">
        <v>7</v>
      </c>
      <c r="H1922" s="10" t="s">
        <v>1283</v>
      </c>
      <c r="I1922" s="10" t="s">
        <v>1062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1400</v>
      </c>
      <c r="I1926" s="10" t="s">
        <v>1063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1284</v>
      </c>
      <c r="G1942">
        <v>7</v>
      </c>
      <c r="H1942" s="10" t="s">
        <v>1284</v>
      </c>
      <c r="I1942" s="10" t="s">
        <v>1064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1401</v>
      </c>
      <c r="I1946" s="10" t="s">
        <v>1065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1285</v>
      </c>
      <c r="G1962">
        <v>7</v>
      </c>
      <c r="H1962" s="10" t="s">
        <v>1285</v>
      </c>
      <c r="I1962" s="10" t="s">
        <v>1066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1402</v>
      </c>
      <c r="I1966" s="10" t="s">
        <v>1067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1286</v>
      </c>
      <c r="G1982">
        <v>7</v>
      </c>
      <c r="H1982" s="10" t="s">
        <v>1286</v>
      </c>
      <c r="I1982" s="10" t="s">
        <v>1068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1403</v>
      </c>
      <c r="I1986" s="10" t="s">
        <v>1069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1287</v>
      </c>
      <c r="G2002">
        <v>7</v>
      </c>
      <c r="H2002" s="10" t="s">
        <v>1287</v>
      </c>
      <c r="I2002" s="10" t="s">
        <v>1070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1404</v>
      </c>
      <c r="I2006" s="10" t="s">
        <v>1071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1288</v>
      </c>
      <c r="G2022">
        <v>7</v>
      </c>
      <c r="H2022" s="10" t="s">
        <v>1288</v>
      </c>
      <c r="I2022" s="10" t="s">
        <v>1072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1405</v>
      </c>
      <c r="I2026" s="10" t="s">
        <v>1073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1289</v>
      </c>
      <c r="G2042">
        <v>7</v>
      </c>
      <c r="H2042" s="10" t="s">
        <v>1289</v>
      </c>
      <c r="I2042" s="10" t="s">
        <v>1074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1406</v>
      </c>
      <c r="I2046" s="10" t="s">
        <v>1075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1290</v>
      </c>
      <c r="G2062">
        <v>7</v>
      </c>
      <c r="H2062" s="10" t="s">
        <v>1290</v>
      </c>
      <c r="I2062" s="10" t="s">
        <v>1076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1407</v>
      </c>
      <c r="I2066" s="10" t="s">
        <v>1077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1291</v>
      </c>
      <c r="G2082">
        <v>7</v>
      </c>
      <c r="H2082" s="10" t="s">
        <v>1291</v>
      </c>
      <c r="I2082" s="10" t="s">
        <v>1078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1408</v>
      </c>
      <c r="I2086" s="10" t="s">
        <v>1079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1292</v>
      </c>
      <c r="G2102">
        <v>7</v>
      </c>
      <c r="H2102" s="10" t="s">
        <v>1292</v>
      </c>
      <c r="I2102" s="10" t="s">
        <v>1080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1409</v>
      </c>
      <c r="I2106" s="10" t="s">
        <v>1081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1293</v>
      </c>
      <c r="G2122">
        <v>7</v>
      </c>
      <c r="H2122" s="10" t="s">
        <v>1293</v>
      </c>
      <c r="I2122" s="10" t="s">
        <v>1082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1410</v>
      </c>
      <c r="I2126" s="10" t="s">
        <v>1083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1268</v>
      </c>
      <c r="G2142">
        <v>7</v>
      </c>
      <c r="H2142" s="10" t="s">
        <v>1268</v>
      </c>
      <c r="I2142" s="10" t="s">
        <v>1084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1385</v>
      </c>
      <c r="I2146" s="10" t="s">
        <v>1085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1294</v>
      </c>
      <c r="G2162">
        <v>7</v>
      </c>
      <c r="H2162" s="10" t="s">
        <v>1294</v>
      </c>
      <c r="I2162" s="10" t="s">
        <v>1086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1411</v>
      </c>
      <c r="I2166" s="10" t="s">
        <v>1087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1295</v>
      </c>
      <c r="G2182">
        <v>7</v>
      </c>
      <c r="H2182" s="10" t="s">
        <v>1295</v>
      </c>
      <c r="I2182" s="10" t="s">
        <v>1088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1412</v>
      </c>
      <c r="I2186" s="10" t="s">
        <v>1089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1296</v>
      </c>
      <c r="G2202">
        <v>7</v>
      </c>
      <c r="H2202" s="10" t="s">
        <v>1296</v>
      </c>
      <c r="I2202" s="10" t="s">
        <v>1090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1413</v>
      </c>
      <c r="I2206" s="10" t="s">
        <v>1091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1297</v>
      </c>
      <c r="G2222">
        <v>7</v>
      </c>
      <c r="H2222" s="10" t="s">
        <v>1297</v>
      </c>
      <c r="I2222" s="10" t="s">
        <v>1092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1414</v>
      </c>
      <c r="I2226" s="10" t="s">
        <v>1093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1298</v>
      </c>
      <c r="G2242">
        <v>7</v>
      </c>
      <c r="H2242" s="10" t="s">
        <v>1298</v>
      </c>
      <c r="I2242" s="10" t="s">
        <v>1094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1415</v>
      </c>
      <c r="I2246" s="10" t="s">
        <v>1095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1299</v>
      </c>
      <c r="G2262">
        <v>7</v>
      </c>
      <c r="H2262" s="10" t="s">
        <v>1299</v>
      </c>
      <c r="I2262" s="10" t="s">
        <v>1096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1416</v>
      </c>
      <c r="I2266" s="10" t="s">
        <v>1097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1300</v>
      </c>
      <c r="G2282">
        <v>7</v>
      </c>
      <c r="H2282" s="10" t="s">
        <v>1300</v>
      </c>
      <c r="I2282" s="10" t="s">
        <v>1098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1417</v>
      </c>
      <c r="I2286" s="10" t="s">
        <v>1099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1301</v>
      </c>
      <c r="G2302">
        <v>7</v>
      </c>
      <c r="H2302" s="10" t="s">
        <v>1301</v>
      </c>
      <c r="I2302" s="10" t="s">
        <v>1100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1418</v>
      </c>
      <c r="I2306" s="10" t="s">
        <v>1101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1302</v>
      </c>
      <c r="G2322">
        <v>7</v>
      </c>
      <c r="H2322" s="10" t="s">
        <v>1302</v>
      </c>
      <c r="I2322" s="10" t="s">
        <v>1102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1419</v>
      </c>
      <c r="I2326" s="10" t="s">
        <v>1103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1303</v>
      </c>
      <c r="G2342">
        <v>7</v>
      </c>
      <c r="H2342" s="10" t="s">
        <v>1303</v>
      </c>
      <c r="I2342" s="10" t="s">
        <v>1104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1420</v>
      </c>
      <c r="I2346" s="10" t="s">
        <v>1105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1304</v>
      </c>
      <c r="G2362">
        <v>7</v>
      </c>
      <c r="H2362" s="10" t="s">
        <v>1304</v>
      </c>
      <c r="I2362" s="10" t="s">
        <v>1106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1421</v>
      </c>
      <c r="I2366" s="10" t="s">
        <v>1107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1305</v>
      </c>
      <c r="G2382">
        <v>7</v>
      </c>
      <c r="H2382" s="10" t="s">
        <v>1305</v>
      </c>
      <c r="I2382" s="10" t="s">
        <v>1108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1422</v>
      </c>
      <c r="I2386" s="10" t="s">
        <v>1109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1306</v>
      </c>
      <c r="G2402">
        <v>7</v>
      </c>
      <c r="H2402" s="10" t="s">
        <v>1306</v>
      </c>
      <c r="I2402" s="10" t="s">
        <v>1110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1423</v>
      </c>
      <c r="I2406" s="10" t="s">
        <v>1111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1307</v>
      </c>
      <c r="G2422">
        <v>7</v>
      </c>
      <c r="H2422" s="10" t="s">
        <v>1307</v>
      </c>
      <c r="I2422" s="10" t="s">
        <v>1112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1424</v>
      </c>
      <c r="I2426" s="10" t="s">
        <v>1113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1308</v>
      </c>
      <c r="G2442">
        <v>7</v>
      </c>
      <c r="H2442" s="10" t="s">
        <v>1308</v>
      </c>
      <c r="I2442" s="10" t="s">
        <v>1114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1425</v>
      </c>
      <c r="I2446" s="10" t="s">
        <v>1115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1309</v>
      </c>
      <c r="G2462">
        <v>7</v>
      </c>
      <c r="H2462" s="10" t="s">
        <v>1309</v>
      </c>
      <c r="I2462" s="10" t="s">
        <v>1116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1426</v>
      </c>
      <c r="I2466" s="10" t="s">
        <v>1117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1310</v>
      </c>
      <c r="G2482">
        <v>7</v>
      </c>
      <c r="H2482" s="10" t="s">
        <v>1310</v>
      </c>
      <c r="I2482" s="10" t="s">
        <v>1118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1427</v>
      </c>
      <c r="I2486" s="10" t="s">
        <v>1119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1311</v>
      </c>
      <c r="G2502">
        <v>7</v>
      </c>
      <c r="H2502" s="10" t="s">
        <v>1311</v>
      </c>
      <c r="I2502" s="10" t="s">
        <v>1120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1428</v>
      </c>
      <c r="I2506" s="10" t="s">
        <v>1121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1312</v>
      </c>
      <c r="G2522">
        <v>7</v>
      </c>
      <c r="H2522" s="10" t="s">
        <v>1312</v>
      </c>
      <c r="I2522" s="10" t="s">
        <v>1122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1429</v>
      </c>
      <c r="I2526" s="10" t="s">
        <v>1123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1313</v>
      </c>
      <c r="G2542">
        <v>7</v>
      </c>
      <c r="H2542" s="10" t="s">
        <v>1313</v>
      </c>
      <c r="I2542" s="10" t="s">
        <v>1124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1430</v>
      </c>
      <c r="I2546" s="10" t="s">
        <v>1125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1314</v>
      </c>
      <c r="G2562">
        <v>7</v>
      </c>
      <c r="H2562" s="10" t="s">
        <v>1314</v>
      </c>
      <c r="I2562" s="10" t="s">
        <v>1126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1431</v>
      </c>
      <c r="I2566" s="10" t="s">
        <v>1127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1315</v>
      </c>
      <c r="G2582">
        <v>7</v>
      </c>
      <c r="H2582" s="10" t="s">
        <v>1315</v>
      </c>
      <c r="I2582" s="10" t="s">
        <v>1128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1432</v>
      </c>
      <c r="I2586" s="10" t="s">
        <v>1129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1316</v>
      </c>
      <c r="G2602">
        <v>7</v>
      </c>
      <c r="H2602" s="10" t="s">
        <v>1316</v>
      </c>
      <c r="I2602" s="10" t="s">
        <v>1130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1433</v>
      </c>
      <c r="I2606" s="10" t="s">
        <v>1131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1317</v>
      </c>
      <c r="G2622">
        <v>7</v>
      </c>
      <c r="H2622" s="10" t="s">
        <v>1317</v>
      </c>
      <c r="I2622" s="10" t="s">
        <v>1132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1434</v>
      </c>
      <c r="I2626" s="10" t="s">
        <v>1133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1318</v>
      </c>
      <c r="G2642">
        <v>7</v>
      </c>
      <c r="H2642" s="10" t="s">
        <v>1318</v>
      </c>
      <c r="I2642" s="10" t="s">
        <v>1134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1435</v>
      </c>
      <c r="I2646" s="10" t="s">
        <v>1135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1319</v>
      </c>
      <c r="G2662">
        <v>7</v>
      </c>
      <c r="H2662" s="10" t="s">
        <v>1319</v>
      </c>
      <c r="I2662" s="10" t="s">
        <v>1136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1436</v>
      </c>
      <c r="I2666" s="10" t="s">
        <v>1137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1320</v>
      </c>
      <c r="G2682">
        <v>7</v>
      </c>
      <c r="H2682" s="10" t="s">
        <v>1320</v>
      </c>
      <c r="I2682" s="10" t="s">
        <v>1138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1437</v>
      </c>
      <c r="I2686" s="10" t="s">
        <v>1139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1321</v>
      </c>
      <c r="G2702">
        <v>7</v>
      </c>
      <c r="H2702" s="10" t="s">
        <v>1321</v>
      </c>
      <c r="I2702" s="10" t="s">
        <v>1140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1438</v>
      </c>
      <c r="I2706" s="10" t="s">
        <v>1141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1322</v>
      </c>
      <c r="G2722">
        <v>7</v>
      </c>
      <c r="H2722" s="10" t="s">
        <v>1322</v>
      </c>
      <c r="I2722" s="10" t="s">
        <v>1142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1439</v>
      </c>
      <c r="I2726" s="10" t="s">
        <v>1143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1323</v>
      </c>
      <c r="G2742">
        <v>7</v>
      </c>
      <c r="H2742" s="10" t="s">
        <v>1323</v>
      </c>
      <c r="I2742" s="10" t="s">
        <v>1144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1440</v>
      </c>
      <c r="I2746" s="10" t="s">
        <v>1145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1324</v>
      </c>
      <c r="G2762">
        <v>7</v>
      </c>
      <c r="H2762" s="10" t="s">
        <v>1324</v>
      </c>
      <c r="I2762" s="10" t="s">
        <v>1146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1441</v>
      </c>
      <c r="I2766" s="10" t="s">
        <v>1147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1325</v>
      </c>
      <c r="G2782">
        <v>7</v>
      </c>
      <c r="H2782" s="10" t="s">
        <v>1325</v>
      </c>
      <c r="I2782" s="10" t="s">
        <v>1148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1442</v>
      </c>
      <c r="I2786" s="10" t="s">
        <v>1149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1326</v>
      </c>
      <c r="G2802">
        <v>7</v>
      </c>
      <c r="H2802" s="10" t="s">
        <v>1326</v>
      </c>
      <c r="I2802" s="10" t="s">
        <v>1150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1443</v>
      </c>
      <c r="I2806" s="10" t="s">
        <v>1151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1327</v>
      </c>
      <c r="G2822">
        <v>7</v>
      </c>
      <c r="H2822" s="10" t="s">
        <v>1327</v>
      </c>
      <c r="I2822" s="10" t="s">
        <v>1152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1444</v>
      </c>
      <c r="I2826" s="10" t="s">
        <v>1153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1328</v>
      </c>
      <c r="G2842">
        <v>7</v>
      </c>
      <c r="H2842" s="10" t="s">
        <v>1328</v>
      </c>
      <c r="I2842" s="10" t="s">
        <v>1154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1445</v>
      </c>
      <c r="I2846" s="10" t="s">
        <v>1155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1329</v>
      </c>
      <c r="G2862">
        <v>7</v>
      </c>
      <c r="H2862" s="10" t="s">
        <v>1329</v>
      </c>
      <c r="I2862" s="10" t="s">
        <v>1156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1446</v>
      </c>
      <c r="I2866" s="10" t="s">
        <v>1157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1330</v>
      </c>
      <c r="G2882">
        <v>7</v>
      </c>
      <c r="H2882" s="10" t="s">
        <v>1330</v>
      </c>
      <c r="I2882" s="10" t="s">
        <v>1158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1447</v>
      </c>
      <c r="I2886" s="10" t="s">
        <v>1159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1331</v>
      </c>
      <c r="G2902">
        <v>7</v>
      </c>
      <c r="H2902" s="10" t="s">
        <v>1331</v>
      </c>
      <c r="I2902" s="10" t="s">
        <v>1160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1448</v>
      </c>
      <c r="I2906" s="10" t="s">
        <v>1161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1332</v>
      </c>
      <c r="G2922">
        <v>7</v>
      </c>
      <c r="H2922" s="10" t="s">
        <v>1332</v>
      </c>
      <c r="I2922" s="10" t="s">
        <v>1162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1449</v>
      </c>
      <c r="I2926" s="10" t="s">
        <v>1163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1333</v>
      </c>
      <c r="G2942">
        <v>7</v>
      </c>
      <c r="H2942" s="10" t="s">
        <v>1333</v>
      </c>
      <c r="I2942" s="10" t="s">
        <v>1164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1450</v>
      </c>
      <c r="I2946" s="10" t="s">
        <v>1165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1334</v>
      </c>
      <c r="G2962">
        <v>7</v>
      </c>
      <c r="H2962" s="10" t="s">
        <v>1334</v>
      </c>
      <c r="I2962" s="10" t="s">
        <v>1166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1451</v>
      </c>
      <c r="I2966" s="10" t="s">
        <v>1167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1335</v>
      </c>
      <c r="G2982">
        <v>7</v>
      </c>
      <c r="H2982" s="10" t="s">
        <v>1335</v>
      </c>
      <c r="I2982" s="10" t="s">
        <v>1168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1452</v>
      </c>
      <c r="I2986" s="10" t="s">
        <v>1169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1336</v>
      </c>
      <c r="G3002">
        <v>7</v>
      </c>
      <c r="H3002" s="10" t="s">
        <v>1336</v>
      </c>
      <c r="I3002" s="10" t="s">
        <v>1170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1453</v>
      </c>
      <c r="I3006" s="10" t="s">
        <v>1171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1337</v>
      </c>
      <c r="G3022">
        <v>7</v>
      </c>
      <c r="H3022" s="10" t="s">
        <v>1337</v>
      </c>
      <c r="I3022" s="10" t="s">
        <v>1172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1454</v>
      </c>
      <c r="I3026" s="10" t="s">
        <v>1173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1338</v>
      </c>
      <c r="G3042">
        <v>7</v>
      </c>
      <c r="H3042" s="10" t="s">
        <v>1338</v>
      </c>
      <c r="I3042" s="10" t="s">
        <v>1174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1455</v>
      </c>
      <c r="I3046" s="10" t="s">
        <v>1175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1339</v>
      </c>
      <c r="G3062">
        <v>7</v>
      </c>
      <c r="H3062" s="10" t="s">
        <v>1339</v>
      </c>
      <c r="I3062" s="10" t="s">
        <v>1176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1456</v>
      </c>
      <c r="I3066" s="10" t="s">
        <v>1177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1340</v>
      </c>
      <c r="G3082">
        <v>7</v>
      </c>
      <c r="H3082" s="10" t="s">
        <v>1340</v>
      </c>
      <c r="I3082" s="10" t="s">
        <v>1178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1457</v>
      </c>
      <c r="I3086" s="10" t="s">
        <v>1179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1341</v>
      </c>
      <c r="G3102">
        <v>7</v>
      </c>
      <c r="H3102" s="10" t="s">
        <v>1341</v>
      </c>
      <c r="I3102" s="10" t="s">
        <v>1180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1458</v>
      </c>
      <c r="I3106" s="10" t="s">
        <v>1181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1342</v>
      </c>
      <c r="G3122">
        <v>7</v>
      </c>
      <c r="H3122" s="10" t="s">
        <v>1342</v>
      </c>
      <c r="I3122" s="10" t="s">
        <v>1182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1459</v>
      </c>
      <c r="I3126" s="10" t="s">
        <v>1183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1343</v>
      </c>
      <c r="G3142">
        <v>7</v>
      </c>
      <c r="H3142" s="10" t="s">
        <v>1343</v>
      </c>
      <c r="I3142" s="10" t="s">
        <v>1184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1460</v>
      </c>
      <c r="I3146" s="10" t="s">
        <v>1185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1344</v>
      </c>
      <c r="G3162">
        <v>7</v>
      </c>
      <c r="H3162" s="10" t="s">
        <v>1344</v>
      </c>
      <c r="I3162" s="10" t="s">
        <v>1186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1461</v>
      </c>
      <c r="I3166" s="10" t="s">
        <v>1187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1345</v>
      </c>
      <c r="G3182">
        <v>7</v>
      </c>
      <c r="H3182" s="10" t="s">
        <v>1345</v>
      </c>
      <c r="I3182" s="10" t="s">
        <v>1188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1462</v>
      </c>
      <c r="I3186" s="10" t="s">
        <v>1189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1346</v>
      </c>
      <c r="G3202">
        <v>7</v>
      </c>
      <c r="H3202" s="10" t="s">
        <v>1346</v>
      </c>
      <c r="I3202" s="10" t="s">
        <v>1190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1463</v>
      </c>
      <c r="I3206" s="10" t="s">
        <v>1191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1347</v>
      </c>
      <c r="G3222">
        <v>7</v>
      </c>
      <c r="H3222" s="10" t="s">
        <v>1347</v>
      </c>
      <c r="I3222" s="10" t="s">
        <v>1192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1464</v>
      </c>
      <c r="I3226" s="10" t="s">
        <v>1193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1348</v>
      </c>
      <c r="G3242">
        <v>7</v>
      </c>
      <c r="H3242" s="10" t="s">
        <v>1348</v>
      </c>
      <c r="I3242" s="10" t="s">
        <v>1194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1465</v>
      </c>
      <c r="I3246" s="10" t="s">
        <v>1195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1349</v>
      </c>
      <c r="G3262">
        <v>7</v>
      </c>
      <c r="H3262" s="10" t="s">
        <v>1349</v>
      </c>
      <c r="I3262" s="10" t="s">
        <v>1196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1466</v>
      </c>
      <c r="I3266" s="10" t="s">
        <v>1197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1350</v>
      </c>
      <c r="G3282">
        <v>7</v>
      </c>
      <c r="H3282" s="10" t="s">
        <v>1350</v>
      </c>
      <c r="I3282" s="10" t="s">
        <v>1198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1467</v>
      </c>
      <c r="I3286" s="10" t="s">
        <v>1199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1351</v>
      </c>
      <c r="G3302">
        <v>7</v>
      </c>
      <c r="H3302" s="10" t="s">
        <v>1351</v>
      </c>
      <c r="I3302" s="10" t="s">
        <v>1200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1468</v>
      </c>
      <c r="I3306" s="10" t="s">
        <v>1201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1352</v>
      </c>
      <c r="G3322">
        <v>7</v>
      </c>
      <c r="H3322" s="10" t="s">
        <v>1352</v>
      </c>
      <c r="I3322" s="10" t="s">
        <v>1202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1469</v>
      </c>
      <c r="I3326" s="10" t="s">
        <v>1203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1353</v>
      </c>
      <c r="G3342">
        <v>7</v>
      </c>
      <c r="H3342" s="10" t="s">
        <v>1353</v>
      </c>
      <c r="I3342" s="10" t="s">
        <v>1204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1470</v>
      </c>
      <c r="I3346" s="10" t="s">
        <v>1205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1354</v>
      </c>
      <c r="G3362">
        <v>7</v>
      </c>
      <c r="H3362" s="10" t="s">
        <v>1354</v>
      </c>
      <c r="I3362" s="10" t="s">
        <v>1206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1471</v>
      </c>
      <c r="I3366" s="10" t="s">
        <v>1207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1355</v>
      </c>
      <c r="G3382">
        <v>7</v>
      </c>
      <c r="H3382" s="10" t="s">
        <v>1355</v>
      </c>
      <c r="I3382" s="10" t="s">
        <v>1208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1472</v>
      </c>
      <c r="I3386" s="10" t="s">
        <v>1209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1356</v>
      </c>
      <c r="G3402">
        <v>7</v>
      </c>
      <c r="H3402" s="10" t="s">
        <v>1356</v>
      </c>
      <c r="I3402" s="10" t="s">
        <v>1210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1473</v>
      </c>
      <c r="I3406" s="10" t="s">
        <v>1211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1357</v>
      </c>
      <c r="G3422">
        <v>7</v>
      </c>
      <c r="H3422" s="10" t="s">
        <v>1357</v>
      </c>
      <c r="I3422" s="10" t="s">
        <v>1212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1474</v>
      </c>
      <c r="I3426" s="10" t="s">
        <v>1213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1358</v>
      </c>
      <c r="G3442">
        <v>7</v>
      </c>
      <c r="H3442" s="10" t="s">
        <v>1358</v>
      </c>
      <c r="I3442" s="10" t="s">
        <v>1214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1475</v>
      </c>
      <c r="I3446" s="10" t="s">
        <v>1215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1359</v>
      </c>
      <c r="G3462">
        <v>7</v>
      </c>
      <c r="H3462" s="10" t="s">
        <v>1359</v>
      </c>
      <c r="I3462" s="10" t="s">
        <v>1216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1476</v>
      </c>
      <c r="I3466" s="10" t="s">
        <v>1217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1360</v>
      </c>
      <c r="G3482">
        <v>7</v>
      </c>
      <c r="H3482" s="10" t="s">
        <v>1360</v>
      </c>
      <c r="I3482" s="10" t="s">
        <v>1218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1477</v>
      </c>
      <c r="I3486" s="10" t="s">
        <v>1219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1361</v>
      </c>
      <c r="G3502">
        <v>7</v>
      </c>
      <c r="H3502" s="10" t="s">
        <v>1361</v>
      </c>
      <c r="I3502" s="10" t="s">
        <v>1220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1478</v>
      </c>
      <c r="I3506" s="10" t="s">
        <v>1221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1362</v>
      </c>
      <c r="G3522">
        <v>7</v>
      </c>
      <c r="H3522" s="10" t="s">
        <v>1362</v>
      </c>
      <c r="I3522" s="10" t="s">
        <v>1222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1479</v>
      </c>
      <c r="I3526" s="10" t="s">
        <v>1223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1363</v>
      </c>
      <c r="G3542">
        <v>7</v>
      </c>
      <c r="H3542" s="10" t="s">
        <v>1363</v>
      </c>
      <c r="I3542" s="10" t="s">
        <v>1224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1480</v>
      </c>
      <c r="I3546" s="10" t="s">
        <v>1225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1364</v>
      </c>
      <c r="G3562">
        <v>7</v>
      </c>
      <c r="H3562" s="10" t="s">
        <v>1364</v>
      </c>
      <c r="I3562" s="10" t="s">
        <v>1226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1481</v>
      </c>
      <c r="I3566" s="10" t="s">
        <v>1227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1365</v>
      </c>
      <c r="G3582">
        <v>7</v>
      </c>
      <c r="H3582" s="10" t="s">
        <v>1365</v>
      </c>
      <c r="I3582" s="10" t="s">
        <v>1228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1482</v>
      </c>
      <c r="I3586" s="10" t="s">
        <v>1229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1366</v>
      </c>
      <c r="G3602">
        <v>7</v>
      </c>
      <c r="H3602" s="10" t="s">
        <v>1366</v>
      </c>
      <c r="I3602" s="10" t="s">
        <v>1230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1483</v>
      </c>
      <c r="I3606" s="10" t="s">
        <v>1231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1367</v>
      </c>
      <c r="G3622">
        <v>7</v>
      </c>
      <c r="H3622" s="10" t="s">
        <v>1367</v>
      </c>
      <c r="I3622" s="10" t="s">
        <v>1232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1484</v>
      </c>
      <c r="I3626" s="10" t="s">
        <v>1233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1368</v>
      </c>
      <c r="G3642">
        <v>7</v>
      </c>
      <c r="H3642" s="10" t="s">
        <v>1368</v>
      </c>
      <c r="I3642" s="10" t="s">
        <v>1234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1485</v>
      </c>
      <c r="I3646" s="10" t="s">
        <v>1235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1369</v>
      </c>
      <c r="G3662">
        <v>7</v>
      </c>
      <c r="H3662" s="10" t="s">
        <v>1369</v>
      </c>
      <c r="I3662" s="10" t="s">
        <v>1236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1486</v>
      </c>
      <c r="I3666" s="10" t="s">
        <v>1237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1370</v>
      </c>
      <c r="G3682">
        <v>7</v>
      </c>
      <c r="H3682" s="10" t="s">
        <v>1370</v>
      </c>
      <c r="I3682" s="10" t="s">
        <v>1238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1487</v>
      </c>
      <c r="I3686" s="10" t="s">
        <v>1239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1371</v>
      </c>
      <c r="G3702">
        <v>7</v>
      </c>
      <c r="H3702" s="10" t="s">
        <v>1371</v>
      </c>
      <c r="I3702" s="10" t="s">
        <v>1240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1488</v>
      </c>
      <c r="I3706" s="10" t="s">
        <v>1241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1372</v>
      </c>
      <c r="G3722">
        <v>7</v>
      </c>
      <c r="H3722" s="10" t="s">
        <v>1372</v>
      </c>
      <c r="I3722" s="10" t="s">
        <v>1242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1489</v>
      </c>
      <c r="I3726" s="10" t="s">
        <v>1243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1373</v>
      </c>
      <c r="G3742">
        <v>7</v>
      </c>
      <c r="H3742" s="10" t="s">
        <v>1373</v>
      </c>
      <c r="I3742" s="10" t="s">
        <v>1244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1490</v>
      </c>
      <c r="I3746" s="10" t="s">
        <v>1245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1374</v>
      </c>
      <c r="G3762">
        <v>7</v>
      </c>
      <c r="H3762" s="10" t="s">
        <v>1374</v>
      </c>
      <c r="I3762" s="10" t="s">
        <v>1246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1491</v>
      </c>
      <c r="I3766" s="10" t="s">
        <v>1247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1375</v>
      </c>
      <c r="G3782">
        <v>7</v>
      </c>
      <c r="H3782" s="10" t="s">
        <v>1375</v>
      </c>
      <c r="I3782" s="10" t="s">
        <v>1248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1492</v>
      </c>
      <c r="I3786" s="10" t="s">
        <v>1249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1376</v>
      </c>
      <c r="G3802">
        <v>7</v>
      </c>
      <c r="H3802" s="10" t="s">
        <v>1376</v>
      </c>
      <c r="I3802" s="10" t="s">
        <v>1250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1493</v>
      </c>
      <c r="I3806" s="10" t="s">
        <v>1251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1377</v>
      </c>
      <c r="G3822">
        <v>7</v>
      </c>
      <c r="H3822" s="10" t="s">
        <v>1377</v>
      </c>
      <c r="I3822" s="10" t="s">
        <v>1252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1494</v>
      </c>
      <c r="I3826" s="10" t="s">
        <v>1253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1378</v>
      </c>
      <c r="G3842">
        <v>7</v>
      </c>
      <c r="H3842" s="10" t="s">
        <v>1378</v>
      </c>
      <c r="I3842" s="10" t="s">
        <v>1254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1495</v>
      </c>
      <c r="I3846" s="10" t="s">
        <v>1255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1379</v>
      </c>
      <c r="G3862">
        <v>7</v>
      </c>
      <c r="H3862" s="10" t="s">
        <v>1379</v>
      </c>
      <c r="I3862" s="10" t="s">
        <v>1256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1496</v>
      </c>
      <c r="I3866" s="10" t="s">
        <v>1257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1380</v>
      </c>
      <c r="G3882">
        <v>7</v>
      </c>
      <c r="H3882" s="10" t="s">
        <v>1380</v>
      </c>
      <c r="I3882" s="10" t="s">
        <v>1258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1497</v>
      </c>
      <c r="I3886" s="10" t="s">
        <v>1259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10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10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10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10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  <row r="3902" spans="1:10" x14ac:dyDescent="0.3">
      <c r="A3902">
        <v>401</v>
      </c>
      <c r="B3902" s="10" t="s">
        <v>227</v>
      </c>
      <c r="C3902">
        <v>1</v>
      </c>
      <c r="D3902" s="10" t="s">
        <v>232</v>
      </c>
      <c r="E3902">
        <v>1</v>
      </c>
      <c r="F3902" s="10" t="s">
        <v>1381</v>
      </c>
      <c r="G3902">
        <v>7</v>
      </c>
      <c r="H3902" s="10" t="s">
        <v>1381</v>
      </c>
      <c r="I3902" s="10" t="s">
        <v>1260</v>
      </c>
      <c r="J3902">
        <v>0</v>
      </c>
    </row>
    <row r="3903" spans="1:10" x14ac:dyDescent="0.3">
      <c r="A3903">
        <v>401</v>
      </c>
      <c r="B3903" s="10" t="s">
        <v>227</v>
      </c>
      <c r="C3903">
        <v>2</v>
      </c>
      <c r="D3903" s="10" t="s">
        <v>40</v>
      </c>
      <c r="F3903" s="10"/>
      <c r="H3903" s="10"/>
      <c r="I3903" s="10"/>
    </row>
    <row r="3904" spans="1:10" x14ac:dyDescent="0.3">
      <c r="A3904">
        <v>401</v>
      </c>
      <c r="B3904" s="10" t="s">
        <v>227</v>
      </c>
      <c r="C3904">
        <v>3</v>
      </c>
      <c r="D3904" s="10" t="s">
        <v>233</v>
      </c>
      <c r="F3904" s="10"/>
      <c r="H3904" s="10"/>
      <c r="I3904" s="10"/>
    </row>
    <row r="3905" spans="1:10" x14ac:dyDescent="0.3">
      <c r="A3905">
        <v>401</v>
      </c>
      <c r="B3905" s="10" t="s">
        <v>227</v>
      </c>
      <c r="C3905">
        <v>4</v>
      </c>
      <c r="D3905" s="10" t="s">
        <v>234</v>
      </c>
      <c r="F3905" s="10"/>
      <c r="H3905" s="10"/>
      <c r="I3905" s="10"/>
    </row>
    <row r="3906" spans="1:10" x14ac:dyDescent="0.3">
      <c r="A3906">
        <v>401</v>
      </c>
      <c r="B3906" s="10" t="s">
        <v>227</v>
      </c>
      <c r="C3906">
        <v>5</v>
      </c>
      <c r="D3906" s="10" t="s">
        <v>235</v>
      </c>
      <c r="E3906">
        <v>1</v>
      </c>
      <c r="F3906" s="10" t="s">
        <v>433</v>
      </c>
      <c r="G3906">
        <v>3</v>
      </c>
      <c r="H3906" s="10" t="s">
        <v>1498</v>
      </c>
      <c r="I3906" s="10" t="s">
        <v>1261</v>
      </c>
      <c r="J3906">
        <v>1</v>
      </c>
    </row>
    <row r="3907" spans="1:10" x14ac:dyDescent="0.3">
      <c r="A3907">
        <v>401</v>
      </c>
      <c r="B3907" s="10" t="s">
        <v>227</v>
      </c>
      <c r="C3907">
        <v>6</v>
      </c>
      <c r="D3907" s="10" t="s">
        <v>236</v>
      </c>
      <c r="F3907" s="10"/>
      <c r="H3907" s="10"/>
      <c r="I3907" s="10"/>
    </row>
    <row r="3908" spans="1:10" x14ac:dyDescent="0.3">
      <c r="A3908">
        <v>401</v>
      </c>
      <c r="B3908" s="10" t="s">
        <v>227</v>
      </c>
      <c r="C3908">
        <v>7</v>
      </c>
      <c r="D3908" s="10" t="s">
        <v>237</v>
      </c>
      <c r="F3908" s="10"/>
      <c r="H3908" s="10"/>
      <c r="I3908" s="10"/>
    </row>
    <row r="3909" spans="1:10" x14ac:dyDescent="0.3">
      <c r="A3909">
        <v>401</v>
      </c>
      <c r="B3909" s="10" t="s">
        <v>227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401</v>
      </c>
      <c r="B3910" s="10" t="s">
        <v>227</v>
      </c>
      <c r="C3910">
        <v>9</v>
      </c>
      <c r="D3910" s="10" t="s">
        <v>238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401</v>
      </c>
      <c r="B3911" s="10" t="s">
        <v>227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401</v>
      </c>
      <c r="B3912" s="10" t="s">
        <v>227</v>
      </c>
      <c r="C3912">
        <v>11</v>
      </c>
      <c r="D3912" s="10" t="s">
        <v>239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401</v>
      </c>
      <c r="B3913" s="10" t="s">
        <v>227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401</v>
      </c>
      <c r="B3914" s="10" t="s">
        <v>227</v>
      </c>
      <c r="C3914">
        <v>13</v>
      </c>
      <c r="D3914" s="10" t="s">
        <v>240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401</v>
      </c>
      <c r="B3915" s="10" t="s">
        <v>227</v>
      </c>
      <c r="C3915">
        <v>14</v>
      </c>
      <c r="D3915" s="10" t="s">
        <v>241</v>
      </c>
      <c r="F3915" s="10"/>
      <c r="H3915" s="10"/>
      <c r="I3915" s="10"/>
    </row>
    <row r="3916" spans="1:10" x14ac:dyDescent="0.3">
      <c r="A3916">
        <v>401</v>
      </c>
      <c r="B3916" s="10" t="s">
        <v>227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401</v>
      </c>
      <c r="B3917" s="10" t="s">
        <v>227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401</v>
      </c>
      <c r="B3918" s="10" t="s">
        <v>227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401</v>
      </c>
      <c r="B3919" s="10" t="s">
        <v>227</v>
      </c>
      <c r="C3919">
        <v>18</v>
      </c>
      <c r="D3919" s="10" t="s">
        <v>27</v>
      </c>
      <c r="E3919">
        <v>1</v>
      </c>
      <c r="F3919" s="10" t="s">
        <v>27</v>
      </c>
      <c r="G3919">
        <v>1</v>
      </c>
      <c r="H3919" s="10"/>
      <c r="I3919" s="10"/>
    </row>
    <row r="3920" spans="1:10" x14ac:dyDescent="0.3">
      <c r="A3920">
        <v>401</v>
      </c>
      <c r="B3920" s="10" t="s">
        <v>227</v>
      </c>
      <c r="C3920">
        <v>19</v>
      </c>
      <c r="D3920" s="10" t="s">
        <v>242</v>
      </c>
      <c r="F3920" s="10"/>
      <c r="H3920" s="10"/>
      <c r="I3920" s="10"/>
    </row>
    <row r="3921" spans="1:10" x14ac:dyDescent="0.3">
      <c r="A3921">
        <v>401</v>
      </c>
      <c r="B3921" s="10" t="s">
        <v>227</v>
      </c>
      <c r="C3921">
        <v>20</v>
      </c>
      <c r="D3921" s="10" t="s">
        <v>243</v>
      </c>
      <c r="F3921" s="10"/>
      <c r="H3921" s="10"/>
      <c r="I3921" s="10"/>
    </row>
    <row r="3922" spans="1:10" x14ac:dyDescent="0.3">
      <c r="A3922">
        <v>402</v>
      </c>
      <c r="B3922" s="10" t="s">
        <v>228</v>
      </c>
      <c r="C3922">
        <v>1</v>
      </c>
      <c r="D3922" s="10" t="s">
        <v>232</v>
      </c>
      <c r="E3922">
        <v>1</v>
      </c>
      <c r="F3922" s="10" t="s">
        <v>1382</v>
      </c>
      <c r="G3922">
        <v>7</v>
      </c>
      <c r="H3922" s="10" t="s">
        <v>1382</v>
      </c>
      <c r="I3922" s="10" t="s">
        <v>1262</v>
      </c>
      <c r="J3922">
        <v>0</v>
      </c>
    </row>
    <row r="3923" spans="1:10" x14ac:dyDescent="0.3">
      <c r="A3923">
        <v>402</v>
      </c>
      <c r="B3923" s="10" t="s">
        <v>228</v>
      </c>
      <c r="C3923">
        <v>2</v>
      </c>
      <c r="D3923" s="10" t="s">
        <v>40</v>
      </c>
      <c r="F3923" s="10"/>
      <c r="H3923" s="10"/>
      <c r="I3923" s="10"/>
    </row>
    <row r="3924" spans="1:10" x14ac:dyDescent="0.3">
      <c r="A3924">
        <v>402</v>
      </c>
      <c r="B3924" s="10" t="s">
        <v>228</v>
      </c>
      <c r="C3924">
        <v>3</v>
      </c>
      <c r="D3924" s="10" t="s">
        <v>233</v>
      </c>
      <c r="F3924" s="10"/>
      <c r="H3924" s="10"/>
      <c r="I3924" s="10"/>
    </row>
    <row r="3925" spans="1:10" x14ac:dyDescent="0.3">
      <c r="A3925">
        <v>402</v>
      </c>
      <c r="B3925" s="10" t="s">
        <v>228</v>
      </c>
      <c r="C3925">
        <v>4</v>
      </c>
      <c r="D3925" s="10" t="s">
        <v>234</v>
      </c>
      <c r="F3925" s="10"/>
      <c r="H3925" s="10"/>
      <c r="I3925" s="10"/>
    </row>
    <row r="3926" spans="1:10" x14ac:dyDescent="0.3">
      <c r="A3926">
        <v>402</v>
      </c>
      <c r="B3926" s="10" t="s">
        <v>228</v>
      </c>
      <c r="C3926">
        <v>5</v>
      </c>
      <c r="D3926" s="10" t="s">
        <v>235</v>
      </c>
      <c r="E3926">
        <v>1</v>
      </c>
      <c r="F3926" s="10" t="s">
        <v>433</v>
      </c>
      <c r="G3926">
        <v>3</v>
      </c>
      <c r="H3926" s="10" t="s">
        <v>1499</v>
      </c>
      <c r="I3926" s="10" t="s">
        <v>1263</v>
      </c>
      <c r="J3926">
        <v>1</v>
      </c>
    </row>
    <row r="3927" spans="1:10" x14ac:dyDescent="0.3">
      <c r="A3927">
        <v>402</v>
      </c>
      <c r="B3927" s="10" t="s">
        <v>228</v>
      </c>
      <c r="C3927">
        <v>6</v>
      </c>
      <c r="D3927" s="10" t="s">
        <v>236</v>
      </c>
      <c r="F3927" s="10"/>
      <c r="H3927" s="10"/>
      <c r="I3927" s="10"/>
    </row>
    <row r="3928" spans="1:10" x14ac:dyDescent="0.3">
      <c r="A3928">
        <v>402</v>
      </c>
      <c r="B3928" s="10" t="s">
        <v>228</v>
      </c>
      <c r="C3928">
        <v>7</v>
      </c>
      <c r="D3928" s="10" t="s">
        <v>237</v>
      </c>
      <c r="F3928" s="10"/>
      <c r="H3928" s="10"/>
      <c r="I3928" s="10"/>
    </row>
    <row r="3929" spans="1:10" x14ac:dyDescent="0.3">
      <c r="A3929">
        <v>402</v>
      </c>
      <c r="B3929" s="10" t="s">
        <v>228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402</v>
      </c>
      <c r="B3930" s="10" t="s">
        <v>228</v>
      </c>
      <c r="C3930">
        <v>9</v>
      </c>
      <c r="D3930" s="10" t="s">
        <v>238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402</v>
      </c>
      <c r="B3931" s="10" t="s">
        <v>228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402</v>
      </c>
      <c r="B3932" s="10" t="s">
        <v>228</v>
      </c>
      <c r="C3932">
        <v>11</v>
      </c>
      <c r="D3932" s="10" t="s">
        <v>239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402</v>
      </c>
      <c r="B3933" s="10" t="s">
        <v>228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402</v>
      </c>
      <c r="B3934" s="10" t="s">
        <v>228</v>
      </c>
      <c r="C3934">
        <v>13</v>
      </c>
      <c r="D3934" s="10" t="s">
        <v>240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402</v>
      </c>
      <c r="B3935" s="10" t="s">
        <v>228</v>
      </c>
      <c r="C3935">
        <v>14</v>
      </c>
      <c r="D3935" s="10" t="s">
        <v>241</v>
      </c>
      <c r="F3935" s="10"/>
      <c r="H3935" s="10"/>
      <c r="I3935" s="10"/>
    </row>
    <row r="3936" spans="1:10" x14ac:dyDescent="0.3">
      <c r="A3936">
        <v>402</v>
      </c>
      <c r="B3936" s="10" t="s">
        <v>228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402</v>
      </c>
      <c r="B3937" s="10" t="s">
        <v>228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402</v>
      </c>
      <c r="B3938" s="10" t="s">
        <v>228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402</v>
      </c>
      <c r="B3939" s="10" t="s">
        <v>228</v>
      </c>
      <c r="C3939">
        <v>18</v>
      </c>
      <c r="D3939" s="10" t="s">
        <v>27</v>
      </c>
      <c r="E3939">
        <v>1</v>
      </c>
      <c r="F3939" s="10" t="s">
        <v>27</v>
      </c>
      <c r="G3939">
        <v>1</v>
      </c>
      <c r="H3939" s="10"/>
      <c r="I3939" s="10"/>
    </row>
    <row r="3940" spans="1:10" x14ac:dyDescent="0.3">
      <c r="A3940">
        <v>402</v>
      </c>
      <c r="B3940" s="10" t="s">
        <v>228</v>
      </c>
      <c r="C3940">
        <v>19</v>
      </c>
      <c r="D3940" s="10" t="s">
        <v>242</v>
      </c>
      <c r="F3940" s="10"/>
      <c r="H3940" s="10"/>
      <c r="I3940" s="10"/>
    </row>
    <row r="3941" spans="1:10" x14ac:dyDescent="0.3">
      <c r="A3941">
        <v>402</v>
      </c>
      <c r="B3941" s="10" t="s">
        <v>228</v>
      </c>
      <c r="C3941">
        <v>20</v>
      </c>
      <c r="D3941" s="10" t="s">
        <v>243</v>
      </c>
      <c r="F3941" s="10"/>
      <c r="H3941" s="10"/>
      <c r="I3941" s="10"/>
    </row>
    <row r="3942" spans="1:10" x14ac:dyDescent="0.3">
      <c r="A3942">
        <v>403</v>
      </c>
      <c r="B3942" s="10" t="s">
        <v>229</v>
      </c>
      <c r="C3942">
        <v>1</v>
      </c>
      <c r="D3942" s="10" t="s">
        <v>232</v>
      </c>
      <c r="E3942">
        <v>1</v>
      </c>
      <c r="F3942" s="10" t="s">
        <v>1383</v>
      </c>
      <c r="G3942">
        <v>7</v>
      </c>
      <c r="H3942" s="10" t="s">
        <v>1383</v>
      </c>
      <c r="I3942" s="10" t="s">
        <v>1264</v>
      </c>
      <c r="J3942">
        <v>0</v>
      </c>
    </row>
    <row r="3943" spans="1:10" x14ac:dyDescent="0.3">
      <c r="A3943">
        <v>403</v>
      </c>
      <c r="B3943" s="10" t="s">
        <v>229</v>
      </c>
      <c r="C3943">
        <v>2</v>
      </c>
      <c r="D3943" s="10" t="s">
        <v>40</v>
      </c>
      <c r="F3943" s="10"/>
      <c r="H3943" s="10"/>
      <c r="I3943" s="10"/>
    </row>
    <row r="3944" spans="1:10" x14ac:dyDescent="0.3">
      <c r="A3944">
        <v>403</v>
      </c>
      <c r="B3944" s="10" t="s">
        <v>229</v>
      </c>
      <c r="C3944">
        <v>3</v>
      </c>
      <c r="D3944" s="10" t="s">
        <v>233</v>
      </c>
      <c r="F3944" s="10"/>
      <c r="H3944" s="10"/>
      <c r="I3944" s="10"/>
    </row>
    <row r="3945" spans="1:10" x14ac:dyDescent="0.3">
      <c r="A3945">
        <v>403</v>
      </c>
      <c r="B3945" s="10" t="s">
        <v>229</v>
      </c>
      <c r="C3945">
        <v>4</v>
      </c>
      <c r="D3945" s="10" t="s">
        <v>234</v>
      </c>
      <c r="F3945" s="10"/>
      <c r="H3945" s="10"/>
      <c r="I3945" s="10"/>
    </row>
    <row r="3946" spans="1:10" x14ac:dyDescent="0.3">
      <c r="A3946">
        <v>403</v>
      </c>
      <c r="B3946" s="10" t="s">
        <v>229</v>
      </c>
      <c r="C3946">
        <v>5</v>
      </c>
      <c r="D3946" s="10" t="s">
        <v>235</v>
      </c>
      <c r="E3946">
        <v>1</v>
      </c>
      <c r="F3946" s="10" t="s">
        <v>433</v>
      </c>
      <c r="G3946">
        <v>3</v>
      </c>
      <c r="H3946" s="10" t="s">
        <v>1500</v>
      </c>
      <c r="I3946" s="10" t="s">
        <v>1265</v>
      </c>
      <c r="J3946">
        <v>1</v>
      </c>
    </row>
    <row r="3947" spans="1:10" x14ac:dyDescent="0.3">
      <c r="A3947">
        <v>403</v>
      </c>
      <c r="B3947" s="10" t="s">
        <v>229</v>
      </c>
      <c r="C3947">
        <v>6</v>
      </c>
      <c r="D3947" s="10" t="s">
        <v>236</v>
      </c>
      <c r="F3947" s="10"/>
      <c r="H3947" s="10"/>
      <c r="I3947" s="10"/>
    </row>
    <row r="3948" spans="1:10" x14ac:dyDescent="0.3">
      <c r="A3948">
        <v>403</v>
      </c>
      <c r="B3948" s="10" t="s">
        <v>229</v>
      </c>
      <c r="C3948">
        <v>7</v>
      </c>
      <c r="D3948" s="10" t="s">
        <v>237</v>
      </c>
      <c r="F3948" s="10"/>
      <c r="H3948" s="10"/>
      <c r="I3948" s="10"/>
    </row>
    <row r="3949" spans="1:10" x14ac:dyDescent="0.3">
      <c r="A3949">
        <v>403</v>
      </c>
      <c r="B3949" s="10" t="s">
        <v>229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403</v>
      </c>
      <c r="B3950" s="10" t="s">
        <v>229</v>
      </c>
      <c r="C3950">
        <v>9</v>
      </c>
      <c r="D3950" s="10" t="s">
        <v>238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403</v>
      </c>
      <c r="B3951" s="10" t="s">
        <v>229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403</v>
      </c>
      <c r="B3952" s="10" t="s">
        <v>229</v>
      </c>
      <c r="C3952">
        <v>11</v>
      </c>
      <c r="D3952" s="10" t="s">
        <v>239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403</v>
      </c>
      <c r="B3953" s="10" t="s">
        <v>229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403</v>
      </c>
      <c r="B3954" s="10" t="s">
        <v>229</v>
      </c>
      <c r="C3954">
        <v>13</v>
      </c>
      <c r="D3954" s="10" t="s">
        <v>240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403</v>
      </c>
      <c r="B3955" s="10" t="s">
        <v>229</v>
      </c>
      <c r="C3955">
        <v>14</v>
      </c>
      <c r="D3955" s="10" t="s">
        <v>241</v>
      </c>
      <c r="F3955" s="10"/>
      <c r="H3955" s="10"/>
      <c r="I3955" s="10"/>
    </row>
    <row r="3956" spans="1:10" x14ac:dyDescent="0.3">
      <c r="A3956">
        <v>403</v>
      </c>
      <c r="B3956" s="10" t="s">
        <v>229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403</v>
      </c>
      <c r="B3957" s="10" t="s">
        <v>229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403</v>
      </c>
      <c r="B3958" s="10" t="s">
        <v>229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403</v>
      </c>
      <c r="B3959" s="10" t="s">
        <v>229</v>
      </c>
      <c r="C3959">
        <v>18</v>
      </c>
      <c r="D3959" s="10" t="s">
        <v>27</v>
      </c>
      <c r="E3959">
        <v>1</v>
      </c>
      <c r="F3959" s="10" t="s">
        <v>27</v>
      </c>
      <c r="G3959">
        <v>1</v>
      </c>
      <c r="H3959" s="10"/>
      <c r="I3959" s="10"/>
    </row>
    <row r="3960" spans="1:10" x14ac:dyDescent="0.3">
      <c r="A3960">
        <v>403</v>
      </c>
      <c r="B3960" s="10" t="s">
        <v>229</v>
      </c>
      <c r="C3960">
        <v>19</v>
      </c>
      <c r="D3960" s="10" t="s">
        <v>242</v>
      </c>
      <c r="F3960" s="10"/>
      <c r="H3960" s="10"/>
      <c r="I3960" s="10"/>
    </row>
    <row r="3961" spans="1:10" x14ac:dyDescent="0.3">
      <c r="A3961">
        <v>403</v>
      </c>
      <c r="B3961" s="10" t="s">
        <v>229</v>
      </c>
      <c r="C3961">
        <v>20</v>
      </c>
      <c r="D3961" s="10" t="s">
        <v>243</v>
      </c>
      <c r="F3961" s="10"/>
      <c r="H3961" s="10"/>
      <c r="I3961" s="10"/>
    </row>
    <row r="3962" spans="1:10" x14ac:dyDescent="0.3">
      <c r="A3962">
        <v>404</v>
      </c>
      <c r="B3962" s="10" t="s">
        <v>230</v>
      </c>
      <c r="C3962">
        <v>1</v>
      </c>
      <c r="D3962" s="10" t="s">
        <v>232</v>
      </c>
      <c r="E3962">
        <v>1</v>
      </c>
      <c r="F3962" s="10" t="s">
        <v>1384</v>
      </c>
      <c r="G3962">
        <v>7</v>
      </c>
      <c r="H3962" s="10" t="s">
        <v>1384</v>
      </c>
      <c r="I3962" s="10" t="s">
        <v>1266</v>
      </c>
      <c r="J3962">
        <v>0</v>
      </c>
    </row>
    <row r="3963" spans="1:10" x14ac:dyDescent="0.3">
      <c r="A3963">
        <v>404</v>
      </c>
      <c r="B3963" s="10" t="s">
        <v>230</v>
      </c>
      <c r="C3963">
        <v>2</v>
      </c>
      <c r="D3963" s="10" t="s">
        <v>40</v>
      </c>
      <c r="F3963" s="10"/>
      <c r="H3963" s="10"/>
      <c r="I3963" s="10"/>
    </row>
    <row r="3964" spans="1:10" x14ac:dyDescent="0.3">
      <c r="A3964">
        <v>404</v>
      </c>
      <c r="B3964" s="10" t="s">
        <v>230</v>
      </c>
      <c r="C3964">
        <v>3</v>
      </c>
      <c r="D3964" s="10" t="s">
        <v>233</v>
      </c>
      <c r="F3964" s="10"/>
      <c r="H3964" s="10"/>
      <c r="I3964" s="10"/>
    </row>
    <row r="3965" spans="1:10" x14ac:dyDescent="0.3">
      <c r="A3965">
        <v>404</v>
      </c>
      <c r="B3965" s="10" t="s">
        <v>230</v>
      </c>
      <c r="C3965">
        <v>4</v>
      </c>
      <c r="D3965" s="10" t="s">
        <v>234</v>
      </c>
      <c r="F3965" s="10"/>
      <c r="H3965" s="10"/>
      <c r="I3965" s="10"/>
    </row>
    <row r="3966" spans="1:10" x14ac:dyDescent="0.3">
      <c r="A3966">
        <v>404</v>
      </c>
      <c r="B3966" s="10" t="s">
        <v>230</v>
      </c>
      <c r="C3966">
        <v>5</v>
      </c>
      <c r="D3966" s="10" t="s">
        <v>235</v>
      </c>
      <c r="E3966">
        <v>1</v>
      </c>
      <c r="F3966" s="10" t="s">
        <v>433</v>
      </c>
      <c r="G3966">
        <v>3</v>
      </c>
      <c r="H3966" s="10" t="s">
        <v>1501</v>
      </c>
      <c r="I3966" s="10" t="s">
        <v>1267</v>
      </c>
      <c r="J3966">
        <v>1</v>
      </c>
    </row>
    <row r="3967" spans="1:10" x14ac:dyDescent="0.3">
      <c r="A3967">
        <v>404</v>
      </c>
      <c r="B3967" s="10" t="s">
        <v>230</v>
      </c>
      <c r="C3967">
        <v>6</v>
      </c>
      <c r="D3967" s="10" t="s">
        <v>236</v>
      </c>
      <c r="F3967" s="10"/>
      <c r="H3967" s="10"/>
      <c r="I3967" s="10"/>
    </row>
    <row r="3968" spans="1:10" x14ac:dyDescent="0.3">
      <c r="A3968">
        <v>404</v>
      </c>
      <c r="B3968" s="10" t="s">
        <v>230</v>
      </c>
      <c r="C3968">
        <v>7</v>
      </c>
      <c r="D3968" s="10" t="s">
        <v>237</v>
      </c>
      <c r="F3968" s="10"/>
      <c r="H3968" s="10"/>
      <c r="I3968" s="10"/>
    </row>
    <row r="3969" spans="1:9" x14ac:dyDescent="0.3">
      <c r="A3969">
        <v>404</v>
      </c>
      <c r="B3969" s="10" t="s">
        <v>230</v>
      </c>
      <c r="C3969">
        <v>8</v>
      </c>
      <c r="D3969" s="10" t="s">
        <v>2</v>
      </c>
      <c r="F3969" s="10"/>
      <c r="H3969" s="10"/>
      <c r="I3969" s="10"/>
    </row>
    <row r="3970" spans="1:9" x14ac:dyDescent="0.3">
      <c r="A3970">
        <v>404</v>
      </c>
      <c r="B3970" s="10" t="s">
        <v>230</v>
      </c>
      <c r="C3970">
        <v>9</v>
      </c>
      <c r="D3970" s="10" t="s">
        <v>238</v>
      </c>
      <c r="E3970">
        <v>1</v>
      </c>
      <c r="F3970" s="10" t="s">
        <v>12</v>
      </c>
      <c r="G3970">
        <v>4</v>
      </c>
      <c r="H3970" s="10"/>
      <c r="I3970" s="10"/>
    </row>
    <row r="3971" spans="1:9" x14ac:dyDescent="0.3">
      <c r="A3971">
        <v>404</v>
      </c>
      <c r="B3971" s="10" t="s">
        <v>230</v>
      </c>
      <c r="C3971">
        <v>10</v>
      </c>
      <c r="D3971" s="10" t="s">
        <v>3</v>
      </c>
      <c r="F3971" s="10"/>
      <c r="H3971" s="10"/>
      <c r="I3971" s="10"/>
    </row>
    <row r="3972" spans="1:9" x14ac:dyDescent="0.3">
      <c r="A3972">
        <v>404</v>
      </c>
      <c r="B3972" s="10" t="s">
        <v>230</v>
      </c>
      <c r="C3972">
        <v>11</v>
      </c>
      <c r="D3972" s="10" t="s">
        <v>239</v>
      </c>
      <c r="E3972">
        <v>1</v>
      </c>
      <c r="F3972" s="10" t="s">
        <v>13</v>
      </c>
      <c r="G3972">
        <v>5</v>
      </c>
      <c r="H3972" s="10"/>
      <c r="I3972" s="10"/>
    </row>
    <row r="3973" spans="1:9" x14ac:dyDescent="0.3">
      <c r="A3973">
        <v>404</v>
      </c>
      <c r="B3973" s="10" t="s">
        <v>230</v>
      </c>
      <c r="C3973">
        <v>12</v>
      </c>
      <c r="D3973" s="10" t="s">
        <v>4</v>
      </c>
      <c r="F3973" s="10"/>
      <c r="H3973" s="10"/>
      <c r="I3973" s="10"/>
    </row>
    <row r="3974" spans="1:9" x14ac:dyDescent="0.3">
      <c r="A3974">
        <v>404</v>
      </c>
      <c r="B3974" s="10" t="s">
        <v>230</v>
      </c>
      <c r="C3974">
        <v>13</v>
      </c>
      <c r="D3974" s="10" t="s">
        <v>240</v>
      </c>
      <c r="E3974">
        <v>1</v>
      </c>
      <c r="F3974" s="10" t="s">
        <v>14</v>
      </c>
      <c r="G3974">
        <v>6</v>
      </c>
      <c r="H3974" s="10"/>
      <c r="I3974" s="10"/>
    </row>
    <row r="3975" spans="1:9" x14ac:dyDescent="0.3">
      <c r="A3975">
        <v>404</v>
      </c>
      <c r="B3975" s="10" t="s">
        <v>230</v>
      </c>
      <c r="C3975">
        <v>14</v>
      </c>
      <c r="D3975" s="10" t="s">
        <v>241</v>
      </c>
      <c r="F3975" s="10"/>
      <c r="H3975" s="10"/>
      <c r="I3975" s="10"/>
    </row>
    <row r="3976" spans="1:9" x14ac:dyDescent="0.3">
      <c r="A3976">
        <v>404</v>
      </c>
      <c r="B3976" s="10" t="s">
        <v>230</v>
      </c>
      <c r="C3976">
        <v>15</v>
      </c>
      <c r="D3976" s="10" t="s">
        <v>1</v>
      </c>
      <c r="F3976" s="10"/>
      <c r="H3976" s="10"/>
      <c r="I3976" s="10"/>
    </row>
    <row r="3977" spans="1:9" x14ac:dyDescent="0.3">
      <c r="A3977">
        <v>404</v>
      </c>
      <c r="B3977" s="10" t="s">
        <v>230</v>
      </c>
      <c r="C3977">
        <v>16</v>
      </c>
      <c r="D3977" s="10" t="s">
        <v>5</v>
      </c>
      <c r="F3977" s="10"/>
      <c r="H3977" s="10"/>
      <c r="I3977" s="10"/>
    </row>
    <row r="3978" spans="1:9" x14ac:dyDescent="0.3">
      <c r="A3978">
        <v>404</v>
      </c>
      <c r="B3978" s="10" t="s">
        <v>230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9" x14ac:dyDescent="0.3">
      <c r="A3979">
        <v>404</v>
      </c>
      <c r="B3979" s="10" t="s">
        <v>230</v>
      </c>
      <c r="C3979">
        <v>18</v>
      </c>
      <c r="D3979" s="10" t="s">
        <v>27</v>
      </c>
      <c r="E3979">
        <v>1</v>
      </c>
      <c r="F3979" s="10" t="s">
        <v>27</v>
      </c>
      <c r="G3979">
        <v>1</v>
      </c>
      <c r="H3979" s="10"/>
      <c r="I3979" s="10"/>
    </row>
    <row r="3980" spans="1:9" x14ac:dyDescent="0.3">
      <c r="A3980">
        <v>404</v>
      </c>
      <c r="B3980" s="10" t="s">
        <v>230</v>
      </c>
      <c r="C3980">
        <v>19</v>
      </c>
      <c r="D3980" s="10" t="s">
        <v>242</v>
      </c>
      <c r="F3980" s="10"/>
      <c r="H3980" s="10"/>
      <c r="I3980" s="10"/>
    </row>
    <row r="3981" spans="1:9" x14ac:dyDescent="0.3">
      <c r="A3981">
        <v>404</v>
      </c>
      <c r="B3981" s="10" t="s">
        <v>230</v>
      </c>
      <c r="C3981">
        <v>20</v>
      </c>
      <c r="D3981" s="10" t="s">
        <v>243</v>
      </c>
      <c r="F3981" s="10"/>
      <c r="H3981" s="10"/>
      <c r="I398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9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40.5546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895</v>
      </c>
      <c r="C2" s="10" t="s">
        <v>442</v>
      </c>
      <c r="D2" s="10" t="s">
        <v>28</v>
      </c>
      <c r="E2" s="10"/>
      <c r="F2" s="10" t="s">
        <v>895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943</v>
      </c>
      <c r="C3" s="10" t="s">
        <v>235</v>
      </c>
      <c r="D3" s="10" t="s">
        <v>25</v>
      </c>
      <c r="E3" s="10" t="s">
        <v>450</v>
      </c>
      <c r="F3" s="10" t="s">
        <v>943</v>
      </c>
      <c r="H3" t="s">
        <v>244</v>
      </c>
      <c r="I3" t="s">
        <v>231</v>
      </c>
    </row>
    <row r="4" spans="1:9" x14ac:dyDescent="0.3">
      <c r="A4" s="10" t="s">
        <v>435</v>
      </c>
      <c r="B4" t="s">
        <v>896</v>
      </c>
      <c r="C4" s="10" t="s">
        <v>442</v>
      </c>
      <c r="D4" s="10" t="s">
        <v>28</v>
      </c>
      <c r="E4" s="10"/>
      <c r="F4" s="10" t="s">
        <v>896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944</v>
      </c>
      <c r="C5" s="10" t="s">
        <v>235</v>
      </c>
      <c r="D5" s="10" t="s">
        <v>25</v>
      </c>
      <c r="E5" s="10" t="s">
        <v>449</v>
      </c>
      <c r="F5" s="10" t="s">
        <v>944</v>
      </c>
      <c r="H5" t="s">
        <v>245</v>
      </c>
      <c r="I5" t="s">
        <v>231</v>
      </c>
    </row>
    <row r="6" spans="1:9" x14ac:dyDescent="0.3">
      <c r="A6" s="10" t="s">
        <v>436</v>
      </c>
      <c r="B6" t="s">
        <v>897</v>
      </c>
      <c r="C6" s="10" t="s">
        <v>442</v>
      </c>
      <c r="D6" s="10" t="s">
        <v>28</v>
      </c>
      <c r="E6" s="10"/>
      <c r="F6" s="10" t="s">
        <v>897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945</v>
      </c>
      <c r="C7" s="10" t="s">
        <v>235</v>
      </c>
      <c r="D7" s="10" t="s">
        <v>25</v>
      </c>
      <c r="E7" s="10" t="s">
        <v>448</v>
      </c>
      <c r="F7" s="10" t="s">
        <v>945</v>
      </c>
      <c r="H7" t="s">
        <v>246</v>
      </c>
      <c r="I7" t="s">
        <v>231</v>
      </c>
    </row>
    <row r="8" spans="1:9" x14ac:dyDescent="0.3">
      <c r="A8" s="10" t="s">
        <v>437</v>
      </c>
      <c r="B8" t="s">
        <v>898</v>
      </c>
      <c r="C8" s="10" t="s">
        <v>442</v>
      </c>
      <c r="D8" s="10" t="s">
        <v>28</v>
      </c>
      <c r="E8" s="10"/>
      <c r="F8" s="10" t="s">
        <v>898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946</v>
      </c>
      <c r="C9" s="10" t="s">
        <v>235</v>
      </c>
      <c r="D9" s="10" t="s">
        <v>25</v>
      </c>
      <c r="E9" s="10" t="s">
        <v>447</v>
      </c>
      <c r="F9" s="10" t="s">
        <v>946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899</v>
      </c>
      <c r="C10" s="10" t="s">
        <v>442</v>
      </c>
      <c r="D10" s="10" t="s">
        <v>28</v>
      </c>
      <c r="E10" s="10"/>
      <c r="F10" s="10" t="s">
        <v>899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947</v>
      </c>
      <c r="C11" s="10" t="s">
        <v>235</v>
      </c>
      <c r="D11" s="10" t="s">
        <v>25</v>
      </c>
      <c r="E11" s="10" t="s">
        <v>467</v>
      </c>
      <c r="F11" s="10" t="s">
        <v>947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900</v>
      </c>
      <c r="C12" s="10" t="s">
        <v>442</v>
      </c>
      <c r="D12" s="10" t="s">
        <v>28</v>
      </c>
      <c r="E12" s="10"/>
      <c r="F12" s="10" t="s">
        <v>900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948</v>
      </c>
      <c r="C13" s="10" t="s">
        <v>235</v>
      </c>
      <c r="D13" s="10" t="s">
        <v>25</v>
      </c>
      <c r="E13" s="10" t="s">
        <v>470</v>
      </c>
      <c r="F13" s="10" t="s">
        <v>948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1617</v>
      </c>
      <c r="C14" s="10" t="s">
        <v>442</v>
      </c>
      <c r="D14" s="10" t="s">
        <v>28</v>
      </c>
      <c r="E14" s="10"/>
      <c r="F14" s="10" t="s">
        <v>1617</v>
      </c>
      <c r="G14" t="s">
        <v>1644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1641</v>
      </c>
      <c r="C15" s="10" t="s">
        <v>235</v>
      </c>
      <c r="D15" s="10" t="s">
        <v>25</v>
      </c>
      <c r="E15" s="10" t="s">
        <v>1613</v>
      </c>
      <c r="F15" s="10" t="s">
        <v>1641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901</v>
      </c>
      <c r="C16" s="10" t="s">
        <v>442</v>
      </c>
      <c r="D16" s="10" t="s">
        <v>28</v>
      </c>
      <c r="E16" s="10"/>
      <c r="F16" s="10" t="s">
        <v>901</v>
      </c>
      <c r="G16" t="s">
        <v>471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949</v>
      </c>
      <c r="C17" s="10" t="s">
        <v>235</v>
      </c>
      <c r="D17" s="10" t="s">
        <v>25</v>
      </c>
      <c r="E17" s="10" t="s">
        <v>472</v>
      </c>
      <c r="F17" s="10" t="s">
        <v>949</v>
      </c>
      <c r="H17" t="s">
        <v>251</v>
      </c>
      <c r="I17" t="s">
        <v>231</v>
      </c>
    </row>
    <row r="18" spans="1:9" x14ac:dyDescent="0.3">
      <c r="A18" s="10" t="s">
        <v>473</v>
      </c>
      <c r="B18" t="s">
        <v>902</v>
      </c>
      <c r="C18" s="10" t="s">
        <v>442</v>
      </c>
      <c r="D18" s="10" t="s">
        <v>28</v>
      </c>
      <c r="E18" s="10"/>
      <c r="F18" s="10" t="s">
        <v>902</v>
      </c>
      <c r="G18" t="s">
        <v>492</v>
      </c>
      <c r="H18" t="s">
        <v>252</v>
      </c>
      <c r="I18" t="s">
        <v>231</v>
      </c>
    </row>
    <row r="19" spans="1:9" x14ac:dyDescent="0.3">
      <c r="A19" s="10" t="s">
        <v>474</v>
      </c>
      <c r="B19" t="s">
        <v>950</v>
      </c>
      <c r="C19" s="10" t="s">
        <v>235</v>
      </c>
      <c r="D19" s="10" t="s">
        <v>25</v>
      </c>
      <c r="E19" s="10" t="s">
        <v>491</v>
      </c>
      <c r="F19" s="10" t="s">
        <v>950</v>
      </c>
      <c r="H19" t="s">
        <v>252</v>
      </c>
      <c r="I19" t="s">
        <v>231</v>
      </c>
    </row>
    <row r="20" spans="1:9" x14ac:dyDescent="0.3">
      <c r="A20" s="10" t="s">
        <v>475</v>
      </c>
      <c r="B20" t="s">
        <v>903</v>
      </c>
      <c r="C20" s="10" t="s">
        <v>442</v>
      </c>
      <c r="D20" s="10" t="s">
        <v>28</v>
      </c>
      <c r="E20" s="10"/>
      <c r="F20" s="10" t="s">
        <v>903</v>
      </c>
      <c r="G20" t="s">
        <v>493</v>
      </c>
      <c r="H20" t="s">
        <v>253</v>
      </c>
      <c r="I20" t="s">
        <v>231</v>
      </c>
    </row>
    <row r="21" spans="1:9" x14ac:dyDescent="0.3">
      <c r="A21" s="10" t="s">
        <v>476</v>
      </c>
      <c r="B21" t="s">
        <v>951</v>
      </c>
      <c r="C21" s="10" t="s">
        <v>235</v>
      </c>
      <c r="D21" s="10" t="s">
        <v>25</v>
      </c>
      <c r="E21" s="10" t="s">
        <v>494</v>
      </c>
      <c r="F21" s="10" t="s">
        <v>951</v>
      </c>
      <c r="H21" t="s">
        <v>253</v>
      </c>
      <c r="I21" t="s">
        <v>231</v>
      </c>
    </row>
    <row r="22" spans="1:9" x14ac:dyDescent="0.3">
      <c r="A22" s="10" t="s">
        <v>477</v>
      </c>
      <c r="B22" t="s">
        <v>904</v>
      </c>
      <c r="C22" s="10" t="s">
        <v>442</v>
      </c>
      <c r="D22" s="10" t="s">
        <v>28</v>
      </c>
      <c r="E22" s="10"/>
      <c r="F22" s="10" t="s">
        <v>904</v>
      </c>
      <c r="G22" t="s">
        <v>1594</v>
      </c>
      <c r="H22" t="s">
        <v>254</v>
      </c>
      <c r="I22" t="s">
        <v>231</v>
      </c>
    </row>
    <row r="23" spans="1:9" x14ac:dyDescent="0.3">
      <c r="A23" s="10" t="s">
        <v>478</v>
      </c>
      <c r="B23" t="s">
        <v>952</v>
      </c>
      <c r="C23" s="10" t="s">
        <v>235</v>
      </c>
      <c r="D23" s="10" t="s">
        <v>25</v>
      </c>
      <c r="E23" s="10" t="s">
        <v>1575</v>
      </c>
      <c r="F23" s="10" t="s">
        <v>952</v>
      </c>
      <c r="H23" t="s">
        <v>254</v>
      </c>
      <c r="I23" t="s">
        <v>231</v>
      </c>
    </row>
    <row r="24" spans="1:9" x14ac:dyDescent="0.3">
      <c r="A24" s="10" t="s">
        <v>479</v>
      </c>
      <c r="B24" t="s">
        <v>905</v>
      </c>
      <c r="C24" s="10" t="s">
        <v>442</v>
      </c>
      <c r="D24" s="10" t="s">
        <v>28</v>
      </c>
      <c r="E24" s="10"/>
      <c r="F24" s="10" t="s">
        <v>905</v>
      </c>
      <c r="G24" t="s">
        <v>1595</v>
      </c>
      <c r="H24" t="s">
        <v>255</v>
      </c>
      <c r="I24" t="s">
        <v>231</v>
      </c>
    </row>
    <row r="25" spans="1:9" x14ac:dyDescent="0.3">
      <c r="A25" s="10" t="s">
        <v>480</v>
      </c>
      <c r="B25" t="s">
        <v>953</v>
      </c>
      <c r="C25" s="10" t="s">
        <v>235</v>
      </c>
      <c r="D25" s="10" t="s">
        <v>25</v>
      </c>
      <c r="E25" s="10" t="s">
        <v>1576</v>
      </c>
      <c r="F25" s="10" t="s">
        <v>953</v>
      </c>
      <c r="H25" t="s">
        <v>255</v>
      </c>
      <c r="I25" t="s">
        <v>231</v>
      </c>
    </row>
    <row r="26" spans="1:9" x14ac:dyDescent="0.3">
      <c r="A26" s="10" t="s">
        <v>481</v>
      </c>
      <c r="B26" t="s">
        <v>906</v>
      </c>
      <c r="C26" s="10" t="s">
        <v>442</v>
      </c>
      <c r="D26" s="10" t="s">
        <v>28</v>
      </c>
      <c r="E26" s="10"/>
      <c r="F26" s="10" t="s">
        <v>906</v>
      </c>
      <c r="G26" t="s">
        <v>1596</v>
      </c>
      <c r="H26" t="s">
        <v>256</v>
      </c>
      <c r="I26" t="s">
        <v>231</v>
      </c>
    </row>
    <row r="27" spans="1:9" x14ac:dyDescent="0.3">
      <c r="A27" s="10" t="s">
        <v>482</v>
      </c>
      <c r="B27" t="s">
        <v>954</v>
      </c>
      <c r="C27" s="10" t="s">
        <v>235</v>
      </c>
      <c r="D27" s="10" t="s">
        <v>25</v>
      </c>
      <c r="E27" s="10" t="s">
        <v>1577</v>
      </c>
      <c r="F27" s="10" t="s">
        <v>954</v>
      </c>
      <c r="H27" t="s">
        <v>256</v>
      </c>
      <c r="I27" t="s">
        <v>231</v>
      </c>
    </row>
    <row r="28" spans="1:9" x14ac:dyDescent="0.3">
      <c r="A28" s="10" t="s">
        <v>483</v>
      </c>
      <c r="B28" t="s">
        <v>907</v>
      </c>
      <c r="C28" s="10" t="s">
        <v>442</v>
      </c>
      <c r="D28" s="10" t="s">
        <v>28</v>
      </c>
      <c r="E28" s="10"/>
      <c r="F28" s="10" t="s">
        <v>907</v>
      </c>
      <c r="G28" t="s">
        <v>1597</v>
      </c>
      <c r="H28" t="s">
        <v>257</v>
      </c>
      <c r="I28" t="s">
        <v>231</v>
      </c>
    </row>
    <row r="29" spans="1:9" x14ac:dyDescent="0.3">
      <c r="A29" s="10" t="s">
        <v>484</v>
      </c>
      <c r="B29" t="s">
        <v>955</v>
      </c>
      <c r="C29" s="10" t="s">
        <v>235</v>
      </c>
      <c r="D29" s="10" t="s">
        <v>25</v>
      </c>
      <c r="E29" s="10" t="s">
        <v>1578</v>
      </c>
      <c r="F29" s="10" t="s">
        <v>955</v>
      </c>
      <c r="H29" t="s">
        <v>257</v>
      </c>
      <c r="I29" t="s">
        <v>231</v>
      </c>
    </row>
    <row r="30" spans="1:9" x14ac:dyDescent="0.3">
      <c r="A30" s="10" t="s">
        <v>485</v>
      </c>
      <c r="B30" t="s">
        <v>908</v>
      </c>
      <c r="C30" s="10" t="s">
        <v>442</v>
      </c>
      <c r="D30" s="10" t="s">
        <v>28</v>
      </c>
      <c r="E30" s="10"/>
      <c r="F30" s="10" t="s">
        <v>908</v>
      </c>
      <c r="G30" t="s">
        <v>1598</v>
      </c>
      <c r="H30" t="s">
        <v>258</v>
      </c>
      <c r="I30" t="s">
        <v>231</v>
      </c>
    </row>
    <row r="31" spans="1:9" x14ac:dyDescent="0.3">
      <c r="A31" s="10" t="s">
        <v>486</v>
      </c>
      <c r="B31" t="s">
        <v>956</v>
      </c>
      <c r="C31" s="10" t="s">
        <v>235</v>
      </c>
      <c r="D31" s="10" t="s">
        <v>25</v>
      </c>
      <c r="E31" s="10" t="s">
        <v>1579</v>
      </c>
      <c r="F31" s="10" t="s">
        <v>956</v>
      </c>
      <c r="H31" t="s">
        <v>258</v>
      </c>
      <c r="I31" t="s">
        <v>231</v>
      </c>
    </row>
    <row r="32" spans="1:9" x14ac:dyDescent="0.3">
      <c r="A32" s="10" t="s">
        <v>487</v>
      </c>
      <c r="B32" t="s">
        <v>909</v>
      </c>
      <c r="C32" s="10" t="s">
        <v>442</v>
      </c>
      <c r="D32" s="10" t="s">
        <v>28</v>
      </c>
      <c r="E32" s="10"/>
      <c r="F32" s="10" t="s">
        <v>909</v>
      </c>
      <c r="G32" t="s">
        <v>1599</v>
      </c>
      <c r="H32" t="s">
        <v>259</v>
      </c>
      <c r="I32" t="s">
        <v>231</v>
      </c>
    </row>
    <row r="33" spans="1:9" x14ac:dyDescent="0.3">
      <c r="A33" s="10" t="s">
        <v>488</v>
      </c>
      <c r="B33" t="s">
        <v>957</v>
      </c>
      <c r="C33" s="10" t="s">
        <v>235</v>
      </c>
      <c r="D33" s="10" t="s">
        <v>25</v>
      </c>
      <c r="E33" s="10" t="s">
        <v>1580</v>
      </c>
      <c r="F33" s="10" t="s">
        <v>957</v>
      </c>
      <c r="H33" t="s">
        <v>259</v>
      </c>
      <c r="I33" t="s">
        <v>231</v>
      </c>
    </row>
    <row r="34" spans="1:9" x14ac:dyDescent="0.3">
      <c r="A34" s="10" t="s">
        <v>489</v>
      </c>
      <c r="B34" t="s">
        <v>910</v>
      </c>
      <c r="C34" s="10" t="s">
        <v>442</v>
      </c>
      <c r="D34" s="10" t="s">
        <v>28</v>
      </c>
      <c r="E34" s="10"/>
      <c r="F34" s="10" t="s">
        <v>910</v>
      </c>
      <c r="G34" t="s">
        <v>1600</v>
      </c>
      <c r="H34" t="s">
        <v>260</v>
      </c>
      <c r="I34" t="s">
        <v>231</v>
      </c>
    </row>
    <row r="35" spans="1:9" x14ac:dyDescent="0.3">
      <c r="A35" s="10" t="s">
        <v>490</v>
      </c>
      <c r="B35" t="s">
        <v>958</v>
      </c>
      <c r="C35" s="10" t="s">
        <v>235</v>
      </c>
      <c r="D35" s="10" t="s">
        <v>25</v>
      </c>
      <c r="E35" s="10" t="s">
        <v>1581</v>
      </c>
      <c r="F35" s="10" t="s">
        <v>958</v>
      </c>
      <c r="H35" t="s">
        <v>260</v>
      </c>
      <c r="I35" t="s">
        <v>231</v>
      </c>
    </row>
    <row r="36" spans="1:9" x14ac:dyDescent="0.3">
      <c r="A36" s="10" t="s">
        <v>497</v>
      </c>
      <c r="B36" t="s">
        <v>911</v>
      </c>
      <c r="C36" s="10" t="s">
        <v>442</v>
      </c>
      <c r="D36" s="10" t="s">
        <v>28</v>
      </c>
      <c r="E36" s="10"/>
      <c r="F36" s="10" t="s">
        <v>911</v>
      </c>
      <c r="G36" t="s">
        <v>1601</v>
      </c>
      <c r="H36" t="s">
        <v>261</v>
      </c>
      <c r="I36" t="s">
        <v>231</v>
      </c>
    </row>
    <row r="37" spans="1:9" x14ac:dyDescent="0.3">
      <c r="A37" s="10" t="s">
        <v>498</v>
      </c>
      <c r="B37" t="s">
        <v>959</v>
      </c>
      <c r="C37" s="10" t="s">
        <v>235</v>
      </c>
      <c r="D37" s="10" t="s">
        <v>25</v>
      </c>
      <c r="E37" s="10" t="s">
        <v>1582</v>
      </c>
      <c r="F37" s="10" t="s">
        <v>959</v>
      </c>
      <c r="H37" t="s">
        <v>261</v>
      </c>
      <c r="I37" t="s">
        <v>231</v>
      </c>
    </row>
    <row r="38" spans="1:9" x14ac:dyDescent="0.3">
      <c r="A38" s="10" t="s">
        <v>499</v>
      </c>
      <c r="B38" t="s">
        <v>912</v>
      </c>
      <c r="C38" s="10" t="s">
        <v>442</v>
      </c>
      <c r="D38" s="10" t="s">
        <v>28</v>
      </c>
      <c r="E38" s="10"/>
      <c r="F38" s="10" t="s">
        <v>912</v>
      </c>
      <c r="G38" t="s">
        <v>1602</v>
      </c>
      <c r="H38" t="s">
        <v>262</v>
      </c>
      <c r="I38" t="s">
        <v>231</v>
      </c>
    </row>
    <row r="39" spans="1:9" x14ac:dyDescent="0.3">
      <c r="A39" s="10" t="s">
        <v>500</v>
      </c>
      <c r="B39" t="s">
        <v>960</v>
      </c>
      <c r="C39" s="10" t="s">
        <v>235</v>
      </c>
      <c r="D39" s="10" t="s">
        <v>25</v>
      </c>
      <c r="E39" s="10" t="s">
        <v>1583</v>
      </c>
      <c r="F39" s="10" t="s">
        <v>960</v>
      </c>
      <c r="H39" t="s">
        <v>262</v>
      </c>
      <c r="I39" t="s">
        <v>231</v>
      </c>
    </row>
    <row r="40" spans="1:9" x14ac:dyDescent="0.3">
      <c r="A40" s="10" t="s">
        <v>501</v>
      </c>
      <c r="B40" t="s">
        <v>913</v>
      </c>
      <c r="C40" s="10" t="s">
        <v>442</v>
      </c>
      <c r="D40" s="10" t="s">
        <v>28</v>
      </c>
      <c r="E40" s="10"/>
      <c r="F40" s="10" t="s">
        <v>913</v>
      </c>
      <c r="G40" t="s">
        <v>1603</v>
      </c>
      <c r="H40" t="s">
        <v>263</v>
      </c>
      <c r="I40" t="s">
        <v>231</v>
      </c>
    </row>
    <row r="41" spans="1:9" x14ac:dyDescent="0.3">
      <c r="A41" s="10" t="s">
        <v>502</v>
      </c>
      <c r="B41" t="s">
        <v>961</v>
      </c>
      <c r="C41" s="10" t="s">
        <v>235</v>
      </c>
      <c r="D41" s="10" t="s">
        <v>25</v>
      </c>
      <c r="E41" s="10" t="s">
        <v>1584</v>
      </c>
      <c r="F41" s="10" t="s">
        <v>961</v>
      </c>
      <c r="H41" t="s">
        <v>263</v>
      </c>
      <c r="I41" t="s">
        <v>231</v>
      </c>
    </row>
    <row r="42" spans="1:9" x14ac:dyDescent="0.3">
      <c r="A42" s="10" t="s">
        <v>503</v>
      </c>
      <c r="B42" t="s">
        <v>914</v>
      </c>
      <c r="C42" s="10" t="s">
        <v>442</v>
      </c>
      <c r="D42" s="10" t="s">
        <v>28</v>
      </c>
      <c r="E42" s="10"/>
      <c r="F42" s="10" t="s">
        <v>914</v>
      </c>
      <c r="G42" t="s">
        <v>1604</v>
      </c>
      <c r="H42" t="s">
        <v>264</v>
      </c>
      <c r="I42" t="s">
        <v>231</v>
      </c>
    </row>
    <row r="43" spans="1:9" x14ac:dyDescent="0.3">
      <c r="A43" s="10" t="s">
        <v>504</v>
      </c>
      <c r="B43" t="s">
        <v>962</v>
      </c>
      <c r="C43" s="10" t="s">
        <v>235</v>
      </c>
      <c r="D43" s="10" t="s">
        <v>25</v>
      </c>
      <c r="E43" s="10" t="s">
        <v>1585</v>
      </c>
      <c r="F43" s="10" t="s">
        <v>962</v>
      </c>
      <c r="H43" t="s">
        <v>264</v>
      </c>
      <c r="I43" t="s">
        <v>231</v>
      </c>
    </row>
    <row r="44" spans="1:9" x14ac:dyDescent="0.3">
      <c r="A44" s="10" t="s">
        <v>505</v>
      </c>
      <c r="B44" t="s">
        <v>915</v>
      </c>
      <c r="C44" s="10" t="s">
        <v>442</v>
      </c>
      <c r="D44" s="10" t="s">
        <v>28</v>
      </c>
      <c r="E44" s="10"/>
      <c r="F44" s="10" t="s">
        <v>915</v>
      </c>
      <c r="G44" t="s">
        <v>1605</v>
      </c>
      <c r="H44" t="s">
        <v>265</v>
      </c>
      <c r="I44" t="s">
        <v>231</v>
      </c>
    </row>
    <row r="45" spans="1:9" x14ac:dyDescent="0.3">
      <c r="A45" s="10" t="s">
        <v>506</v>
      </c>
      <c r="B45" t="s">
        <v>963</v>
      </c>
      <c r="C45" s="10" t="s">
        <v>235</v>
      </c>
      <c r="D45" s="10" t="s">
        <v>25</v>
      </c>
      <c r="E45" s="10" t="s">
        <v>1586</v>
      </c>
      <c r="F45" s="10" t="s">
        <v>963</v>
      </c>
      <c r="H45" t="s">
        <v>265</v>
      </c>
      <c r="I45" t="s">
        <v>231</v>
      </c>
    </row>
    <row r="46" spans="1:9" x14ac:dyDescent="0.3">
      <c r="A46" s="10" t="s">
        <v>507</v>
      </c>
      <c r="B46" t="s">
        <v>916</v>
      </c>
      <c r="C46" s="10" t="s">
        <v>442</v>
      </c>
      <c r="D46" s="10" t="s">
        <v>28</v>
      </c>
      <c r="E46" s="10"/>
      <c r="F46" s="10" t="s">
        <v>916</v>
      </c>
      <c r="G46" t="s">
        <v>1606</v>
      </c>
      <c r="H46" t="s">
        <v>266</v>
      </c>
      <c r="I46" t="s">
        <v>231</v>
      </c>
    </row>
    <row r="47" spans="1:9" x14ac:dyDescent="0.3">
      <c r="A47" s="10" t="s">
        <v>508</v>
      </c>
      <c r="B47" t="s">
        <v>964</v>
      </c>
      <c r="C47" s="10" t="s">
        <v>235</v>
      </c>
      <c r="D47" s="10" t="s">
        <v>25</v>
      </c>
      <c r="E47" s="10" t="s">
        <v>1587</v>
      </c>
      <c r="F47" s="10" t="s">
        <v>964</v>
      </c>
      <c r="H47" t="s">
        <v>266</v>
      </c>
      <c r="I47" t="s">
        <v>231</v>
      </c>
    </row>
    <row r="48" spans="1:9" x14ac:dyDescent="0.3">
      <c r="A48" s="10" t="s">
        <v>509</v>
      </c>
      <c r="B48" t="s">
        <v>917</v>
      </c>
      <c r="C48" s="10" t="s">
        <v>442</v>
      </c>
      <c r="D48" s="10" t="s">
        <v>28</v>
      </c>
      <c r="E48" s="10"/>
      <c r="F48" s="10" t="s">
        <v>917</v>
      </c>
      <c r="G48" t="s">
        <v>1607</v>
      </c>
      <c r="H48" t="s">
        <v>267</v>
      </c>
      <c r="I48" t="s">
        <v>231</v>
      </c>
    </row>
    <row r="49" spans="1:9" x14ac:dyDescent="0.3">
      <c r="A49" s="10" t="s">
        <v>510</v>
      </c>
      <c r="B49" t="s">
        <v>965</v>
      </c>
      <c r="C49" s="10" t="s">
        <v>235</v>
      </c>
      <c r="D49" s="10" t="s">
        <v>25</v>
      </c>
      <c r="E49" s="10" t="s">
        <v>1588</v>
      </c>
      <c r="F49" s="10" t="s">
        <v>965</v>
      </c>
      <c r="H49" t="s">
        <v>267</v>
      </c>
      <c r="I49" t="s">
        <v>231</v>
      </c>
    </row>
    <row r="50" spans="1:9" x14ac:dyDescent="0.3">
      <c r="A50" s="10" t="s">
        <v>511</v>
      </c>
      <c r="B50" t="s">
        <v>918</v>
      </c>
      <c r="C50" s="10" t="s">
        <v>442</v>
      </c>
      <c r="D50" s="10" t="s">
        <v>28</v>
      </c>
      <c r="E50" s="10"/>
      <c r="F50" s="10" t="s">
        <v>918</v>
      </c>
      <c r="G50" t="s">
        <v>1608</v>
      </c>
      <c r="H50" t="s">
        <v>268</v>
      </c>
      <c r="I50" t="s">
        <v>231</v>
      </c>
    </row>
    <row r="51" spans="1:9" x14ac:dyDescent="0.3">
      <c r="A51" s="10" t="s">
        <v>512</v>
      </c>
      <c r="B51" t="s">
        <v>966</v>
      </c>
      <c r="C51" s="10" t="s">
        <v>235</v>
      </c>
      <c r="D51" s="10" t="s">
        <v>25</v>
      </c>
      <c r="E51" s="10" t="s">
        <v>1589</v>
      </c>
      <c r="F51" s="10" t="s">
        <v>966</v>
      </c>
      <c r="H51" t="s">
        <v>268</v>
      </c>
      <c r="I51" t="s">
        <v>231</v>
      </c>
    </row>
    <row r="52" spans="1:9" x14ac:dyDescent="0.3">
      <c r="A52" s="10" t="s">
        <v>513</v>
      </c>
      <c r="B52" t="s">
        <v>919</v>
      </c>
      <c r="C52" s="10" t="s">
        <v>442</v>
      </c>
      <c r="D52" s="10" t="s">
        <v>28</v>
      </c>
      <c r="E52" s="10"/>
      <c r="F52" s="10" t="s">
        <v>919</v>
      </c>
      <c r="G52" t="s">
        <v>1609</v>
      </c>
      <c r="H52" t="s">
        <v>269</v>
      </c>
      <c r="I52" t="s">
        <v>231</v>
      </c>
    </row>
    <row r="53" spans="1:9" x14ac:dyDescent="0.3">
      <c r="A53" s="10" t="s">
        <v>514</v>
      </c>
      <c r="B53" t="s">
        <v>967</v>
      </c>
      <c r="C53" s="10" t="s">
        <v>235</v>
      </c>
      <c r="D53" s="10" t="s">
        <v>25</v>
      </c>
      <c r="E53" s="10" t="s">
        <v>1590</v>
      </c>
      <c r="F53" s="10" t="s">
        <v>967</v>
      </c>
      <c r="H53" t="s">
        <v>269</v>
      </c>
      <c r="I53" t="s">
        <v>231</v>
      </c>
    </row>
    <row r="54" spans="1:9" x14ac:dyDescent="0.3">
      <c r="A54" s="10" t="s">
        <v>515</v>
      </c>
      <c r="B54" t="s">
        <v>920</v>
      </c>
      <c r="C54" s="10" t="s">
        <v>442</v>
      </c>
      <c r="D54" s="10" t="s">
        <v>28</v>
      </c>
      <c r="E54" s="10"/>
      <c r="F54" s="10" t="s">
        <v>920</v>
      </c>
      <c r="G54" t="s">
        <v>1610</v>
      </c>
      <c r="H54" t="s">
        <v>270</v>
      </c>
      <c r="I54" t="s">
        <v>231</v>
      </c>
    </row>
    <row r="55" spans="1:9" x14ac:dyDescent="0.3">
      <c r="A55" s="10" t="s">
        <v>516</v>
      </c>
      <c r="B55" t="s">
        <v>968</v>
      </c>
      <c r="C55" s="10" t="s">
        <v>235</v>
      </c>
      <c r="D55" s="10" t="s">
        <v>25</v>
      </c>
      <c r="E55" s="10" t="s">
        <v>1591</v>
      </c>
      <c r="F55" s="10" t="s">
        <v>968</v>
      </c>
      <c r="H55" t="s">
        <v>270</v>
      </c>
      <c r="I55" t="s">
        <v>231</v>
      </c>
    </row>
    <row r="56" spans="1:9" x14ac:dyDescent="0.3">
      <c r="A56" s="10" t="s">
        <v>517</v>
      </c>
      <c r="B56" t="s">
        <v>921</v>
      </c>
      <c r="C56" s="10" t="s">
        <v>442</v>
      </c>
      <c r="D56" s="10" t="s">
        <v>28</v>
      </c>
      <c r="E56" s="10"/>
      <c r="F56" s="10" t="s">
        <v>921</v>
      </c>
      <c r="G56" t="s">
        <v>1611</v>
      </c>
      <c r="H56" t="s">
        <v>271</v>
      </c>
      <c r="I56" t="s">
        <v>231</v>
      </c>
    </row>
    <row r="57" spans="1:9" x14ac:dyDescent="0.3">
      <c r="A57" s="10" t="s">
        <v>518</v>
      </c>
      <c r="B57" t="s">
        <v>969</v>
      </c>
      <c r="C57" s="10" t="s">
        <v>235</v>
      </c>
      <c r="D57" s="10" t="s">
        <v>25</v>
      </c>
      <c r="E57" s="10" t="s">
        <v>1592</v>
      </c>
      <c r="F57" s="10" t="s">
        <v>969</v>
      </c>
      <c r="H57" t="s">
        <v>271</v>
      </c>
      <c r="I57" t="s">
        <v>231</v>
      </c>
    </row>
    <row r="58" spans="1:9" x14ac:dyDescent="0.3">
      <c r="A58" s="10" t="s">
        <v>519</v>
      </c>
      <c r="B58" t="s">
        <v>922</v>
      </c>
      <c r="C58" s="10" t="s">
        <v>442</v>
      </c>
      <c r="D58" s="10" t="s">
        <v>28</v>
      </c>
      <c r="E58" s="10"/>
      <c r="F58" s="10" t="s">
        <v>922</v>
      </c>
      <c r="G58" t="s">
        <v>1612</v>
      </c>
      <c r="H58" t="s">
        <v>272</v>
      </c>
      <c r="I58" t="s">
        <v>231</v>
      </c>
    </row>
    <row r="59" spans="1:9" x14ac:dyDescent="0.3">
      <c r="A59" s="10" t="s">
        <v>520</v>
      </c>
      <c r="B59" t="s">
        <v>970</v>
      </c>
      <c r="C59" s="10" t="s">
        <v>235</v>
      </c>
      <c r="D59" s="10" t="s">
        <v>25</v>
      </c>
      <c r="E59" s="10" t="s">
        <v>1593</v>
      </c>
      <c r="F59" s="10" t="s">
        <v>970</v>
      </c>
      <c r="H59" t="s">
        <v>272</v>
      </c>
      <c r="I59" t="s">
        <v>231</v>
      </c>
    </row>
    <row r="60" spans="1:9" x14ac:dyDescent="0.3">
      <c r="A60" s="10" t="s">
        <v>521</v>
      </c>
      <c r="B60" t="s">
        <v>923</v>
      </c>
      <c r="C60" s="10" t="s">
        <v>442</v>
      </c>
      <c r="D60" s="10" t="s">
        <v>28</v>
      </c>
      <c r="E60" s="10"/>
      <c r="F60" s="10" t="s">
        <v>923</v>
      </c>
      <c r="G60" t="s">
        <v>1645</v>
      </c>
      <c r="H60" t="s">
        <v>273</v>
      </c>
      <c r="I60" t="s">
        <v>231</v>
      </c>
    </row>
    <row r="61" spans="1:9" x14ac:dyDescent="0.3">
      <c r="A61" s="10" t="s">
        <v>522</v>
      </c>
      <c r="B61" t="s">
        <v>971</v>
      </c>
      <c r="C61" s="10" t="s">
        <v>235</v>
      </c>
      <c r="D61" s="10" t="s">
        <v>25</v>
      </c>
      <c r="E61" s="10" t="s">
        <v>1614</v>
      </c>
      <c r="F61" s="10" t="s">
        <v>971</v>
      </c>
      <c r="H61" t="s">
        <v>273</v>
      </c>
      <c r="I61" t="s">
        <v>231</v>
      </c>
    </row>
    <row r="62" spans="1:9" x14ac:dyDescent="0.3">
      <c r="A62" s="10" t="s">
        <v>523</v>
      </c>
      <c r="B62" t="s">
        <v>924</v>
      </c>
      <c r="C62" s="10" t="s">
        <v>442</v>
      </c>
      <c r="D62" s="10" t="s">
        <v>28</v>
      </c>
      <c r="E62" s="10"/>
      <c r="F62" s="10" t="s">
        <v>924</v>
      </c>
      <c r="G62" t="s">
        <v>1646</v>
      </c>
      <c r="H62" t="s">
        <v>35</v>
      </c>
      <c r="I62" t="s">
        <v>231</v>
      </c>
    </row>
    <row r="63" spans="1:9" x14ac:dyDescent="0.3">
      <c r="A63" s="10" t="s">
        <v>524</v>
      </c>
      <c r="B63" t="s">
        <v>972</v>
      </c>
      <c r="C63" s="10" t="s">
        <v>235</v>
      </c>
      <c r="D63" s="10" t="s">
        <v>25</v>
      </c>
      <c r="E63" s="10" t="s">
        <v>1615</v>
      </c>
      <c r="F63" s="10" t="s">
        <v>972</v>
      </c>
      <c r="H63" t="s">
        <v>35</v>
      </c>
      <c r="I63" t="s">
        <v>231</v>
      </c>
    </row>
    <row r="64" spans="1:9" x14ac:dyDescent="0.3">
      <c r="A64" s="10" t="s">
        <v>525</v>
      </c>
      <c r="B64" t="s">
        <v>1618</v>
      </c>
      <c r="C64" s="10" t="s">
        <v>442</v>
      </c>
      <c r="D64" s="10" t="s">
        <v>28</v>
      </c>
      <c r="E64" s="10"/>
      <c r="F64" s="10" t="s">
        <v>1618</v>
      </c>
      <c r="G64" t="s">
        <v>1647</v>
      </c>
      <c r="H64" t="s">
        <v>274</v>
      </c>
      <c r="I64" t="s">
        <v>231</v>
      </c>
    </row>
    <row r="65" spans="1:9" x14ac:dyDescent="0.3">
      <c r="A65" s="10" t="s">
        <v>526</v>
      </c>
      <c r="B65" t="s">
        <v>1642</v>
      </c>
      <c r="C65" s="10" t="s">
        <v>235</v>
      </c>
      <c r="D65" s="10" t="s">
        <v>25</v>
      </c>
      <c r="E65" s="10" t="s">
        <v>1616</v>
      </c>
      <c r="F65" s="10" t="s">
        <v>1642</v>
      </c>
      <c r="H65" t="s">
        <v>274</v>
      </c>
      <c r="I65" t="s">
        <v>231</v>
      </c>
    </row>
    <row r="66" spans="1:9" x14ac:dyDescent="0.3">
      <c r="A66" s="10" t="s">
        <v>527</v>
      </c>
      <c r="B66" t="s">
        <v>925</v>
      </c>
      <c r="C66" s="10" t="s">
        <v>442</v>
      </c>
      <c r="D66" s="10" t="s">
        <v>28</v>
      </c>
      <c r="E66" s="10"/>
      <c r="F66" s="10" t="s">
        <v>925</v>
      </c>
      <c r="G66" t="s">
        <v>1648</v>
      </c>
      <c r="H66" t="s">
        <v>275</v>
      </c>
      <c r="I66" t="s">
        <v>231</v>
      </c>
    </row>
    <row r="67" spans="1:9" x14ac:dyDescent="0.3">
      <c r="A67" s="10" t="s">
        <v>528</v>
      </c>
      <c r="B67" t="s">
        <v>973</v>
      </c>
      <c r="C67" s="10" t="s">
        <v>235</v>
      </c>
      <c r="D67" s="10" t="s">
        <v>25</v>
      </c>
      <c r="E67" s="10" t="s">
        <v>1619</v>
      </c>
      <c r="F67" s="10" t="s">
        <v>973</v>
      </c>
      <c r="H67" t="s">
        <v>275</v>
      </c>
      <c r="I67" t="s">
        <v>231</v>
      </c>
    </row>
    <row r="68" spans="1:9" x14ac:dyDescent="0.3">
      <c r="A68" s="10" t="s">
        <v>529</v>
      </c>
      <c r="B68" t="s">
        <v>926</v>
      </c>
      <c r="C68" s="10" t="s">
        <v>442</v>
      </c>
      <c r="D68" s="10" t="s">
        <v>28</v>
      </c>
      <c r="E68" s="10"/>
      <c r="F68" s="10" t="s">
        <v>926</v>
      </c>
      <c r="G68" t="s">
        <v>1649</v>
      </c>
      <c r="H68" t="s">
        <v>276</v>
      </c>
      <c r="I68" t="s">
        <v>231</v>
      </c>
    </row>
    <row r="69" spans="1:9" x14ac:dyDescent="0.3">
      <c r="A69" s="10" t="s">
        <v>530</v>
      </c>
      <c r="B69" t="s">
        <v>974</v>
      </c>
      <c r="C69" s="10" t="s">
        <v>235</v>
      </c>
      <c r="D69" s="10" t="s">
        <v>25</v>
      </c>
      <c r="E69" s="10" t="s">
        <v>1620</v>
      </c>
      <c r="F69" s="10" t="s">
        <v>974</v>
      </c>
      <c r="H69" t="s">
        <v>276</v>
      </c>
      <c r="I69" t="s">
        <v>231</v>
      </c>
    </row>
    <row r="70" spans="1:9" x14ac:dyDescent="0.3">
      <c r="A70" s="10" t="s">
        <v>531</v>
      </c>
      <c r="B70" t="s">
        <v>927</v>
      </c>
      <c r="C70" s="10" t="s">
        <v>442</v>
      </c>
      <c r="D70" s="10" t="s">
        <v>28</v>
      </c>
      <c r="E70" s="10"/>
      <c r="F70" s="10" t="s">
        <v>927</v>
      </c>
      <c r="G70" t="s">
        <v>1650</v>
      </c>
      <c r="H70" t="s">
        <v>277</v>
      </c>
      <c r="I70" t="s">
        <v>231</v>
      </c>
    </row>
    <row r="71" spans="1:9" x14ac:dyDescent="0.3">
      <c r="A71" s="10" t="s">
        <v>532</v>
      </c>
      <c r="B71" t="s">
        <v>975</v>
      </c>
      <c r="C71" s="10" t="s">
        <v>235</v>
      </c>
      <c r="D71" s="10" t="s">
        <v>25</v>
      </c>
      <c r="E71" s="10" t="s">
        <v>1621</v>
      </c>
      <c r="F71" s="10" t="s">
        <v>975</v>
      </c>
      <c r="H71" t="s">
        <v>277</v>
      </c>
      <c r="I71" t="s">
        <v>231</v>
      </c>
    </row>
    <row r="72" spans="1:9" x14ac:dyDescent="0.3">
      <c r="A72" s="10" t="s">
        <v>533</v>
      </c>
      <c r="B72" t="s">
        <v>928</v>
      </c>
      <c r="C72" s="10" t="s">
        <v>442</v>
      </c>
      <c r="D72" s="10" t="s">
        <v>28</v>
      </c>
      <c r="E72" s="10"/>
      <c r="F72" s="10" t="s">
        <v>928</v>
      </c>
      <c r="G72" t="s">
        <v>1651</v>
      </c>
      <c r="H72" t="s">
        <v>278</v>
      </c>
      <c r="I72" t="s">
        <v>231</v>
      </c>
    </row>
    <row r="73" spans="1:9" x14ac:dyDescent="0.3">
      <c r="A73" s="10" t="s">
        <v>534</v>
      </c>
      <c r="B73" t="s">
        <v>976</v>
      </c>
      <c r="C73" s="10" t="s">
        <v>235</v>
      </c>
      <c r="D73" s="10" t="s">
        <v>25</v>
      </c>
      <c r="E73" s="10" t="s">
        <v>1622</v>
      </c>
      <c r="F73" s="10" t="s">
        <v>976</v>
      </c>
      <c r="H73" t="s">
        <v>278</v>
      </c>
      <c r="I73" t="s">
        <v>231</v>
      </c>
    </row>
    <row r="74" spans="1:9" x14ac:dyDescent="0.3">
      <c r="A74" s="10" t="s">
        <v>535</v>
      </c>
      <c r="B74" t="s">
        <v>929</v>
      </c>
      <c r="C74" s="10" t="s">
        <v>442</v>
      </c>
      <c r="D74" s="10" t="s">
        <v>28</v>
      </c>
      <c r="E74" s="10"/>
      <c r="F74" s="10" t="s">
        <v>929</v>
      </c>
      <c r="G74" t="s">
        <v>1652</v>
      </c>
      <c r="H74" t="s">
        <v>279</v>
      </c>
      <c r="I74" t="s">
        <v>231</v>
      </c>
    </row>
    <row r="75" spans="1:9" x14ac:dyDescent="0.3">
      <c r="A75" s="10" t="s">
        <v>536</v>
      </c>
      <c r="B75" t="s">
        <v>977</v>
      </c>
      <c r="C75" s="10" t="s">
        <v>235</v>
      </c>
      <c r="D75" s="10" t="s">
        <v>25</v>
      </c>
      <c r="E75" s="10" t="s">
        <v>1623</v>
      </c>
      <c r="F75" s="10" t="s">
        <v>977</v>
      </c>
      <c r="H75" t="s">
        <v>279</v>
      </c>
      <c r="I75" t="s">
        <v>231</v>
      </c>
    </row>
    <row r="76" spans="1:9" x14ac:dyDescent="0.3">
      <c r="A76" s="10" t="s">
        <v>537</v>
      </c>
      <c r="B76" t="s">
        <v>930</v>
      </c>
      <c r="C76" s="10" t="s">
        <v>442</v>
      </c>
      <c r="D76" s="10" t="s">
        <v>28</v>
      </c>
      <c r="E76" s="10"/>
      <c r="F76" s="10" t="s">
        <v>930</v>
      </c>
      <c r="G76" t="s">
        <v>1653</v>
      </c>
      <c r="H76" t="s">
        <v>280</v>
      </c>
      <c r="I76" t="s">
        <v>231</v>
      </c>
    </row>
    <row r="77" spans="1:9" x14ac:dyDescent="0.3">
      <c r="A77" s="10" t="s">
        <v>538</v>
      </c>
      <c r="B77" t="s">
        <v>978</v>
      </c>
      <c r="C77" s="10" t="s">
        <v>235</v>
      </c>
      <c r="D77" s="10" t="s">
        <v>25</v>
      </c>
      <c r="E77" s="10" t="s">
        <v>1624</v>
      </c>
      <c r="F77" s="10" t="s">
        <v>978</v>
      </c>
      <c r="H77" t="s">
        <v>280</v>
      </c>
      <c r="I77" t="s">
        <v>231</v>
      </c>
    </row>
    <row r="78" spans="1:9" x14ac:dyDescent="0.3">
      <c r="A78" s="10" t="s">
        <v>539</v>
      </c>
      <c r="B78" t="s">
        <v>931</v>
      </c>
      <c r="C78" s="10" t="s">
        <v>442</v>
      </c>
      <c r="D78" s="10" t="s">
        <v>28</v>
      </c>
      <c r="E78" s="10"/>
      <c r="F78" s="10" t="s">
        <v>931</v>
      </c>
      <c r="G78" t="s">
        <v>1654</v>
      </c>
      <c r="H78" t="s">
        <v>281</v>
      </c>
      <c r="I78" t="s">
        <v>231</v>
      </c>
    </row>
    <row r="79" spans="1:9" x14ac:dyDescent="0.3">
      <c r="A79" s="10" t="s">
        <v>540</v>
      </c>
      <c r="B79" t="s">
        <v>979</v>
      </c>
      <c r="C79" s="10" t="s">
        <v>235</v>
      </c>
      <c r="D79" s="10" t="s">
        <v>25</v>
      </c>
      <c r="E79" s="10" t="s">
        <v>1625</v>
      </c>
      <c r="F79" s="10" t="s">
        <v>979</v>
      </c>
      <c r="H79" t="s">
        <v>281</v>
      </c>
      <c r="I79" t="s">
        <v>231</v>
      </c>
    </row>
    <row r="80" spans="1:9" x14ac:dyDescent="0.3">
      <c r="A80" s="10" t="s">
        <v>541</v>
      </c>
      <c r="B80" t="s">
        <v>932</v>
      </c>
      <c r="C80" s="10" t="s">
        <v>442</v>
      </c>
      <c r="D80" s="10" t="s">
        <v>28</v>
      </c>
      <c r="E80" s="10"/>
      <c r="F80" s="10" t="s">
        <v>932</v>
      </c>
      <c r="G80" t="s">
        <v>565</v>
      </c>
      <c r="H80" t="s">
        <v>282</v>
      </c>
      <c r="I80" t="s">
        <v>231</v>
      </c>
    </row>
    <row r="81" spans="1:9" x14ac:dyDescent="0.3">
      <c r="A81" s="10" t="s">
        <v>542</v>
      </c>
      <c r="B81" t="s">
        <v>980</v>
      </c>
      <c r="C81" s="10" t="s">
        <v>235</v>
      </c>
      <c r="D81" s="10" t="s">
        <v>25</v>
      </c>
      <c r="E81" s="10" t="s">
        <v>566</v>
      </c>
      <c r="F81" s="10" t="s">
        <v>980</v>
      </c>
      <c r="H81" t="s">
        <v>282</v>
      </c>
      <c r="I81" t="s">
        <v>231</v>
      </c>
    </row>
    <row r="82" spans="1:9" x14ac:dyDescent="0.3">
      <c r="A82" s="10" t="s">
        <v>543</v>
      </c>
      <c r="B82" t="s">
        <v>933</v>
      </c>
      <c r="C82" s="10" t="s">
        <v>442</v>
      </c>
      <c r="D82" s="10" t="s">
        <v>28</v>
      </c>
      <c r="E82" s="10"/>
      <c r="F82" s="10" t="s">
        <v>933</v>
      </c>
      <c r="G82" t="s">
        <v>1655</v>
      </c>
      <c r="H82" t="s">
        <v>283</v>
      </c>
      <c r="I82" t="s">
        <v>231</v>
      </c>
    </row>
    <row r="83" spans="1:9" x14ac:dyDescent="0.3">
      <c r="A83" s="10" t="s">
        <v>544</v>
      </c>
      <c r="B83" t="s">
        <v>981</v>
      </c>
      <c r="C83" s="10" t="s">
        <v>235</v>
      </c>
      <c r="D83" s="10" t="s">
        <v>25</v>
      </c>
      <c r="E83" s="10" t="s">
        <v>1626</v>
      </c>
      <c r="F83" s="10" t="s">
        <v>981</v>
      </c>
      <c r="H83" t="s">
        <v>283</v>
      </c>
      <c r="I83" t="s">
        <v>231</v>
      </c>
    </row>
    <row r="84" spans="1:9" x14ac:dyDescent="0.3">
      <c r="A84" s="10" t="s">
        <v>545</v>
      </c>
      <c r="B84" t="s">
        <v>934</v>
      </c>
      <c r="C84" s="10" t="s">
        <v>442</v>
      </c>
      <c r="D84" s="10" t="s">
        <v>28</v>
      </c>
      <c r="E84" s="10"/>
      <c r="F84" s="10" t="s">
        <v>934</v>
      </c>
      <c r="G84" t="s">
        <v>1656</v>
      </c>
      <c r="H84" t="s">
        <v>284</v>
      </c>
      <c r="I84" t="s">
        <v>231</v>
      </c>
    </row>
    <row r="85" spans="1:9" x14ac:dyDescent="0.3">
      <c r="A85" s="10" t="s">
        <v>546</v>
      </c>
      <c r="B85" t="s">
        <v>982</v>
      </c>
      <c r="C85" s="10" t="s">
        <v>235</v>
      </c>
      <c r="D85" s="10" t="s">
        <v>25</v>
      </c>
      <c r="E85" s="10" t="s">
        <v>1627</v>
      </c>
      <c r="F85" s="10" t="s">
        <v>982</v>
      </c>
      <c r="H85" t="s">
        <v>284</v>
      </c>
      <c r="I85" t="s">
        <v>231</v>
      </c>
    </row>
    <row r="86" spans="1:9" x14ac:dyDescent="0.3">
      <c r="A86" s="10" t="s">
        <v>547</v>
      </c>
      <c r="B86" t="s">
        <v>935</v>
      </c>
      <c r="C86" s="10" t="s">
        <v>442</v>
      </c>
      <c r="D86" s="10" t="s">
        <v>28</v>
      </c>
      <c r="E86" s="10"/>
      <c r="F86" s="10" t="s">
        <v>935</v>
      </c>
      <c r="G86" t="s">
        <v>1657</v>
      </c>
      <c r="H86" t="s">
        <v>285</v>
      </c>
      <c r="I86" t="s">
        <v>231</v>
      </c>
    </row>
    <row r="87" spans="1:9" x14ac:dyDescent="0.3">
      <c r="A87" s="10" t="s">
        <v>548</v>
      </c>
      <c r="B87" t="s">
        <v>983</v>
      </c>
      <c r="C87" s="10" t="s">
        <v>235</v>
      </c>
      <c r="D87" s="10" t="s">
        <v>25</v>
      </c>
      <c r="E87" s="10" t="s">
        <v>567</v>
      </c>
      <c r="F87" s="10" t="s">
        <v>983</v>
      </c>
      <c r="H87" t="s">
        <v>285</v>
      </c>
      <c r="I87" t="s">
        <v>231</v>
      </c>
    </row>
    <row r="88" spans="1:9" x14ac:dyDescent="0.3">
      <c r="A88" s="10" t="s">
        <v>549</v>
      </c>
      <c r="B88" t="s">
        <v>936</v>
      </c>
      <c r="C88" s="10" t="s">
        <v>442</v>
      </c>
      <c r="D88" s="10" t="s">
        <v>28</v>
      </c>
      <c r="E88" s="10"/>
      <c r="F88" s="10" t="s">
        <v>936</v>
      </c>
      <c r="G88" t="s">
        <v>1658</v>
      </c>
      <c r="H88" t="s">
        <v>286</v>
      </c>
      <c r="I88" t="s">
        <v>231</v>
      </c>
    </row>
    <row r="89" spans="1:9" x14ac:dyDescent="0.3">
      <c r="A89" s="10" t="s">
        <v>550</v>
      </c>
      <c r="B89" t="s">
        <v>984</v>
      </c>
      <c r="C89" s="10" t="s">
        <v>235</v>
      </c>
      <c r="D89" s="10" t="s">
        <v>25</v>
      </c>
      <c r="E89" s="10" t="s">
        <v>1628</v>
      </c>
      <c r="F89" s="10" t="s">
        <v>984</v>
      </c>
      <c r="H89" t="s">
        <v>286</v>
      </c>
      <c r="I89" t="s">
        <v>231</v>
      </c>
    </row>
    <row r="90" spans="1:9" x14ac:dyDescent="0.3">
      <c r="A90" s="10" t="s">
        <v>551</v>
      </c>
      <c r="B90" t="s">
        <v>937</v>
      </c>
      <c r="C90" s="10" t="s">
        <v>442</v>
      </c>
      <c r="D90" s="10" t="s">
        <v>28</v>
      </c>
      <c r="E90" s="10"/>
      <c r="F90" s="10" t="s">
        <v>937</v>
      </c>
      <c r="G90" t="s">
        <v>768</v>
      </c>
      <c r="H90" t="s">
        <v>287</v>
      </c>
      <c r="I90" t="s">
        <v>231</v>
      </c>
    </row>
    <row r="91" spans="1:9" x14ac:dyDescent="0.3">
      <c r="A91" s="10" t="s">
        <v>552</v>
      </c>
      <c r="B91" t="s">
        <v>985</v>
      </c>
      <c r="C91" s="10" t="s">
        <v>235</v>
      </c>
      <c r="D91" s="10" t="s">
        <v>25</v>
      </c>
      <c r="E91" s="10" t="s">
        <v>767</v>
      </c>
      <c r="F91" s="10" t="s">
        <v>985</v>
      </c>
      <c r="H91" t="s">
        <v>287</v>
      </c>
      <c r="I91" t="s">
        <v>231</v>
      </c>
    </row>
    <row r="92" spans="1:9" x14ac:dyDescent="0.3">
      <c r="A92" s="10" t="s">
        <v>553</v>
      </c>
      <c r="B92" t="s">
        <v>938</v>
      </c>
      <c r="C92" s="10" t="s">
        <v>442</v>
      </c>
      <c r="D92" s="10" t="s">
        <v>28</v>
      </c>
      <c r="E92" s="10"/>
      <c r="F92" s="10" t="s">
        <v>938</v>
      </c>
      <c r="G92" t="s">
        <v>772</v>
      </c>
      <c r="H92" t="s">
        <v>288</v>
      </c>
      <c r="I92" t="s">
        <v>231</v>
      </c>
    </row>
    <row r="93" spans="1:9" x14ac:dyDescent="0.3">
      <c r="A93" s="10" t="s">
        <v>554</v>
      </c>
      <c r="B93" t="s">
        <v>986</v>
      </c>
      <c r="C93" s="10" t="s">
        <v>235</v>
      </c>
      <c r="D93" s="10" t="s">
        <v>25</v>
      </c>
      <c r="E93" s="10" t="s">
        <v>771</v>
      </c>
      <c r="F93" s="10" t="s">
        <v>986</v>
      </c>
      <c r="H93" t="s">
        <v>288</v>
      </c>
      <c r="I93" t="s">
        <v>231</v>
      </c>
    </row>
    <row r="94" spans="1:9" x14ac:dyDescent="0.3">
      <c r="A94" s="10" t="s">
        <v>555</v>
      </c>
      <c r="B94" t="s">
        <v>939</v>
      </c>
      <c r="C94" s="10" t="s">
        <v>442</v>
      </c>
      <c r="D94" s="10" t="s">
        <v>28</v>
      </c>
      <c r="E94" s="10"/>
      <c r="F94" s="10" t="s">
        <v>939</v>
      </c>
      <c r="G94" t="s">
        <v>774</v>
      </c>
      <c r="H94" t="s">
        <v>289</v>
      </c>
      <c r="I94" t="s">
        <v>231</v>
      </c>
    </row>
    <row r="95" spans="1:9" x14ac:dyDescent="0.3">
      <c r="A95" s="10" t="s">
        <v>556</v>
      </c>
      <c r="B95" t="s">
        <v>987</v>
      </c>
      <c r="C95" s="10" t="s">
        <v>235</v>
      </c>
      <c r="D95" s="10" t="s">
        <v>25</v>
      </c>
      <c r="E95" s="10" t="s">
        <v>773</v>
      </c>
      <c r="F95" s="10" t="s">
        <v>987</v>
      </c>
      <c r="H95" t="s">
        <v>289</v>
      </c>
      <c r="I95" t="s">
        <v>231</v>
      </c>
    </row>
    <row r="96" spans="1:9" x14ac:dyDescent="0.3">
      <c r="A96" s="10" t="s">
        <v>557</v>
      </c>
      <c r="B96" t="s">
        <v>1630</v>
      </c>
      <c r="C96" s="10" t="s">
        <v>442</v>
      </c>
      <c r="D96" s="10" t="s">
        <v>28</v>
      </c>
      <c r="E96" s="10"/>
      <c r="F96" s="10" t="s">
        <v>1630</v>
      </c>
      <c r="G96" t="s">
        <v>1659</v>
      </c>
      <c r="H96" t="s">
        <v>290</v>
      </c>
      <c r="I96" t="s">
        <v>231</v>
      </c>
    </row>
    <row r="97" spans="1:9" x14ac:dyDescent="0.3">
      <c r="A97" s="10" t="s">
        <v>558</v>
      </c>
      <c r="B97" t="s">
        <v>1643</v>
      </c>
      <c r="C97" s="10" t="s">
        <v>235</v>
      </c>
      <c r="D97" s="10" t="s">
        <v>25</v>
      </c>
      <c r="E97" s="10" t="s">
        <v>1629</v>
      </c>
      <c r="F97" s="10" t="s">
        <v>1643</v>
      </c>
      <c r="H97" t="s">
        <v>290</v>
      </c>
      <c r="I97" t="s">
        <v>231</v>
      </c>
    </row>
    <row r="98" spans="1:9" x14ac:dyDescent="0.3">
      <c r="A98" s="10" t="s">
        <v>559</v>
      </c>
      <c r="B98" t="s">
        <v>940</v>
      </c>
      <c r="C98" s="10" t="s">
        <v>442</v>
      </c>
      <c r="D98" s="10" t="s">
        <v>28</v>
      </c>
      <c r="E98" s="10"/>
      <c r="F98" s="10" t="s">
        <v>940</v>
      </c>
      <c r="G98" t="s">
        <v>1660</v>
      </c>
      <c r="H98" t="s">
        <v>291</v>
      </c>
      <c r="I98" t="s">
        <v>231</v>
      </c>
    </row>
    <row r="99" spans="1:9" x14ac:dyDescent="0.3">
      <c r="A99" s="10" t="s">
        <v>560</v>
      </c>
      <c r="B99" t="s">
        <v>988</v>
      </c>
      <c r="C99" s="10" t="s">
        <v>235</v>
      </c>
      <c r="D99" s="10" t="s">
        <v>25</v>
      </c>
      <c r="E99" s="10" t="s">
        <v>1631</v>
      </c>
      <c r="F99" s="10" t="s">
        <v>988</v>
      </c>
      <c r="H99" t="s">
        <v>291</v>
      </c>
      <c r="I99" t="s">
        <v>231</v>
      </c>
    </row>
    <row r="100" spans="1:9" x14ac:dyDescent="0.3">
      <c r="A100" s="10" t="s">
        <v>561</v>
      </c>
      <c r="B100" t="s">
        <v>941</v>
      </c>
      <c r="C100" s="10" t="s">
        <v>442</v>
      </c>
      <c r="D100" s="10" t="s">
        <v>28</v>
      </c>
      <c r="E100" s="10"/>
      <c r="F100" s="10" t="s">
        <v>941</v>
      </c>
      <c r="G100" t="s">
        <v>1661</v>
      </c>
      <c r="H100" t="s">
        <v>292</v>
      </c>
      <c r="I100" t="s">
        <v>231</v>
      </c>
    </row>
    <row r="101" spans="1:9" x14ac:dyDescent="0.3">
      <c r="A101" s="10" t="s">
        <v>562</v>
      </c>
      <c r="B101" t="s">
        <v>989</v>
      </c>
      <c r="C101" s="10" t="s">
        <v>235</v>
      </c>
      <c r="D101" s="10" t="s">
        <v>25</v>
      </c>
      <c r="E101" s="10" t="s">
        <v>1632</v>
      </c>
      <c r="F101" s="10" t="s">
        <v>989</v>
      </c>
      <c r="H101" t="s">
        <v>292</v>
      </c>
      <c r="I101" t="s">
        <v>231</v>
      </c>
    </row>
    <row r="102" spans="1:9" x14ac:dyDescent="0.3">
      <c r="A102" s="10" t="s">
        <v>563</v>
      </c>
      <c r="B102" t="s">
        <v>942</v>
      </c>
      <c r="C102" s="10" t="s">
        <v>442</v>
      </c>
      <c r="D102" s="10" t="s">
        <v>28</v>
      </c>
      <c r="E102" s="10"/>
      <c r="F102" s="10" t="s">
        <v>942</v>
      </c>
      <c r="G102" t="s">
        <v>769</v>
      </c>
      <c r="H102" t="s">
        <v>34</v>
      </c>
      <c r="I102" t="s">
        <v>231</v>
      </c>
    </row>
    <row r="103" spans="1:9" x14ac:dyDescent="0.3">
      <c r="A103" s="10" t="s">
        <v>564</v>
      </c>
      <c r="B103" t="s">
        <v>990</v>
      </c>
      <c r="C103" s="10" t="s">
        <v>235</v>
      </c>
      <c r="D103" s="10" t="s">
        <v>25</v>
      </c>
      <c r="E103" s="10" t="s">
        <v>770</v>
      </c>
      <c r="F103" s="10" t="s">
        <v>990</v>
      </c>
      <c r="H103" t="s">
        <v>34</v>
      </c>
      <c r="I103" t="s">
        <v>231</v>
      </c>
    </row>
    <row r="104" spans="1:9" x14ac:dyDescent="0.3">
      <c r="A104" s="10" t="s">
        <v>805</v>
      </c>
      <c r="B104" t="s">
        <v>775</v>
      </c>
      <c r="C104" s="10" t="s">
        <v>442</v>
      </c>
      <c r="D104" s="10" t="s">
        <v>28</v>
      </c>
      <c r="E104" s="10"/>
      <c r="F104" s="10" t="s">
        <v>775</v>
      </c>
      <c r="G104" t="s">
        <v>992</v>
      </c>
      <c r="H104" t="s">
        <v>293</v>
      </c>
      <c r="I104" t="s">
        <v>231</v>
      </c>
    </row>
    <row r="105" spans="1:9" x14ac:dyDescent="0.3">
      <c r="A105" s="10" t="s">
        <v>806</v>
      </c>
      <c r="B105" t="s">
        <v>807</v>
      </c>
      <c r="C105" s="10" t="s">
        <v>235</v>
      </c>
      <c r="D105" s="10" t="s">
        <v>25</v>
      </c>
      <c r="E105" s="10" t="s">
        <v>991</v>
      </c>
      <c r="F105" s="10" t="s">
        <v>807</v>
      </c>
      <c r="H105" t="s">
        <v>293</v>
      </c>
      <c r="I105" t="s">
        <v>231</v>
      </c>
    </row>
    <row r="106" spans="1:9" x14ac:dyDescent="0.3">
      <c r="A106" s="10" t="s">
        <v>808</v>
      </c>
      <c r="B106" t="s">
        <v>776</v>
      </c>
      <c r="C106" s="10" t="s">
        <v>442</v>
      </c>
      <c r="D106" s="10" t="s">
        <v>28</v>
      </c>
      <c r="E106" s="10"/>
      <c r="F106" s="10" t="s">
        <v>776</v>
      </c>
      <c r="G106" t="s">
        <v>1662</v>
      </c>
      <c r="H106" t="s">
        <v>294</v>
      </c>
      <c r="I106" t="s">
        <v>231</v>
      </c>
    </row>
    <row r="107" spans="1:9" x14ac:dyDescent="0.3">
      <c r="A107" s="10" t="s">
        <v>809</v>
      </c>
      <c r="B107" t="s">
        <v>810</v>
      </c>
      <c r="C107" s="10" t="s">
        <v>235</v>
      </c>
      <c r="D107" s="10" t="s">
        <v>25</v>
      </c>
      <c r="E107" s="10" t="s">
        <v>1633</v>
      </c>
      <c r="F107" s="10" t="s">
        <v>810</v>
      </c>
      <c r="H107" t="s">
        <v>294</v>
      </c>
      <c r="I107" t="s">
        <v>231</v>
      </c>
    </row>
    <row r="108" spans="1:9" x14ac:dyDescent="0.3">
      <c r="A108" s="10" t="s">
        <v>811</v>
      </c>
      <c r="B108" t="s">
        <v>777</v>
      </c>
      <c r="C108" s="10" t="s">
        <v>442</v>
      </c>
      <c r="D108" s="10" t="s">
        <v>28</v>
      </c>
      <c r="E108" s="10"/>
      <c r="F108" s="10" t="s">
        <v>777</v>
      </c>
      <c r="G108" t="s">
        <v>1663</v>
      </c>
      <c r="H108" t="s">
        <v>295</v>
      </c>
      <c r="I108" t="s">
        <v>231</v>
      </c>
    </row>
    <row r="109" spans="1:9" x14ac:dyDescent="0.3">
      <c r="A109" s="10" t="s">
        <v>812</v>
      </c>
      <c r="B109" t="s">
        <v>813</v>
      </c>
      <c r="C109" s="10" t="s">
        <v>235</v>
      </c>
      <c r="D109" s="10" t="s">
        <v>25</v>
      </c>
      <c r="E109" s="10" t="s">
        <v>1634</v>
      </c>
      <c r="F109" s="10" t="s">
        <v>813</v>
      </c>
      <c r="H109" t="s">
        <v>295</v>
      </c>
      <c r="I109" t="s">
        <v>231</v>
      </c>
    </row>
    <row r="110" spans="1:9" x14ac:dyDescent="0.3">
      <c r="A110" s="10" t="s">
        <v>814</v>
      </c>
      <c r="B110" t="s">
        <v>778</v>
      </c>
      <c r="C110" s="10" t="s">
        <v>442</v>
      </c>
      <c r="D110" s="10" t="s">
        <v>28</v>
      </c>
      <c r="E110" s="10"/>
      <c r="F110" s="10" t="s">
        <v>778</v>
      </c>
      <c r="G110" t="s">
        <v>1664</v>
      </c>
      <c r="H110" t="s">
        <v>296</v>
      </c>
      <c r="I110" t="s">
        <v>231</v>
      </c>
    </row>
    <row r="111" spans="1:9" x14ac:dyDescent="0.3">
      <c r="A111" s="10" t="s">
        <v>815</v>
      </c>
      <c r="B111" t="s">
        <v>816</v>
      </c>
      <c r="C111" s="10" t="s">
        <v>235</v>
      </c>
      <c r="D111" s="10" t="s">
        <v>25</v>
      </c>
      <c r="E111" s="10" t="s">
        <v>1635</v>
      </c>
      <c r="F111" s="10" t="s">
        <v>816</v>
      </c>
      <c r="H111" t="s">
        <v>296</v>
      </c>
      <c r="I111" t="s">
        <v>231</v>
      </c>
    </row>
    <row r="112" spans="1:9" x14ac:dyDescent="0.3">
      <c r="A112" s="10" t="s">
        <v>817</v>
      </c>
      <c r="B112" t="s">
        <v>779</v>
      </c>
      <c r="C112" s="10" t="s">
        <v>442</v>
      </c>
      <c r="D112" s="10" t="s">
        <v>28</v>
      </c>
      <c r="E112" s="10"/>
      <c r="F112" s="10" t="s">
        <v>779</v>
      </c>
      <c r="G112" t="s">
        <v>1665</v>
      </c>
      <c r="H112" t="s">
        <v>297</v>
      </c>
      <c r="I112" t="s">
        <v>231</v>
      </c>
    </row>
    <row r="113" spans="1:9" x14ac:dyDescent="0.3">
      <c r="A113" s="10" t="s">
        <v>818</v>
      </c>
      <c r="B113" t="s">
        <v>819</v>
      </c>
      <c r="C113" s="10" t="s">
        <v>235</v>
      </c>
      <c r="D113" s="10" t="s">
        <v>25</v>
      </c>
      <c r="E113" s="10" t="s">
        <v>1636</v>
      </c>
      <c r="F113" s="10" t="s">
        <v>819</v>
      </c>
      <c r="H113" t="s">
        <v>297</v>
      </c>
      <c r="I113" t="s">
        <v>231</v>
      </c>
    </row>
    <row r="114" spans="1:9" x14ac:dyDescent="0.3">
      <c r="A114" s="10" t="s">
        <v>820</v>
      </c>
      <c r="B114" t="s">
        <v>780</v>
      </c>
      <c r="C114" s="10" t="s">
        <v>442</v>
      </c>
      <c r="D114" s="10" t="s">
        <v>28</v>
      </c>
      <c r="E114" s="10"/>
      <c r="F114" s="10" t="s">
        <v>780</v>
      </c>
      <c r="G114" t="s">
        <v>996</v>
      </c>
      <c r="H114" t="s">
        <v>298</v>
      </c>
      <c r="I114" t="s">
        <v>231</v>
      </c>
    </row>
    <row r="115" spans="1:9" x14ac:dyDescent="0.3">
      <c r="A115" s="10" t="s">
        <v>821</v>
      </c>
      <c r="B115" t="s">
        <v>822</v>
      </c>
      <c r="C115" s="10" t="s">
        <v>235</v>
      </c>
      <c r="D115" s="10" t="s">
        <v>25</v>
      </c>
      <c r="E115" s="10" t="s">
        <v>995</v>
      </c>
      <c r="F115" s="10" t="s">
        <v>822</v>
      </c>
      <c r="H115" t="s">
        <v>298</v>
      </c>
      <c r="I115" t="s">
        <v>231</v>
      </c>
    </row>
    <row r="116" spans="1:9" x14ac:dyDescent="0.3">
      <c r="A116" s="10" t="s">
        <v>823</v>
      </c>
      <c r="B116" t="s">
        <v>781</v>
      </c>
      <c r="C116" s="10" t="s">
        <v>442</v>
      </c>
      <c r="D116" s="10" t="s">
        <v>28</v>
      </c>
      <c r="E116" s="10"/>
      <c r="F116" s="10" t="s">
        <v>781</v>
      </c>
      <c r="G116" t="s">
        <v>994</v>
      </c>
      <c r="H116" t="s">
        <v>299</v>
      </c>
      <c r="I116" t="s">
        <v>231</v>
      </c>
    </row>
    <row r="117" spans="1:9" x14ac:dyDescent="0.3">
      <c r="A117" s="10" t="s">
        <v>824</v>
      </c>
      <c r="B117" t="s">
        <v>825</v>
      </c>
      <c r="C117" s="10" t="s">
        <v>235</v>
      </c>
      <c r="D117" s="10" t="s">
        <v>25</v>
      </c>
      <c r="E117" s="10" t="s">
        <v>993</v>
      </c>
      <c r="F117" s="10" t="s">
        <v>825</v>
      </c>
      <c r="H117" t="s">
        <v>299</v>
      </c>
      <c r="I117" t="s">
        <v>231</v>
      </c>
    </row>
    <row r="118" spans="1:9" x14ac:dyDescent="0.3">
      <c r="A118" s="10" t="s">
        <v>826</v>
      </c>
      <c r="B118" t="s">
        <v>782</v>
      </c>
      <c r="C118" s="10" t="s">
        <v>442</v>
      </c>
      <c r="D118" s="10" t="s">
        <v>28</v>
      </c>
      <c r="E118" s="10"/>
      <c r="F118" s="10" t="s">
        <v>782</v>
      </c>
      <c r="G118" t="s">
        <v>998</v>
      </c>
      <c r="H118" t="s">
        <v>300</v>
      </c>
      <c r="I118" t="s">
        <v>231</v>
      </c>
    </row>
    <row r="119" spans="1:9" x14ac:dyDescent="0.3">
      <c r="A119" s="10" t="s">
        <v>827</v>
      </c>
      <c r="B119" t="s">
        <v>828</v>
      </c>
      <c r="C119" s="10" t="s">
        <v>235</v>
      </c>
      <c r="D119" s="10" t="s">
        <v>25</v>
      </c>
      <c r="E119" s="10" t="s">
        <v>997</v>
      </c>
      <c r="F119" s="10" t="s">
        <v>828</v>
      </c>
      <c r="H119" t="s">
        <v>300</v>
      </c>
      <c r="I119" t="s">
        <v>231</v>
      </c>
    </row>
    <row r="120" spans="1:9" x14ac:dyDescent="0.3">
      <c r="A120" s="10" t="s">
        <v>829</v>
      </c>
      <c r="B120" t="s">
        <v>783</v>
      </c>
      <c r="C120" s="10" t="s">
        <v>442</v>
      </c>
      <c r="D120" s="10" t="s">
        <v>28</v>
      </c>
      <c r="E120" s="10"/>
      <c r="F120" s="10" t="s">
        <v>783</v>
      </c>
      <c r="G120" t="s">
        <v>1000</v>
      </c>
      <c r="H120" t="s">
        <v>301</v>
      </c>
      <c r="I120" t="s">
        <v>231</v>
      </c>
    </row>
    <row r="121" spans="1:9" x14ac:dyDescent="0.3">
      <c r="A121" s="10" t="s">
        <v>830</v>
      </c>
      <c r="B121" t="s">
        <v>831</v>
      </c>
      <c r="C121" s="10" t="s">
        <v>235</v>
      </c>
      <c r="D121" s="10" t="s">
        <v>25</v>
      </c>
      <c r="E121" s="10" t="s">
        <v>999</v>
      </c>
      <c r="F121" s="10" t="s">
        <v>831</v>
      </c>
      <c r="H121" t="s">
        <v>301</v>
      </c>
      <c r="I121" t="s">
        <v>231</v>
      </c>
    </row>
    <row r="122" spans="1:9" x14ac:dyDescent="0.3">
      <c r="A122" s="10" t="s">
        <v>832</v>
      </c>
      <c r="B122" t="s">
        <v>784</v>
      </c>
      <c r="C122" s="10" t="s">
        <v>442</v>
      </c>
      <c r="D122" s="10" t="s">
        <v>28</v>
      </c>
      <c r="E122" s="10"/>
      <c r="F122" s="10" t="s">
        <v>784</v>
      </c>
      <c r="G122" t="s">
        <v>1002</v>
      </c>
      <c r="H122" t="s">
        <v>302</v>
      </c>
      <c r="I122" t="s">
        <v>231</v>
      </c>
    </row>
    <row r="123" spans="1:9" x14ac:dyDescent="0.3">
      <c r="A123" s="10" t="s">
        <v>833</v>
      </c>
      <c r="B123" t="s">
        <v>834</v>
      </c>
      <c r="C123" s="10" t="s">
        <v>235</v>
      </c>
      <c r="D123" s="10" t="s">
        <v>25</v>
      </c>
      <c r="E123" s="10" t="s">
        <v>1001</v>
      </c>
      <c r="F123" s="10" t="s">
        <v>834</v>
      </c>
      <c r="H123" t="s">
        <v>302</v>
      </c>
      <c r="I123" t="s">
        <v>231</v>
      </c>
    </row>
    <row r="124" spans="1:9" x14ac:dyDescent="0.3">
      <c r="A124" s="10" t="s">
        <v>835</v>
      </c>
      <c r="B124" t="s">
        <v>785</v>
      </c>
      <c r="C124" s="10" t="s">
        <v>442</v>
      </c>
      <c r="D124" s="10" t="s">
        <v>28</v>
      </c>
      <c r="E124" s="10"/>
      <c r="F124" s="10" t="s">
        <v>785</v>
      </c>
      <c r="G124" t="s">
        <v>1666</v>
      </c>
      <c r="H124" t="s">
        <v>303</v>
      </c>
      <c r="I124" t="s">
        <v>231</v>
      </c>
    </row>
    <row r="125" spans="1:9" x14ac:dyDescent="0.3">
      <c r="A125" s="10" t="s">
        <v>836</v>
      </c>
      <c r="B125" t="s">
        <v>837</v>
      </c>
      <c r="C125" s="10" t="s">
        <v>235</v>
      </c>
      <c r="D125" s="10" t="s">
        <v>25</v>
      </c>
      <c r="E125" s="10" t="s">
        <v>1637</v>
      </c>
      <c r="F125" s="10" t="s">
        <v>837</v>
      </c>
      <c r="H125" t="s">
        <v>303</v>
      </c>
      <c r="I125" t="s">
        <v>231</v>
      </c>
    </row>
    <row r="126" spans="1:9" x14ac:dyDescent="0.3">
      <c r="A126" s="10" t="s">
        <v>838</v>
      </c>
      <c r="B126" t="s">
        <v>786</v>
      </c>
      <c r="C126" s="10" t="s">
        <v>442</v>
      </c>
      <c r="D126" s="10" t="s">
        <v>28</v>
      </c>
      <c r="E126" s="10"/>
      <c r="F126" s="10" t="s">
        <v>786</v>
      </c>
      <c r="G126" t="s">
        <v>1004</v>
      </c>
      <c r="H126" t="s">
        <v>304</v>
      </c>
      <c r="I126" t="s">
        <v>231</v>
      </c>
    </row>
    <row r="127" spans="1:9" x14ac:dyDescent="0.3">
      <c r="A127" s="10" t="s">
        <v>839</v>
      </c>
      <c r="B127" t="s">
        <v>840</v>
      </c>
      <c r="C127" s="10" t="s">
        <v>235</v>
      </c>
      <c r="D127" s="10" t="s">
        <v>25</v>
      </c>
      <c r="E127" s="10" t="s">
        <v>1003</v>
      </c>
      <c r="F127" s="10" t="s">
        <v>840</v>
      </c>
      <c r="H127" t="s">
        <v>304</v>
      </c>
      <c r="I127" t="s">
        <v>231</v>
      </c>
    </row>
    <row r="128" spans="1:9" x14ac:dyDescent="0.3">
      <c r="A128" s="10" t="s">
        <v>841</v>
      </c>
      <c r="B128" t="s">
        <v>787</v>
      </c>
      <c r="C128" s="10" t="s">
        <v>442</v>
      </c>
      <c r="D128" s="10" t="s">
        <v>28</v>
      </c>
      <c r="E128" s="10"/>
      <c r="F128" s="10" t="s">
        <v>787</v>
      </c>
      <c r="G128" t="s">
        <v>1006</v>
      </c>
      <c r="H128" t="s">
        <v>305</v>
      </c>
      <c r="I128" t="s">
        <v>231</v>
      </c>
    </row>
    <row r="129" spans="1:9" x14ac:dyDescent="0.3">
      <c r="A129" s="10" t="s">
        <v>842</v>
      </c>
      <c r="B129" t="s">
        <v>843</v>
      </c>
      <c r="C129" s="10" t="s">
        <v>235</v>
      </c>
      <c r="D129" s="10" t="s">
        <v>25</v>
      </c>
      <c r="E129" s="10" t="s">
        <v>1005</v>
      </c>
      <c r="F129" s="10" t="s">
        <v>843</v>
      </c>
      <c r="H129" t="s">
        <v>305</v>
      </c>
      <c r="I129" t="s">
        <v>231</v>
      </c>
    </row>
    <row r="130" spans="1:9" x14ac:dyDescent="0.3">
      <c r="A130" s="10" t="s">
        <v>844</v>
      </c>
      <c r="B130" t="s">
        <v>788</v>
      </c>
      <c r="C130" s="10" t="s">
        <v>442</v>
      </c>
      <c r="D130" s="10" t="s">
        <v>28</v>
      </c>
      <c r="E130" s="10"/>
      <c r="F130" s="10" t="s">
        <v>788</v>
      </c>
      <c r="G130" t="s">
        <v>1008</v>
      </c>
      <c r="H130" t="s">
        <v>306</v>
      </c>
      <c r="I130" t="s">
        <v>231</v>
      </c>
    </row>
    <row r="131" spans="1:9" x14ac:dyDescent="0.3">
      <c r="A131" s="10" t="s">
        <v>845</v>
      </c>
      <c r="B131" t="s">
        <v>846</v>
      </c>
      <c r="C131" s="10" t="s">
        <v>235</v>
      </c>
      <c r="D131" s="10" t="s">
        <v>25</v>
      </c>
      <c r="E131" s="10" t="s">
        <v>1007</v>
      </c>
      <c r="F131" s="10" t="s">
        <v>846</v>
      </c>
      <c r="H131" t="s">
        <v>306</v>
      </c>
      <c r="I131" t="s">
        <v>231</v>
      </c>
    </row>
    <row r="132" spans="1:9" x14ac:dyDescent="0.3">
      <c r="A132" s="10" t="s">
        <v>847</v>
      </c>
      <c r="B132" t="s">
        <v>789</v>
      </c>
      <c r="C132" s="10" t="s">
        <v>442</v>
      </c>
      <c r="D132" s="10" t="s">
        <v>28</v>
      </c>
      <c r="E132" s="10"/>
      <c r="F132" s="10" t="s">
        <v>789</v>
      </c>
      <c r="G132" t="s">
        <v>1010</v>
      </c>
      <c r="H132" t="s">
        <v>307</v>
      </c>
      <c r="I132" t="s">
        <v>231</v>
      </c>
    </row>
    <row r="133" spans="1:9" x14ac:dyDescent="0.3">
      <c r="A133" s="10" t="s">
        <v>848</v>
      </c>
      <c r="B133" t="s">
        <v>849</v>
      </c>
      <c r="C133" s="10" t="s">
        <v>235</v>
      </c>
      <c r="D133" s="10" t="s">
        <v>25</v>
      </c>
      <c r="E133" s="10" t="s">
        <v>1009</v>
      </c>
      <c r="F133" s="10" t="s">
        <v>849</v>
      </c>
      <c r="H133" t="s">
        <v>307</v>
      </c>
      <c r="I133" t="s">
        <v>231</v>
      </c>
    </row>
    <row r="134" spans="1:9" x14ac:dyDescent="0.3">
      <c r="A134" s="10" t="s">
        <v>850</v>
      </c>
      <c r="B134" t="s">
        <v>790</v>
      </c>
      <c r="C134" s="10" t="s">
        <v>442</v>
      </c>
      <c r="D134" s="10" t="s">
        <v>28</v>
      </c>
      <c r="E134" s="10"/>
      <c r="F134" s="10" t="s">
        <v>790</v>
      </c>
      <c r="G134" t="s">
        <v>1012</v>
      </c>
      <c r="H134" t="s">
        <v>308</v>
      </c>
      <c r="I134" t="s">
        <v>231</v>
      </c>
    </row>
    <row r="135" spans="1:9" x14ac:dyDescent="0.3">
      <c r="A135" s="10" t="s">
        <v>851</v>
      </c>
      <c r="B135" t="s">
        <v>852</v>
      </c>
      <c r="C135" s="10" t="s">
        <v>235</v>
      </c>
      <c r="D135" s="10" t="s">
        <v>25</v>
      </c>
      <c r="E135" s="10" t="s">
        <v>1011</v>
      </c>
      <c r="F135" s="10" t="s">
        <v>852</v>
      </c>
      <c r="H135" t="s">
        <v>308</v>
      </c>
      <c r="I135" t="s">
        <v>231</v>
      </c>
    </row>
    <row r="136" spans="1:9" x14ac:dyDescent="0.3">
      <c r="A136" s="10" t="s">
        <v>853</v>
      </c>
      <c r="B136" t="s">
        <v>791</v>
      </c>
      <c r="C136" s="10" t="s">
        <v>442</v>
      </c>
      <c r="D136" s="10" t="s">
        <v>28</v>
      </c>
      <c r="E136" s="10"/>
      <c r="F136" s="10" t="s">
        <v>791</v>
      </c>
      <c r="G136" t="s">
        <v>1014</v>
      </c>
      <c r="H136" t="s">
        <v>309</v>
      </c>
      <c r="I136" t="s">
        <v>231</v>
      </c>
    </row>
    <row r="137" spans="1:9" x14ac:dyDescent="0.3">
      <c r="A137" s="10" t="s">
        <v>854</v>
      </c>
      <c r="B137" t="s">
        <v>855</v>
      </c>
      <c r="C137" s="10" t="s">
        <v>235</v>
      </c>
      <c r="D137" s="10" t="s">
        <v>25</v>
      </c>
      <c r="E137" s="10" t="s">
        <v>1013</v>
      </c>
      <c r="F137" s="10" t="s">
        <v>855</v>
      </c>
      <c r="H137" t="s">
        <v>309</v>
      </c>
      <c r="I137" t="s">
        <v>231</v>
      </c>
    </row>
    <row r="138" spans="1:9" x14ac:dyDescent="0.3">
      <c r="A138" s="10" t="s">
        <v>856</v>
      </c>
      <c r="B138" t="s">
        <v>792</v>
      </c>
      <c r="C138" s="10" t="s">
        <v>442</v>
      </c>
      <c r="D138" s="10" t="s">
        <v>28</v>
      </c>
      <c r="E138" s="10"/>
      <c r="F138" s="10" t="s">
        <v>792</v>
      </c>
      <c r="G138" t="s">
        <v>1016</v>
      </c>
      <c r="H138" t="s">
        <v>310</v>
      </c>
      <c r="I138" t="s">
        <v>231</v>
      </c>
    </row>
    <row r="139" spans="1:9" x14ac:dyDescent="0.3">
      <c r="A139" s="10" t="s">
        <v>857</v>
      </c>
      <c r="B139" t="s">
        <v>858</v>
      </c>
      <c r="C139" s="10" t="s">
        <v>235</v>
      </c>
      <c r="D139" s="10" t="s">
        <v>25</v>
      </c>
      <c r="E139" s="10" t="s">
        <v>1015</v>
      </c>
      <c r="F139" s="10" t="s">
        <v>858</v>
      </c>
      <c r="H139" t="s">
        <v>310</v>
      </c>
      <c r="I139" t="s">
        <v>231</v>
      </c>
    </row>
    <row r="140" spans="1:9" x14ac:dyDescent="0.3">
      <c r="A140" s="10" t="s">
        <v>859</v>
      </c>
      <c r="B140" t="s">
        <v>793</v>
      </c>
      <c r="C140" s="10" t="s">
        <v>442</v>
      </c>
      <c r="D140" s="10" t="s">
        <v>28</v>
      </c>
      <c r="E140" s="10"/>
      <c r="F140" s="10" t="s">
        <v>793</v>
      </c>
      <c r="G140" t="s">
        <v>1018</v>
      </c>
      <c r="H140" t="s">
        <v>311</v>
      </c>
      <c r="I140" t="s">
        <v>231</v>
      </c>
    </row>
    <row r="141" spans="1:9" x14ac:dyDescent="0.3">
      <c r="A141" s="10" t="s">
        <v>860</v>
      </c>
      <c r="B141" t="s">
        <v>861</v>
      </c>
      <c r="C141" s="10" t="s">
        <v>235</v>
      </c>
      <c r="D141" s="10" t="s">
        <v>25</v>
      </c>
      <c r="E141" s="10" t="s">
        <v>1017</v>
      </c>
      <c r="F141" s="10" t="s">
        <v>861</v>
      </c>
      <c r="H141" t="s">
        <v>311</v>
      </c>
      <c r="I141" t="s">
        <v>231</v>
      </c>
    </row>
    <row r="142" spans="1:9" x14ac:dyDescent="0.3">
      <c r="A142" s="10" t="s">
        <v>862</v>
      </c>
      <c r="B142" t="s">
        <v>794</v>
      </c>
      <c r="C142" s="10" t="s">
        <v>442</v>
      </c>
      <c r="D142" s="10" t="s">
        <v>28</v>
      </c>
      <c r="E142" s="10"/>
      <c r="F142" s="10" t="s">
        <v>794</v>
      </c>
      <c r="G142" t="s">
        <v>1020</v>
      </c>
      <c r="H142" t="s">
        <v>36</v>
      </c>
      <c r="I142" t="s">
        <v>231</v>
      </c>
    </row>
    <row r="143" spans="1:9" x14ac:dyDescent="0.3">
      <c r="A143" s="10" t="s">
        <v>863</v>
      </c>
      <c r="B143" t="s">
        <v>864</v>
      </c>
      <c r="C143" s="10" t="s">
        <v>235</v>
      </c>
      <c r="D143" s="10" t="s">
        <v>25</v>
      </c>
      <c r="E143" s="10" t="s">
        <v>1019</v>
      </c>
      <c r="F143" s="10" t="s">
        <v>864</v>
      </c>
      <c r="H143" t="s">
        <v>36</v>
      </c>
      <c r="I143" t="s">
        <v>231</v>
      </c>
    </row>
    <row r="144" spans="1:9" x14ac:dyDescent="0.3">
      <c r="A144" s="10" t="s">
        <v>865</v>
      </c>
      <c r="B144" t="s">
        <v>795</v>
      </c>
      <c r="C144" s="10" t="s">
        <v>442</v>
      </c>
      <c r="D144" s="10" t="s">
        <v>28</v>
      </c>
      <c r="E144" s="10"/>
      <c r="F144" s="10" t="s">
        <v>795</v>
      </c>
      <c r="G144" t="s">
        <v>1022</v>
      </c>
      <c r="H144" t="s">
        <v>312</v>
      </c>
      <c r="I144" t="s">
        <v>231</v>
      </c>
    </row>
    <row r="145" spans="1:9" x14ac:dyDescent="0.3">
      <c r="A145" s="10" t="s">
        <v>866</v>
      </c>
      <c r="B145" t="s">
        <v>867</v>
      </c>
      <c r="C145" s="10" t="s">
        <v>235</v>
      </c>
      <c r="D145" s="10" t="s">
        <v>25</v>
      </c>
      <c r="E145" s="10" t="s">
        <v>1021</v>
      </c>
      <c r="F145" s="10" t="s">
        <v>867</v>
      </c>
      <c r="H145" t="s">
        <v>312</v>
      </c>
      <c r="I145" t="s">
        <v>231</v>
      </c>
    </row>
    <row r="146" spans="1:9" x14ac:dyDescent="0.3">
      <c r="A146" s="10" t="s">
        <v>868</v>
      </c>
      <c r="B146" t="s">
        <v>796</v>
      </c>
      <c r="C146" s="10" t="s">
        <v>442</v>
      </c>
      <c r="D146" s="10" t="s">
        <v>28</v>
      </c>
      <c r="E146" s="10"/>
      <c r="F146" s="10" t="s">
        <v>796</v>
      </c>
      <c r="G146" t="s">
        <v>1667</v>
      </c>
      <c r="H146" t="s">
        <v>313</v>
      </c>
      <c r="I146" t="s">
        <v>231</v>
      </c>
    </row>
    <row r="147" spans="1:9" x14ac:dyDescent="0.3">
      <c r="A147" s="10" t="s">
        <v>869</v>
      </c>
      <c r="B147" t="s">
        <v>870</v>
      </c>
      <c r="C147" s="10" t="s">
        <v>235</v>
      </c>
      <c r="D147" s="10" t="s">
        <v>25</v>
      </c>
      <c r="E147" s="10" t="s">
        <v>1638</v>
      </c>
      <c r="F147" s="10" t="s">
        <v>870</v>
      </c>
      <c r="H147" t="s">
        <v>313</v>
      </c>
      <c r="I147" t="s">
        <v>231</v>
      </c>
    </row>
    <row r="148" spans="1:9" x14ac:dyDescent="0.3">
      <c r="A148" s="10" t="s">
        <v>871</v>
      </c>
      <c r="B148" t="s">
        <v>797</v>
      </c>
      <c r="C148" s="10" t="s">
        <v>442</v>
      </c>
      <c r="D148" s="10" t="s">
        <v>28</v>
      </c>
      <c r="E148" s="10"/>
      <c r="F148" s="10" t="s">
        <v>797</v>
      </c>
      <c r="G148" t="s">
        <v>1668</v>
      </c>
      <c r="H148" t="s">
        <v>314</v>
      </c>
      <c r="I148" t="s">
        <v>231</v>
      </c>
    </row>
    <row r="149" spans="1:9" x14ac:dyDescent="0.3">
      <c r="A149" s="10" t="s">
        <v>872</v>
      </c>
      <c r="B149" t="s">
        <v>873</v>
      </c>
      <c r="C149" s="10" t="s">
        <v>235</v>
      </c>
      <c r="D149" s="10" t="s">
        <v>25</v>
      </c>
      <c r="E149" s="10" t="s">
        <v>1639</v>
      </c>
      <c r="F149" s="10" t="s">
        <v>873</v>
      </c>
      <c r="H149" t="s">
        <v>314</v>
      </c>
      <c r="I149" t="s">
        <v>231</v>
      </c>
    </row>
    <row r="150" spans="1:9" x14ac:dyDescent="0.3">
      <c r="A150" s="10" t="s">
        <v>874</v>
      </c>
      <c r="B150" t="s">
        <v>798</v>
      </c>
      <c r="C150" s="10" t="s">
        <v>442</v>
      </c>
      <c r="D150" s="10" t="s">
        <v>28</v>
      </c>
      <c r="E150" s="10"/>
      <c r="F150" s="10" t="s">
        <v>798</v>
      </c>
      <c r="G150" t="s">
        <v>1669</v>
      </c>
      <c r="H150" t="s">
        <v>315</v>
      </c>
      <c r="I150" t="s">
        <v>231</v>
      </c>
    </row>
    <row r="151" spans="1:9" x14ac:dyDescent="0.3">
      <c r="A151" s="10" t="s">
        <v>875</v>
      </c>
      <c r="B151" t="s">
        <v>876</v>
      </c>
      <c r="C151" s="10" t="s">
        <v>235</v>
      </c>
      <c r="D151" s="10" t="s">
        <v>25</v>
      </c>
      <c r="E151" s="10" t="s">
        <v>1640</v>
      </c>
      <c r="F151" s="10" t="s">
        <v>876</v>
      </c>
      <c r="H151" t="s">
        <v>315</v>
      </c>
      <c r="I151" t="s">
        <v>231</v>
      </c>
    </row>
    <row r="152" spans="1:9" x14ac:dyDescent="0.3">
      <c r="A152" s="10" t="s">
        <v>877</v>
      </c>
      <c r="B152" t="s">
        <v>799</v>
      </c>
      <c r="C152" s="10" t="s">
        <v>442</v>
      </c>
      <c r="D152" s="10" t="s">
        <v>28</v>
      </c>
      <c r="E152" s="10"/>
      <c r="F152" s="10" t="s">
        <v>799</v>
      </c>
      <c r="G152" t="s">
        <v>1024</v>
      </c>
      <c r="H152" t="s">
        <v>316</v>
      </c>
      <c r="I152" t="s">
        <v>231</v>
      </c>
    </row>
    <row r="153" spans="1:9" x14ac:dyDescent="0.3">
      <c r="A153" s="10" t="s">
        <v>878</v>
      </c>
      <c r="B153" t="s">
        <v>879</v>
      </c>
      <c r="C153" s="10" t="s">
        <v>235</v>
      </c>
      <c r="D153" s="10" t="s">
        <v>25</v>
      </c>
      <c r="E153" s="10" t="s">
        <v>1023</v>
      </c>
      <c r="F153" s="10" t="s">
        <v>879</v>
      </c>
      <c r="H153" t="s">
        <v>316</v>
      </c>
      <c r="I153" t="s">
        <v>231</v>
      </c>
    </row>
    <row r="154" spans="1:9" x14ac:dyDescent="0.3">
      <c r="A154" s="10" t="s">
        <v>880</v>
      </c>
      <c r="B154" t="s">
        <v>800</v>
      </c>
      <c r="C154" s="10" t="s">
        <v>442</v>
      </c>
      <c r="D154" s="10" t="s">
        <v>28</v>
      </c>
      <c r="E154" s="10"/>
      <c r="F154" s="10" t="s">
        <v>800</v>
      </c>
      <c r="G154" t="s">
        <v>1685</v>
      </c>
      <c r="H154" t="s">
        <v>317</v>
      </c>
      <c r="I154" t="s">
        <v>231</v>
      </c>
    </row>
    <row r="155" spans="1:9" x14ac:dyDescent="0.3">
      <c r="A155" s="10" t="s">
        <v>881</v>
      </c>
      <c r="B155" t="s">
        <v>882</v>
      </c>
      <c r="C155" s="10" t="s">
        <v>235</v>
      </c>
      <c r="D155" s="10" t="s">
        <v>25</v>
      </c>
      <c r="E155" s="10" t="s">
        <v>1670</v>
      </c>
      <c r="F155" s="10" t="s">
        <v>882</v>
      </c>
      <c r="H155" t="s">
        <v>317</v>
      </c>
      <c r="I155" t="s">
        <v>231</v>
      </c>
    </row>
    <row r="156" spans="1:9" x14ac:dyDescent="0.3">
      <c r="A156" s="10" t="s">
        <v>883</v>
      </c>
      <c r="B156" t="s">
        <v>801</v>
      </c>
      <c r="C156" s="10" t="s">
        <v>442</v>
      </c>
      <c r="D156" s="10" t="s">
        <v>28</v>
      </c>
      <c r="E156" s="10"/>
      <c r="F156" s="10" t="s">
        <v>801</v>
      </c>
      <c r="G156" t="s">
        <v>1026</v>
      </c>
      <c r="H156" t="s">
        <v>318</v>
      </c>
      <c r="I156" t="s">
        <v>231</v>
      </c>
    </row>
    <row r="157" spans="1:9" x14ac:dyDescent="0.3">
      <c r="A157" s="10" t="s">
        <v>884</v>
      </c>
      <c r="B157" t="s">
        <v>885</v>
      </c>
      <c r="C157" s="10" t="s">
        <v>235</v>
      </c>
      <c r="D157" s="10" t="s">
        <v>25</v>
      </c>
      <c r="E157" s="10" t="s">
        <v>1025</v>
      </c>
      <c r="F157" s="10" t="s">
        <v>885</v>
      </c>
      <c r="H157" t="s">
        <v>318</v>
      </c>
      <c r="I157" t="s">
        <v>231</v>
      </c>
    </row>
    <row r="158" spans="1:9" x14ac:dyDescent="0.3">
      <c r="A158" s="10" t="s">
        <v>886</v>
      </c>
      <c r="B158" t="s">
        <v>802</v>
      </c>
      <c r="C158" s="10" t="s">
        <v>442</v>
      </c>
      <c r="D158" s="10" t="s">
        <v>28</v>
      </c>
      <c r="E158" s="10"/>
      <c r="F158" s="10" t="s">
        <v>802</v>
      </c>
      <c r="G158" t="s">
        <v>1028</v>
      </c>
      <c r="H158" t="s">
        <v>319</v>
      </c>
      <c r="I158" t="s">
        <v>231</v>
      </c>
    </row>
    <row r="159" spans="1:9" x14ac:dyDescent="0.3">
      <c r="A159" s="10" t="s">
        <v>887</v>
      </c>
      <c r="B159" t="s">
        <v>888</v>
      </c>
      <c r="C159" s="10" t="s">
        <v>235</v>
      </c>
      <c r="D159" s="10" t="s">
        <v>25</v>
      </c>
      <c r="E159" s="10" t="s">
        <v>1027</v>
      </c>
      <c r="F159" s="10" t="s">
        <v>888</v>
      </c>
      <c r="H159" t="s">
        <v>319</v>
      </c>
      <c r="I159" t="s">
        <v>231</v>
      </c>
    </row>
    <row r="160" spans="1:9" x14ac:dyDescent="0.3">
      <c r="A160" s="10" t="s">
        <v>889</v>
      </c>
      <c r="B160" t="s">
        <v>803</v>
      </c>
      <c r="C160" s="10" t="s">
        <v>442</v>
      </c>
      <c r="D160" s="10" t="s">
        <v>28</v>
      </c>
      <c r="E160" s="10"/>
      <c r="F160" s="10" t="s">
        <v>803</v>
      </c>
      <c r="G160" t="s">
        <v>1686</v>
      </c>
      <c r="H160" t="s">
        <v>320</v>
      </c>
      <c r="I160" t="s">
        <v>231</v>
      </c>
    </row>
    <row r="161" spans="1:9" x14ac:dyDescent="0.3">
      <c r="A161" s="10" t="s">
        <v>890</v>
      </c>
      <c r="B161" t="s">
        <v>891</v>
      </c>
      <c r="C161" s="10" t="s">
        <v>235</v>
      </c>
      <c r="D161" s="10" t="s">
        <v>25</v>
      </c>
      <c r="E161" s="10" t="s">
        <v>1671</v>
      </c>
      <c r="F161" s="10" t="s">
        <v>891</v>
      </c>
      <c r="H161" t="s">
        <v>320</v>
      </c>
      <c r="I161" t="s">
        <v>231</v>
      </c>
    </row>
    <row r="162" spans="1:9" x14ac:dyDescent="0.3">
      <c r="A162" s="10" t="s">
        <v>892</v>
      </c>
      <c r="B162" t="s">
        <v>804</v>
      </c>
      <c r="C162" s="10" t="s">
        <v>442</v>
      </c>
      <c r="D162" s="10" t="s">
        <v>28</v>
      </c>
      <c r="E162" s="10"/>
      <c r="F162" s="10" t="s">
        <v>804</v>
      </c>
      <c r="G162" t="s">
        <v>1687</v>
      </c>
      <c r="H162" t="s">
        <v>321</v>
      </c>
      <c r="I162" t="s">
        <v>231</v>
      </c>
    </row>
    <row r="163" spans="1:9" x14ac:dyDescent="0.3">
      <c r="A163" s="10" t="s">
        <v>893</v>
      </c>
      <c r="B163" t="s">
        <v>894</v>
      </c>
      <c r="C163" s="10" t="s">
        <v>235</v>
      </c>
      <c r="D163" s="10" t="s">
        <v>25</v>
      </c>
      <c r="E163" s="10" t="s">
        <v>1672</v>
      </c>
      <c r="F163" s="10" t="s">
        <v>894</v>
      </c>
      <c r="H163" t="s">
        <v>321</v>
      </c>
      <c r="I163" t="s">
        <v>231</v>
      </c>
    </row>
    <row r="164" spans="1:9" x14ac:dyDescent="0.3">
      <c r="A164" s="10" t="s">
        <v>1032</v>
      </c>
      <c r="B164" t="s">
        <v>1268</v>
      </c>
      <c r="C164" s="10" t="s">
        <v>442</v>
      </c>
      <c r="D164" s="10" t="s">
        <v>28</v>
      </c>
      <c r="E164" s="10"/>
      <c r="F164" s="10" t="s">
        <v>1268</v>
      </c>
      <c r="G164" t="s">
        <v>1688</v>
      </c>
      <c r="H164" t="s">
        <v>322</v>
      </c>
      <c r="I164" t="s">
        <v>231</v>
      </c>
    </row>
    <row r="165" spans="1:9" x14ac:dyDescent="0.3">
      <c r="A165" s="10" t="s">
        <v>1033</v>
      </c>
      <c r="B165" t="s">
        <v>1385</v>
      </c>
      <c r="C165" s="10" t="s">
        <v>235</v>
      </c>
      <c r="D165" s="10" t="s">
        <v>25</v>
      </c>
      <c r="E165" s="10" t="s">
        <v>1673</v>
      </c>
      <c r="F165" s="10" t="s">
        <v>1385</v>
      </c>
      <c r="H165" t="s">
        <v>322</v>
      </c>
      <c r="I165" t="s">
        <v>231</v>
      </c>
    </row>
    <row r="166" spans="1:9" x14ac:dyDescent="0.3">
      <c r="A166" s="10" t="s">
        <v>1034</v>
      </c>
      <c r="B166" t="s">
        <v>1269</v>
      </c>
      <c r="C166" s="10" t="s">
        <v>442</v>
      </c>
      <c r="D166" s="10" t="s">
        <v>28</v>
      </c>
      <c r="E166" s="10"/>
      <c r="F166" s="10" t="s">
        <v>1269</v>
      </c>
      <c r="G166" t="s">
        <v>1689</v>
      </c>
      <c r="H166" t="s">
        <v>323</v>
      </c>
      <c r="I166" t="s">
        <v>231</v>
      </c>
    </row>
    <row r="167" spans="1:9" x14ac:dyDescent="0.3">
      <c r="A167" s="10" t="s">
        <v>1035</v>
      </c>
      <c r="B167" t="s">
        <v>1386</v>
      </c>
      <c r="C167" s="10" t="s">
        <v>235</v>
      </c>
      <c r="D167" s="10" t="s">
        <v>25</v>
      </c>
      <c r="E167" s="10" t="s">
        <v>1674</v>
      </c>
      <c r="F167" s="10" t="s">
        <v>1386</v>
      </c>
      <c r="H167" t="s">
        <v>323</v>
      </c>
      <c r="I167" t="s">
        <v>231</v>
      </c>
    </row>
    <row r="168" spans="1:9" x14ac:dyDescent="0.3">
      <c r="A168" s="10" t="s">
        <v>1036</v>
      </c>
      <c r="B168" t="s">
        <v>1270</v>
      </c>
      <c r="C168" s="10" t="s">
        <v>442</v>
      </c>
      <c r="D168" s="10" t="s">
        <v>28</v>
      </c>
      <c r="E168" s="10"/>
      <c r="F168" s="10" t="s">
        <v>1270</v>
      </c>
      <c r="G168" t="s">
        <v>1690</v>
      </c>
      <c r="H168" t="s">
        <v>324</v>
      </c>
      <c r="I168" t="s">
        <v>231</v>
      </c>
    </row>
    <row r="169" spans="1:9" x14ac:dyDescent="0.3">
      <c r="A169" s="10" t="s">
        <v>1037</v>
      </c>
      <c r="B169" t="s">
        <v>1387</v>
      </c>
      <c r="C169" s="10" t="s">
        <v>235</v>
      </c>
      <c r="D169" s="10" t="s">
        <v>25</v>
      </c>
      <c r="E169" s="10" t="s">
        <v>1675</v>
      </c>
      <c r="F169" s="10" t="s">
        <v>1387</v>
      </c>
      <c r="H169" t="s">
        <v>324</v>
      </c>
      <c r="I169" t="s">
        <v>231</v>
      </c>
    </row>
    <row r="170" spans="1:9" x14ac:dyDescent="0.3">
      <c r="A170" s="10" t="s">
        <v>1038</v>
      </c>
      <c r="B170" t="s">
        <v>1271</v>
      </c>
      <c r="C170" s="10" t="s">
        <v>442</v>
      </c>
      <c r="D170" s="10" t="s">
        <v>28</v>
      </c>
      <c r="E170" s="10"/>
      <c r="F170" s="10" t="s">
        <v>1271</v>
      </c>
      <c r="G170" t="s">
        <v>1691</v>
      </c>
      <c r="H170" t="s">
        <v>325</v>
      </c>
      <c r="I170" t="s">
        <v>231</v>
      </c>
    </row>
    <row r="171" spans="1:9" x14ac:dyDescent="0.3">
      <c r="A171" s="10" t="s">
        <v>1039</v>
      </c>
      <c r="B171" t="s">
        <v>1388</v>
      </c>
      <c r="C171" s="10" t="s">
        <v>235</v>
      </c>
      <c r="D171" s="10" t="s">
        <v>25</v>
      </c>
      <c r="E171" s="10" t="s">
        <v>1676</v>
      </c>
      <c r="F171" s="10" t="s">
        <v>1388</v>
      </c>
      <c r="H171" t="s">
        <v>325</v>
      </c>
      <c r="I171" t="s">
        <v>231</v>
      </c>
    </row>
    <row r="172" spans="1:9" x14ac:dyDescent="0.3">
      <c r="A172" s="10" t="s">
        <v>1040</v>
      </c>
      <c r="B172" t="s">
        <v>1272</v>
      </c>
      <c r="C172" s="10" t="s">
        <v>442</v>
      </c>
      <c r="D172" s="10" t="s">
        <v>28</v>
      </c>
      <c r="E172" s="10"/>
      <c r="F172" s="10" t="s">
        <v>1272</v>
      </c>
      <c r="G172" t="s">
        <v>1692</v>
      </c>
      <c r="H172" t="s">
        <v>326</v>
      </c>
      <c r="I172" t="s">
        <v>231</v>
      </c>
    </row>
    <row r="173" spans="1:9" x14ac:dyDescent="0.3">
      <c r="A173" s="10" t="s">
        <v>1041</v>
      </c>
      <c r="B173" t="s">
        <v>1389</v>
      </c>
      <c r="C173" s="10" t="s">
        <v>235</v>
      </c>
      <c r="D173" s="10" t="s">
        <v>25</v>
      </c>
      <c r="E173" s="10" t="s">
        <v>1677</v>
      </c>
      <c r="F173" s="10" t="s">
        <v>1389</v>
      </c>
      <c r="H173" t="s">
        <v>326</v>
      </c>
      <c r="I173" t="s">
        <v>231</v>
      </c>
    </row>
    <row r="174" spans="1:9" x14ac:dyDescent="0.3">
      <c r="A174" s="10" t="s">
        <v>1042</v>
      </c>
      <c r="B174" t="s">
        <v>1273</v>
      </c>
      <c r="C174" s="10" t="s">
        <v>442</v>
      </c>
      <c r="D174" s="10" t="s">
        <v>28</v>
      </c>
      <c r="E174" s="10"/>
      <c r="F174" s="10" t="s">
        <v>1273</v>
      </c>
      <c r="G174" t="s">
        <v>1693</v>
      </c>
      <c r="H174" t="s">
        <v>327</v>
      </c>
      <c r="I174" t="s">
        <v>231</v>
      </c>
    </row>
    <row r="175" spans="1:9" x14ac:dyDescent="0.3">
      <c r="A175" s="10" t="s">
        <v>1043</v>
      </c>
      <c r="B175" t="s">
        <v>1390</v>
      </c>
      <c r="C175" s="10" t="s">
        <v>235</v>
      </c>
      <c r="D175" s="10" t="s">
        <v>25</v>
      </c>
      <c r="E175" s="10" t="s">
        <v>1678</v>
      </c>
      <c r="F175" s="10" t="s">
        <v>1390</v>
      </c>
      <c r="H175" t="s">
        <v>327</v>
      </c>
      <c r="I175" t="s">
        <v>231</v>
      </c>
    </row>
    <row r="176" spans="1:9" x14ac:dyDescent="0.3">
      <c r="A176" s="10" t="s">
        <v>1044</v>
      </c>
      <c r="B176" t="s">
        <v>1274</v>
      </c>
      <c r="C176" s="10" t="s">
        <v>442</v>
      </c>
      <c r="D176" s="10" t="s">
        <v>28</v>
      </c>
      <c r="E176" s="10"/>
      <c r="F176" s="10" t="s">
        <v>1274</v>
      </c>
      <c r="G176" t="s">
        <v>1538</v>
      </c>
      <c r="H176" t="s">
        <v>328</v>
      </c>
      <c r="I176" t="s">
        <v>231</v>
      </c>
    </row>
    <row r="177" spans="1:9" x14ac:dyDescent="0.3">
      <c r="A177" s="10" t="s">
        <v>1045</v>
      </c>
      <c r="B177" t="s">
        <v>1391</v>
      </c>
      <c r="C177" s="10" t="s">
        <v>235</v>
      </c>
      <c r="D177" s="10" t="s">
        <v>25</v>
      </c>
      <c r="E177" s="10" t="s">
        <v>1537</v>
      </c>
      <c r="F177" s="10" t="s">
        <v>1391</v>
      </c>
      <c r="H177" t="s">
        <v>328</v>
      </c>
      <c r="I177" t="s">
        <v>231</v>
      </c>
    </row>
    <row r="178" spans="1:9" x14ac:dyDescent="0.3">
      <c r="A178" s="10" t="s">
        <v>1046</v>
      </c>
      <c r="B178" t="s">
        <v>1275</v>
      </c>
      <c r="C178" s="10" t="s">
        <v>442</v>
      </c>
      <c r="D178" s="10" t="s">
        <v>28</v>
      </c>
      <c r="E178" s="10"/>
      <c r="F178" s="10" t="s">
        <v>1275</v>
      </c>
      <c r="G178" t="s">
        <v>1539</v>
      </c>
      <c r="H178" t="s">
        <v>329</v>
      </c>
      <c r="I178" t="s">
        <v>231</v>
      </c>
    </row>
    <row r="179" spans="1:9" x14ac:dyDescent="0.3">
      <c r="A179" s="10" t="s">
        <v>1047</v>
      </c>
      <c r="B179" t="s">
        <v>1392</v>
      </c>
      <c r="C179" s="10" t="s">
        <v>235</v>
      </c>
      <c r="D179" s="10" t="s">
        <v>25</v>
      </c>
      <c r="E179" s="10" t="s">
        <v>1536</v>
      </c>
      <c r="F179" s="10" t="s">
        <v>1392</v>
      </c>
      <c r="H179" t="s">
        <v>329</v>
      </c>
      <c r="I179" t="s">
        <v>231</v>
      </c>
    </row>
    <row r="180" spans="1:9" x14ac:dyDescent="0.3">
      <c r="A180" s="10" t="s">
        <v>1048</v>
      </c>
      <c r="B180" t="s">
        <v>1276</v>
      </c>
      <c r="C180" s="10" t="s">
        <v>442</v>
      </c>
      <c r="D180" s="10" t="s">
        <v>28</v>
      </c>
      <c r="E180" s="10"/>
      <c r="F180" s="10" t="s">
        <v>1276</v>
      </c>
      <c r="G180" t="s">
        <v>1540</v>
      </c>
      <c r="H180" t="s">
        <v>330</v>
      </c>
      <c r="I180" t="s">
        <v>231</v>
      </c>
    </row>
    <row r="181" spans="1:9" x14ac:dyDescent="0.3">
      <c r="A181" s="10" t="s">
        <v>1049</v>
      </c>
      <c r="B181" t="s">
        <v>1393</v>
      </c>
      <c r="C181" s="10" t="s">
        <v>235</v>
      </c>
      <c r="D181" s="10" t="s">
        <v>25</v>
      </c>
      <c r="E181" s="10" t="s">
        <v>1535</v>
      </c>
      <c r="F181" s="10" t="s">
        <v>1393</v>
      </c>
      <c r="H181" t="s">
        <v>330</v>
      </c>
      <c r="I181" t="s">
        <v>231</v>
      </c>
    </row>
    <row r="182" spans="1:9" x14ac:dyDescent="0.3">
      <c r="A182" s="10" t="s">
        <v>1050</v>
      </c>
      <c r="B182" t="s">
        <v>1277</v>
      </c>
      <c r="C182" s="10" t="s">
        <v>442</v>
      </c>
      <c r="D182" s="10" t="s">
        <v>28</v>
      </c>
      <c r="E182" s="10"/>
      <c r="F182" s="10" t="s">
        <v>1277</v>
      </c>
      <c r="G182" t="s">
        <v>1694</v>
      </c>
      <c r="H182" t="s">
        <v>37</v>
      </c>
      <c r="I182" t="s">
        <v>231</v>
      </c>
    </row>
    <row r="183" spans="1:9" x14ac:dyDescent="0.3">
      <c r="A183" s="10" t="s">
        <v>1051</v>
      </c>
      <c r="B183" t="s">
        <v>1394</v>
      </c>
      <c r="C183" s="10" t="s">
        <v>235</v>
      </c>
      <c r="D183" s="10" t="s">
        <v>25</v>
      </c>
      <c r="E183" s="10" t="s">
        <v>1679</v>
      </c>
      <c r="F183" s="10" t="s">
        <v>1394</v>
      </c>
      <c r="H183" t="s">
        <v>37</v>
      </c>
      <c r="I183" t="s">
        <v>231</v>
      </c>
    </row>
    <row r="184" spans="1:9" x14ac:dyDescent="0.3">
      <c r="A184" s="10" t="s">
        <v>1052</v>
      </c>
      <c r="B184" t="s">
        <v>1278</v>
      </c>
      <c r="C184" s="10" t="s">
        <v>442</v>
      </c>
      <c r="D184" s="10" t="s">
        <v>28</v>
      </c>
      <c r="E184" s="10"/>
      <c r="F184" s="10" t="s">
        <v>1278</v>
      </c>
      <c r="G184" t="s">
        <v>1541</v>
      </c>
      <c r="H184" t="s">
        <v>331</v>
      </c>
      <c r="I184" t="s">
        <v>231</v>
      </c>
    </row>
    <row r="185" spans="1:9" x14ac:dyDescent="0.3">
      <c r="A185" s="10" t="s">
        <v>1053</v>
      </c>
      <c r="B185" t="s">
        <v>1395</v>
      </c>
      <c r="C185" s="10" t="s">
        <v>235</v>
      </c>
      <c r="D185" s="10" t="s">
        <v>25</v>
      </c>
      <c r="E185" s="10" t="s">
        <v>1534</v>
      </c>
      <c r="F185" s="10" t="s">
        <v>1395</v>
      </c>
      <c r="H185" t="s">
        <v>331</v>
      </c>
      <c r="I185" t="s">
        <v>231</v>
      </c>
    </row>
    <row r="186" spans="1:9" x14ac:dyDescent="0.3">
      <c r="A186" s="10" t="s">
        <v>1054</v>
      </c>
      <c r="B186" t="s">
        <v>1279</v>
      </c>
      <c r="C186" s="10" t="s">
        <v>442</v>
      </c>
      <c r="D186" s="10" t="s">
        <v>28</v>
      </c>
      <c r="E186" s="10"/>
      <c r="F186" s="10" t="s">
        <v>1279</v>
      </c>
      <c r="G186" t="s">
        <v>1542</v>
      </c>
      <c r="H186" t="s">
        <v>332</v>
      </c>
      <c r="I186" t="s">
        <v>231</v>
      </c>
    </row>
    <row r="187" spans="1:9" x14ac:dyDescent="0.3">
      <c r="A187" s="10" t="s">
        <v>1055</v>
      </c>
      <c r="B187" t="s">
        <v>1396</v>
      </c>
      <c r="C187" s="10" t="s">
        <v>235</v>
      </c>
      <c r="D187" s="10" t="s">
        <v>25</v>
      </c>
      <c r="E187" s="10" t="s">
        <v>1533</v>
      </c>
      <c r="F187" s="10" t="s">
        <v>1396</v>
      </c>
      <c r="H187" t="s">
        <v>332</v>
      </c>
      <c r="I187" t="s">
        <v>231</v>
      </c>
    </row>
    <row r="188" spans="1:9" x14ac:dyDescent="0.3">
      <c r="A188" s="10" t="s">
        <v>1056</v>
      </c>
      <c r="B188" t="s">
        <v>1280</v>
      </c>
      <c r="C188" s="10" t="s">
        <v>442</v>
      </c>
      <c r="D188" s="10" t="s">
        <v>28</v>
      </c>
      <c r="E188" s="10"/>
      <c r="F188" s="10" t="s">
        <v>1280</v>
      </c>
      <c r="G188" t="s">
        <v>1543</v>
      </c>
      <c r="H188" t="s">
        <v>333</v>
      </c>
      <c r="I188" t="s">
        <v>231</v>
      </c>
    </row>
    <row r="189" spans="1:9" x14ac:dyDescent="0.3">
      <c r="A189" s="10" t="s">
        <v>1057</v>
      </c>
      <c r="B189" t="s">
        <v>1397</v>
      </c>
      <c r="C189" s="10" t="s">
        <v>235</v>
      </c>
      <c r="D189" s="10" t="s">
        <v>25</v>
      </c>
      <c r="E189" s="10" t="s">
        <v>1532</v>
      </c>
      <c r="F189" s="10" t="s">
        <v>1397</v>
      </c>
      <c r="H189" t="s">
        <v>333</v>
      </c>
      <c r="I189" t="s">
        <v>231</v>
      </c>
    </row>
    <row r="190" spans="1:9" x14ac:dyDescent="0.3">
      <c r="A190" s="10" t="s">
        <v>1058</v>
      </c>
      <c r="B190" t="s">
        <v>1281</v>
      </c>
      <c r="C190" s="10" t="s">
        <v>442</v>
      </c>
      <c r="D190" s="10" t="s">
        <v>28</v>
      </c>
      <c r="E190" s="10"/>
      <c r="F190" s="10" t="s">
        <v>1281</v>
      </c>
      <c r="G190" t="s">
        <v>1544</v>
      </c>
      <c r="H190" t="s">
        <v>334</v>
      </c>
      <c r="I190" t="s">
        <v>231</v>
      </c>
    </row>
    <row r="191" spans="1:9" x14ac:dyDescent="0.3">
      <c r="A191" s="10" t="s">
        <v>1059</v>
      </c>
      <c r="B191" t="s">
        <v>1398</v>
      </c>
      <c r="C191" s="10" t="s">
        <v>235</v>
      </c>
      <c r="D191" s="10" t="s">
        <v>25</v>
      </c>
      <c r="E191" s="10" t="s">
        <v>1531</v>
      </c>
      <c r="F191" s="10" t="s">
        <v>1398</v>
      </c>
      <c r="H191" t="s">
        <v>334</v>
      </c>
      <c r="I191" t="s">
        <v>231</v>
      </c>
    </row>
    <row r="192" spans="1:9" x14ac:dyDescent="0.3">
      <c r="A192" s="10" t="s">
        <v>1060</v>
      </c>
      <c r="B192" t="s">
        <v>1282</v>
      </c>
      <c r="C192" s="10" t="s">
        <v>442</v>
      </c>
      <c r="D192" s="10" t="s">
        <v>28</v>
      </c>
      <c r="E192" s="10"/>
      <c r="F192" s="10" t="s">
        <v>1282</v>
      </c>
      <c r="G192" t="s">
        <v>1695</v>
      </c>
      <c r="H192" t="s">
        <v>335</v>
      </c>
      <c r="I192" t="s">
        <v>231</v>
      </c>
    </row>
    <row r="193" spans="1:9" x14ac:dyDescent="0.3">
      <c r="A193" s="10" t="s">
        <v>1061</v>
      </c>
      <c r="B193" t="s">
        <v>1399</v>
      </c>
      <c r="C193" s="10" t="s">
        <v>235</v>
      </c>
      <c r="D193" s="10" t="s">
        <v>25</v>
      </c>
      <c r="E193" s="10" t="s">
        <v>1680</v>
      </c>
      <c r="F193" s="10" t="s">
        <v>1399</v>
      </c>
      <c r="H193" t="s">
        <v>335</v>
      </c>
      <c r="I193" t="s">
        <v>231</v>
      </c>
    </row>
    <row r="194" spans="1:9" x14ac:dyDescent="0.3">
      <c r="A194" s="10" t="s">
        <v>1062</v>
      </c>
      <c r="B194" t="s">
        <v>1283</v>
      </c>
      <c r="C194" s="10" t="s">
        <v>442</v>
      </c>
      <c r="D194" s="10" t="s">
        <v>28</v>
      </c>
      <c r="E194" s="10"/>
      <c r="F194" s="10" t="s">
        <v>1283</v>
      </c>
      <c r="G194" t="s">
        <v>1545</v>
      </c>
      <c r="H194" t="s">
        <v>336</v>
      </c>
      <c r="I194" t="s">
        <v>231</v>
      </c>
    </row>
    <row r="195" spans="1:9" x14ac:dyDescent="0.3">
      <c r="A195" s="10" t="s">
        <v>1063</v>
      </c>
      <c r="B195" t="s">
        <v>1400</v>
      </c>
      <c r="C195" s="10" t="s">
        <v>235</v>
      </c>
      <c r="D195" s="10" t="s">
        <v>25</v>
      </c>
      <c r="E195" s="10" t="s">
        <v>1530</v>
      </c>
      <c r="F195" s="10" t="s">
        <v>1400</v>
      </c>
      <c r="H195" t="s">
        <v>336</v>
      </c>
      <c r="I195" t="s">
        <v>231</v>
      </c>
    </row>
    <row r="196" spans="1:9" x14ac:dyDescent="0.3">
      <c r="A196" s="10" t="s">
        <v>1064</v>
      </c>
      <c r="B196" t="s">
        <v>1284</v>
      </c>
      <c r="C196" s="10" t="s">
        <v>442</v>
      </c>
      <c r="D196" s="10" t="s">
        <v>28</v>
      </c>
      <c r="E196" s="10"/>
      <c r="F196" s="10" t="s">
        <v>1284</v>
      </c>
      <c r="G196" t="s">
        <v>1546</v>
      </c>
      <c r="H196" t="s">
        <v>337</v>
      </c>
      <c r="I196" t="s">
        <v>231</v>
      </c>
    </row>
    <row r="197" spans="1:9" x14ac:dyDescent="0.3">
      <c r="A197" s="10" t="s">
        <v>1065</v>
      </c>
      <c r="B197" t="s">
        <v>1401</v>
      </c>
      <c r="C197" s="10" t="s">
        <v>235</v>
      </c>
      <c r="D197" s="10" t="s">
        <v>25</v>
      </c>
      <c r="E197" s="10" t="s">
        <v>1529</v>
      </c>
      <c r="F197" s="10" t="s">
        <v>1401</v>
      </c>
      <c r="H197" t="s">
        <v>337</v>
      </c>
      <c r="I197" t="s">
        <v>231</v>
      </c>
    </row>
    <row r="198" spans="1:9" x14ac:dyDescent="0.3">
      <c r="A198" s="10" t="s">
        <v>1066</v>
      </c>
      <c r="B198" t="s">
        <v>1285</v>
      </c>
      <c r="C198" s="10" t="s">
        <v>442</v>
      </c>
      <c r="D198" s="10" t="s">
        <v>28</v>
      </c>
      <c r="E198" s="10"/>
      <c r="F198" s="10" t="s">
        <v>1285</v>
      </c>
      <c r="G198" t="s">
        <v>1547</v>
      </c>
      <c r="H198" t="s">
        <v>338</v>
      </c>
      <c r="I198" t="s">
        <v>231</v>
      </c>
    </row>
    <row r="199" spans="1:9" x14ac:dyDescent="0.3">
      <c r="A199" s="10" t="s">
        <v>1067</v>
      </c>
      <c r="B199" t="s">
        <v>1402</v>
      </c>
      <c r="C199" s="10" t="s">
        <v>235</v>
      </c>
      <c r="D199" s="10" t="s">
        <v>25</v>
      </c>
      <c r="E199" s="10" t="s">
        <v>1528</v>
      </c>
      <c r="F199" s="10" t="s">
        <v>1402</v>
      </c>
      <c r="H199" t="s">
        <v>338</v>
      </c>
      <c r="I199" t="s">
        <v>231</v>
      </c>
    </row>
    <row r="200" spans="1:9" x14ac:dyDescent="0.3">
      <c r="A200" s="10" t="s">
        <v>1068</v>
      </c>
      <c r="B200" t="s">
        <v>1286</v>
      </c>
      <c r="C200" s="10" t="s">
        <v>442</v>
      </c>
      <c r="D200" s="10" t="s">
        <v>28</v>
      </c>
      <c r="E200" s="10"/>
      <c r="F200" s="10" t="s">
        <v>1286</v>
      </c>
      <c r="G200" t="s">
        <v>1548</v>
      </c>
      <c r="H200" t="s">
        <v>339</v>
      </c>
      <c r="I200" t="s">
        <v>231</v>
      </c>
    </row>
    <row r="201" spans="1:9" x14ac:dyDescent="0.3">
      <c r="A201" s="10" t="s">
        <v>1069</v>
      </c>
      <c r="B201" t="s">
        <v>1403</v>
      </c>
      <c r="C201" s="10" t="s">
        <v>235</v>
      </c>
      <c r="D201" s="10" t="s">
        <v>25</v>
      </c>
      <c r="E201" s="10" t="s">
        <v>1527</v>
      </c>
      <c r="F201" s="10" t="s">
        <v>1403</v>
      </c>
      <c r="H201" t="s">
        <v>339</v>
      </c>
      <c r="I201" t="s">
        <v>231</v>
      </c>
    </row>
    <row r="202" spans="1:9" x14ac:dyDescent="0.3">
      <c r="A202" s="10" t="s">
        <v>1070</v>
      </c>
      <c r="B202" t="s">
        <v>1287</v>
      </c>
      <c r="C202" s="10" t="s">
        <v>442</v>
      </c>
      <c r="D202" s="10" t="s">
        <v>28</v>
      </c>
      <c r="E202" s="10"/>
      <c r="F202" s="10" t="s">
        <v>1287</v>
      </c>
      <c r="G202" t="s">
        <v>1549</v>
      </c>
      <c r="H202" t="s">
        <v>33</v>
      </c>
      <c r="I202" t="s">
        <v>231</v>
      </c>
    </row>
    <row r="203" spans="1:9" x14ac:dyDescent="0.3">
      <c r="A203" s="10" t="s">
        <v>1071</v>
      </c>
      <c r="B203" t="s">
        <v>1404</v>
      </c>
      <c r="C203" s="10" t="s">
        <v>235</v>
      </c>
      <c r="D203" s="10" t="s">
        <v>25</v>
      </c>
      <c r="E203" s="10" t="s">
        <v>1526</v>
      </c>
      <c r="F203" s="10" t="s">
        <v>1404</v>
      </c>
      <c r="H203" t="s">
        <v>33</v>
      </c>
      <c r="I203" t="s">
        <v>231</v>
      </c>
    </row>
    <row r="204" spans="1:9" x14ac:dyDescent="0.3">
      <c r="A204" s="10" t="s">
        <v>1072</v>
      </c>
      <c r="B204" t="s">
        <v>1288</v>
      </c>
      <c r="C204" s="10" t="s">
        <v>442</v>
      </c>
      <c r="D204" s="10" t="s">
        <v>28</v>
      </c>
      <c r="E204" s="10"/>
      <c r="F204" s="10" t="s">
        <v>1288</v>
      </c>
      <c r="G204" t="s">
        <v>1550</v>
      </c>
      <c r="H204" t="s">
        <v>340</v>
      </c>
      <c r="I204" t="s">
        <v>231</v>
      </c>
    </row>
    <row r="205" spans="1:9" x14ac:dyDescent="0.3">
      <c r="A205" s="10" t="s">
        <v>1073</v>
      </c>
      <c r="B205" t="s">
        <v>1405</v>
      </c>
      <c r="C205" s="10" t="s">
        <v>235</v>
      </c>
      <c r="D205" s="10" t="s">
        <v>25</v>
      </c>
      <c r="E205" s="10" t="s">
        <v>1525</v>
      </c>
      <c r="F205" s="10" t="s">
        <v>1405</v>
      </c>
      <c r="H205" t="s">
        <v>340</v>
      </c>
      <c r="I205" t="s">
        <v>231</v>
      </c>
    </row>
    <row r="206" spans="1:9" x14ac:dyDescent="0.3">
      <c r="A206" s="10" t="s">
        <v>1074</v>
      </c>
      <c r="B206" t="s">
        <v>1289</v>
      </c>
      <c r="C206" s="10" t="s">
        <v>442</v>
      </c>
      <c r="D206" s="10" t="s">
        <v>28</v>
      </c>
      <c r="E206" s="10"/>
      <c r="F206" s="10" t="s">
        <v>1289</v>
      </c>
      <c r="G206" t="s">
        <v>1551</v>
      </c>
      <c r="H206" t="s">
        <v>341</v>
      </c>
      <c r="I206" t="s">
        <v>231</v>
      </c>
    </row>
    <row r="207" spans="1:9" x14ac:dyDescent="0.3">
      <c r="A207" s="10" t="s">
        <v>1075</v>
      </c>
      <c r="B207" t="s">
        <v>1406</v>
      </c>
      <c r="C207" s="10" t="s">
        <v>235</v>
      </c>
      <c r="D207" s="10" t="s">
        <v>25</v>
      </c>
      <c r="E207" s="10" t="s">
        <v>1524</v>
      </c>
      <c r="F207" s="10" t="s">
        <v>1406</v>
      </c>
      <c r="H207" t="s">
        <v>341</v>
      </c>
      <c r="I207" t="s">
        <v>231</v>
      </c>
    </row>
    <row r="208" spans="1:9" x14ac:dyDescent="0.3">
      <c r="A208" s="10" t="s">
        <v>1076</v>
      </c>
      <c r="B208" t="s">
        <v>1290</v>
      </c>
      <c r="C208" s="10" t="s">
        <v>442</v>
      </c>
      <c r="D208" s="10" t="s">
        <v>28</v>
      </c>
      <c r="E208" s="10"/>
      <c r="F208" s="10" t="s">
        <v>1290</v>
      </c>
      <c r="G208" t="s">
        <v>1552</v>
      </c>
      <c r="H208" t="s">
        <v>342</v>
      </c>
      <c r="I208" t="s">
        <v>231</v>
      </c>
    </row>
    <row r="209" spans="1:9" x14ac:dyDescent="0.3">
      <c r="A209" s="10" t="s">
        <v>1077</v>
      </c>
      <c r="B209" t="s">
        <v>1407</v>
      </c>
      <c r="C209" s="10" t="s">
        <v>235</v>
      </c>
      <c r="D209" s="10" t="s">
        <v>25</v>
      </c>
      <c r="E209" s="10" t="s">
        <v>1523</v>
      </c>
      <c r="F209" s="10" t="s">
        <v>1407</v>
      </c>
      <c r="H209" t="s">
        <v>342</v>
      </c>
      <c r="I209" t="s">
        <v>231</v>
      </c>
    </row>
    <row r="210" spans="1:9" x14ac:dyDescent="0.3">
      <c r="A210" s="10" t="s">
        <v>1078</v>
      </c>
      <c r="B210" t="s">
        <v>1291</v>
      </c>
      <c r="C210" s="10" t="s">
        <v>442</v>
      </c>
      <c r="D210" s="10" t="s">
        <v>28</v>
      </c>
      <c r="E210" s="10"/>
      <c r="F210" s="10" t="s">
        <v>1291</v>
      </c>
      <c r="G210" t="s">
        <v>1553</v>
      </c>
      <c r="H210" t="s">
        <v>343</v>
      </c>
      <c r="I210" t="s">
        <v>231</v>
      </c>
    </row>
    <row r="211" spans="1:9" x14ac:dyDescent="0.3">
      <c r="A211" s="10" t="s">
        <v>1079</v>
      </c>
      <c r="B211" t="s">
        <v>1408</v>
      </c>
      <c r="C211" s="10" t="s">
        <v>235</v>
      </c>
      <c r="D211" s="10" t="s">
        <v>25</v>
      </c>
      <c r="E211" s="10" t="s">
        <v>1522</v>
      </c>
      <c r="F211" s="10" t="s">
        <v>1408</v>
      </c>
      <c r="H211" t="s">
        <v>343</v>
      </c>
      <c r="I211" t="s">
        <v>231</v>
      </c>
    </row>
    <row r="212" spans="1:9" x14ac:dyDescent="0.3">
      <c r="A212" s="10" t="s">
        <v>1080</v>
      </c>
      <c r="B212" t="s">
        <v>1292</v>
      </c>
      <c r="C212" s="10" t="s">
        <v>442</v>
      </c>
      <c r="D212" s="10" t="s">
        <v>28</v>
      </c>
      <c r="E212" s="10"/>
      <c r="F212" s="10" t="s">
        <v>1292</v>
      </c>
      <c r="G212" t="s">
        <v>1554</v>
      </c>
      <c r="H212" t="s">
        <v>344</v>
      </c>
      <c r="I212" t="s">
        <v>231</v>
      </c>
    </row>
    <row r="213" spans="1:9" x14ac:dyDescent="0.3">
      <c r="A213" s="10" t="s">
        <v>1081</v>
      </c>
      <c r="B213" t="s">
        <v>1409</v>
      </c>
      <c r="C213" s="10" t="s">
        <v>235</v>
      </c>
      <c r="D213" s="10" t="s">
        <v>25</v>
      </c>
      <c r="E213" s="10" t="s">
        <v>1521</v>
      </c>
      <c r="F213" s="10" t="s">
        <v>1409</v>
      </c>
      <c r="H213" t="s">
        <v>344</v>
      </c>
      <c r="I213" t="s">
        <v>231</v>
      </c>
    </row>
    <row r="214" spans="1:9" x14ac:dyDescent="0.3">
      <c r="A214" s="10" t="s">
        <v>1082</v>
      </c>
      <c r="B214" t="s">
        <v>1293</v>
      </c>
      <c r="C214" s="10" t="s">
        <v>442</v>
      </c>
      <c r="D214" s="10" t="s">
        <v>28</v>
      </c>
      <c r="E214" s="10"/>
      <c r="F214" s="10" t="s">
        <v>1293</v>
      </c>
      <c r="G214" t="s">
        <v>1555</v>
      </c>
      <c r="H214" t="s">
        <v>345</v>
      </c>
      <c r="I214" t="s">
        <v>231</v>
      </c>
    </row>
    <row r="215" spans="1:9" x14ac:dyDescent="0.3">
      <c r="A215" s="10" t="s">
        <v>1083</v>
      </c>
      <c r="B215" t="s">
        <v>1410</v>
      </c>
      <c r="C215" s="10" t="s">
        <v>235</v>
      </c>
      <c r="D215" s="10" t="s">
        <v>25</v>
      </c>
      <c r="E215" s="10" t="s">
        <v>1520</v>
      </c>
      <c r="F215" s="10" t="s">
        <v>1410</v>
      </c>
      <c r="H215" t="s">
        <v>345</v>
      </c>
      <c r="I215" t="s">
        <v>231</v>
      </c>
    </row>
    <row r="216" spans="1:9" x14ac:dyDescent="0.3">
      <c r="A216" s="10" t="s">
        <v>1084</v>
      </c>
      <c r="B216" t="s">
        <v>1268</v>
      </c>
      <c r="C216" s="10" t="s">
        <v>442</v>
      </c>
      <c r="D216" s="10" t="s">
        <v>28</v>
      </c>
      <c r="E216" s="10"/>
      <c r="F216" s="10" t="s">
        <v>1268</v>
      </c>
      <c r="G216" t="s">
        <v>496</v>
      </c>
      <c r="H216" t="s">
        <v>346</v>
      </c>
      <c r="I216" t="s">
        <v>231</v>
      </c>
    </row>
    <row r="217" spans="1:9" x14ac:dyDescent="0.3">
      <c r="A217" s="10" t="s">
        <v>1085</v>
      </c>
      <c r="B217" t="s">
        <v>1385</v>
      </c>
      <c r="C217" s="10" t="s">
        <v>235</v>
      </c>
      <c r="D217" s="10" t="s">
        <v>25</v>
      </c>
      <c r="E217" s="10" t="s">
        <v>495</v>
      </c>
      <c r="F217" s="10" t="s">
        <v>1385</v>
      </c>
      <c r="H217" t="s">
        <v>346</v>
      </c>
      <c r="I217" t="s">
        <v>231</v>
      </c>
    </row>
    <row r="218" spans="1:9" x14ac:dyDescent="0.3">
      <c r="A218" s="10" t="s">
        <v>1086</v>
      </c>
      <c r="B218" t="s">
        <v>1294</v>
      </c>
      <c r="C218" s="10" t="s">
        <v>442</v>
      </c>
      <c r="D218" s="10" t="s">
        <v>28</v>
      </c>
      <c r="E218" s="10"/>
      <c r="F218" s="10" t="s">
        <v>1294</v>
      </c>
      <c r="G218" t="s">
        <v>1696</v>
      </c>
      <c r="H218" t="s">
        <v>347</v>
      </c>
      <c r="I218" t="s">
        <v>231</v>
      </c>
    </row>
    <row r="219" spans="1:9" x14ac:dyDescent="0.3">
      <c r="A219" s="10" t="s">
        <v>1087</v>
      </c>
      <c r="B219" t="s">
        <v>1411</v>
      </c>
      <c r="C219" s="10" t="s">
        <v>235</v>
      </c>
      <c r="D219" s="10" t="s">
        <v>25</v>
      </c>
      <c r="E219" s="10" t="s">
        <v>1681</v>
      </c>
      <c r="F219" s="10" t="s">
        <v>1411</v>
      </c>
      <c r="H219" t="s">
        <v>347</v>
      </c>
      <c r="I219" t="s">
        <v>231</v>
      </c>
    </row>
    <row r="220" spans="1:9" x14ac:dyDescent="0.3">
      <c r="A220" s="10" t="s">
        <v>1088</v>
      </c>
      <c r="B220" t="s">
        <v>1295</v>
      </c>
      <c r="C220" s="10" t="s">
        <v>442</v>
      </c>
      <c r="D220" s="10" t="s">
        <v>28</v>
      </c>
      <c r="E220" s="10"/>
      <c r="F220" s="10" t="s">
        <v>1295</v>
      </c>
      <c r="G220" t="s">
        <v>496</v>
      </c>
      <c r="H220" t="s">
        <v>348</v>
      </c>
      <c r="I220" t="s">
        <v>231</v>
      </c>
    </row>
    <row r="221" spans="1:9" x14ac:dyDescent="0.3">
      <c r="A221" s="10" t="s">
        <v>1089</v>
      </c>
      <c r="B221" t="s">
        <v>1412</v>
      </c>
      <c r="C221" s="10" t="s">
        <v>235</v>
      </c>
      <c r="D221" s="10" t="s">
        <v>25</v>
      </c>
      <c r="E221" s="10" t="s">
        <v>495</v>
      </c>
      <c r="F221" s="10" t="s">
        <v>1412</v>
      </c>
      <c r="H221" t="s">
        <v>348</v>
      </c>
      <c r="I221" t="s">
        <v>231</v>
      </c>
    </row>
    <row r="222" spans="1:9" x14ac:dyDescent="0.3">
      <c r="A222" s="10" t="s">
        <v>1090</v>
      </c>
      <c r="B222" t="s">
        <v>1296</v>
      </c>
      <c r="C222" s="10" t="s">
        <v>442</v>
      </c>
      <c r="D222" s="10" t="s">
        <v>28</v>
      </c>
      <c r="E222" s="10"/>
      <c r="F222" s="10" t="s">
        <v>1296</v>
      </c>
      <c r="G222" t="s">
        <v>1697</v>
      </c>
      <c r="H222" t="s">
        <v>38</v>
      </c>
      <c r="I222" t="s">
        <v>231</v>
      </c>
    </row>
    <row r="223" spans="1:9" x14ac:dyDescent="0.3">
      <c r="A223" s="10" t="s">
        <v>1091</v>
      </c>
      <c r="B223" t="s">
        <v>1413</v>
      </c>
      <c r="C223" s="10" t="s">
        <v>235</v>
      </c>
      <c r="D223" s="10" t="s">
        <v>25</v>
      </c>
      <c r="E223" s="10" t="s">
        <v>1682</v>
      </c>
      <c r="F223" s="10" t="s">
        <v>1413</v>
      </c>
      <c r="H223" t="s">
        <v>38</v>
      </c>
      <c r="I223" t="s">
        <v>231</v>
      </c>
    </row>
    <row r="224" spans="1:9" x14ac:dyDescent="0.3">
      <c r="A224" s="10" t="s">
        <v>1092</v>
      </c>
      <c r="B224" t="s">
        <v>1297</v>
      </c>
      <c r="C224" s="10" t="s">
        <v>442</v>
      </c>
      <c r="D224" s="10" t="s">
        <v>28</v>
      </c>
      <c r="E224" s="10"/>
      <c r="F224" s="10" t="s">
        <v>1297</v>
      </c>
      <c r="G224" t="s">
        <v>1698</v>
      </c>
      <c r="H224" t="s">
        <v>349</v>
      </c>
      <c r="I224" t="s">
        <v>231</v>
      </c>
    </row>
    <row r="225" spans="1:9" x14ac:dyDescent="0.3">
      <c r="A225" s="10" t="s">
        <v>1093</v>
      </c>
      <c r="B225" t="s">
        <v>1414</v>
      </c>
      <c r="C225" s="10" t="s">
        <v>235</v>
      </c>
      <c r="D225" s="10" t="s">
        <v>25</v>
      </c>
      <c r="E225" s="10" t="s">
        <v>1683</v>
      </c>
      <c r="F225" s="10" t="s">
        <v>1414</v>
      </c>
      <c r="H225" t="s">
        <v>349</v>
      </c>
      <c r="I225" t="s">
        <v>231</v>
      </c>
    </row>
    <row r="226" spans="1:9" x14ac:dyDescent="0.3">
      <c r="A226" s="10" t="s">
        <v>1094</v>
      </c>
      <c r="B226" t="s">
        <v>1298</v>
      </c>
      <c r="C226" s="10" t="s">
        <v>442</v>
      </c>
      <c r="D226" s="10" t="s">
        <v>28</v>
      </c>
      <c r="E226" s="10"/>
      <c r="F226" s="10" t="s">
        <v>1298</v>
      </c>
      <c r="G226" t="s">
        <v>496</v>
      </c>
      <c r="H226" t="s">
        <v>350</v>
      </c>
      <c r="I226" t="s">
        <v>231</v>
      </c>
    </row>
    <row r="227" spans="1:9" x14ac:dyDescent="0.3">
      <c r="A227" s="10" t="s">
        <v>1095</v>
      </c>
      <c r="B227" t="s">
        <v>1415</v>
      </c>
      <c r="C227" s="10" t="s">
        <v>235</v>
      </c>
      <c r="D227" s="10" t="s">
        <v>25</v>
      </c>
      <c r="E227" s="10" t="s">
        <v>495</v>
      </c>
      <c r="F227" s="10" t="s">
        <v>1415</v>
      </c>
      <c r="H227" t="s">
        <v>350</v>
      </c>
      <c r="I227" t="s">
        <v>231</v>
      </c>
    </row>
    <row r="228" spans="1:9" x14ac:dyDescent="0.3">
      <c r="A228" s="10" t="s">
        <v>1096</v>
      </c>
      <c r="B228" t="s">
        <v>1299</v>
      </c>
      <c r="C228" s="10" t="s">
        <v>442</v>
      </c>
      <c r="D228" s="10" t="s">
        <v>28</v>
      </c>
      <c r="E228" s="10"/>
      <c r="F228" s="10" t="s">
        <v>1299</v>
      </c>
      <c r="G228" t="s">
        <v>496</v>
      </c>
      <c r="H228" t="s">
        <v>351</v>
      </c>
      <c r="I228" t="s">
        <v>231</v>
      </c>
    </row>
    <row r="229" spans="1:9" x14ac:dyDescent="0.3">
      <c r="A229" s="10" t="s">
        <v>1097</v>
      </c>
      <c r="B229" t="s">
        <v>1416</v>
      </c>
      <c r="C229" s="10" t="s">
        <v>235</v>
      </c>
      <c r="D229" s="10" t="s">
        <v>25</v>
      </c>
      <c r="E229" s="10" t="s">
        <v>495</v>
      </c>
      <c r="F229" s="10" t="s">
        <v>1416</v>
      </c>
      <c r="H229" t="s">
        <v>351</v>
      </c>
      <c r="I229" t="s">
        <v>231</v>
      </c>
    </row>
    <row r="230" spans="1:9" x14ac:dyDescent="0.3">
      <c r="A230" s="10" t="s">
        <v>1098</v>
      </c>
      <c r="B230" t="s">
        <v>1300</v>
      </c>
      <c r="C230" s="10" t="s">
        <v>442</v>
      </c>
      <c r="D230" s="10" t="s">
        <v>28</v>
      </c>
      <c r="E230" s="10"/>
      <c r="F230" s="10" t="s">
        <v>1300</v>
      </c>
      <c r="G230" t="s">
        <v>1699</v>
      </c>
      <c r="H230" t="s">
        <v>352</v>
      </c>
      <c r="I230" t="s">
        <v>231</v>
      </c>
    </row>
    <row r="231" spans="1:9" x14ac:dyDescent="0.3">
      <c r="A231" s="10" t="s">
        <v>1099</v>
      </c>
      <c r="B231" t="s">
        <v>1417</v>
      </c>
      <c r="C231" s="10" t="s">
        <v>235</v>
      </c>
      <c r="D231" s="10" t="s">
        <v>25</v>
      </c>
      <c r="E231" s="10" t="s">
        <v>1684</v>
      </c>
      <c r="F231" s="10" t="s">
        <v>1417</v>
      </c>
      <c r="H231" t="s">
        <v>352</v>
      </c>
      <c r="I231" t="s">
        <v>231</v>
      </c>
    </row>
    <row r="232" spans="1:9" x14ac:dyDescent="0.3">
      <c r="A232" s="10" t="s">
        <v>1100</v>
      </c>
      <c r="B232" t="s">
        <v>1301</v>
      </c>
      <c r="C232" s="10" t="s">
        <v>442</v>
      </c>
      <c r="D232" s="10" t="s">
        <v>28</v>
      </c>
      <c r="E232" s="10"/>
      <c r="F232" s="10" t="s">
        <v>1301</v>
      </c>
      <c r="G232" t="s">
        <v>496</v>
      </c>
      <c r="H232" t="s">
        <v>353</v>
      </c>
      <c r="I232" t="s">
        <v>231</v>
      </c>
    </row>
    <row r="233" spans="1:9" x14ac:dyDescent="0.3">
      <c r="A233" s="10" t="s">
        <v>1101</v>
      </c>
      <c r="B233" t="s">
        <v>1418</v>
      </c>
      <c r="C233" s="10" t="s">
        <v>235</v>
      </c>
      <c r="D233" s="10" t="s">
        <v>25</v>
      </c>
      <c r="E233" s="10" t="s">
        <v>495</v>
      </c>
      <c r="F233" s="10" t="s">
        <v>1418</v>
      </c>
      <c r="H233" t="s">
        <v>353</v>
      </c>
      <c r="I233" t="s">
        <v>231</v>
      </c>
    </row>
    <row r="234" spans="1:9" x14ac:dyDescent="0.3">
      <c r="A234" s="10" t="s">
        <v>1102</v>
      </c>
      <c r="B234" t="s">
        <v>1302</v>
      </c>
      <c r="C234" s="10" t="s">
        <v>442</v>
      </c>
      <c r="D234" s="10" t="s">
        <v>28</v>
      </c>
      <c r="E234" s="10"/>
      <c r="F234" s="10" t="s">
        <v>1302</v>
      </c>
      <c r="G234" t="s">
        <v>1556</v>
      </c>
      <c r="H234" t="s">
        <v>354</v>
      </c>
      <c r="I234" t="s">
        <v>231</v>
      </c>
    </row>
    <row r="235" spans="1:9" x14ac:dyDescent="0.3">
      <c r="A235" s="10" t="s">
        <v>1103</v>
      </c>
      <c r="B235" t="s">
        <v>1419</v>
      </c>
      <c r="C235" s="10" t="s">
        <v>235</v>
      </c>
      <c r="D235" s="10" t="s">
        <v>25</v>
      </c>
      <c r="E235" s="10" t="s">
        <v>1518</v>
      </c>
      <c r="F235" s="10" t="s">
        <v>1419</v>
      </c>
      <c r="H235" t="s">
        <v>354</v>
      </c>
      <c r="I235" t="s">
        <v>231</v>
      </c>
    </row>
    <row r="236" spans="1:9" x14ac:dyDescent="0.3">
      <c r="A236" s="10" t="s">
        <v>1104</v>
      </c>
      <c r="B236" t="s">
        <v>1303</v>
      </c>
      <c r="C236" s="10" t="s">
        <v>442</v>
      </c>
      <c r="D236" s="10" t="s">
        <v>28</v>
      </c>
      <c r="E236" s="10"/>
      <c r="F236" s="10" t="s">
        <v>1303</v>
      </c>
      <c r="G236" t="s">
        <v>1557</v>
      </c>
      <c r="H236" t="s">
        <v>355</v>
      </c>
      <c r="I236" t="s">
        <v>231</v>
      </c>
    </row>
    <row r="237" spans="1:9" x14ac:dyDescent="0.3">
      <c r="A237" s="10" t="s">
        <v>1105</v>
      </c>
      <c r="B237" t="s">
        <v>1420</v>
      </c>
      <c r="C237" s="10" t="s">
        <v>235</v>
      </c>
      <c r="D237" s="10" t="s">
        <v>25</v>
      </c>
      <c r="E237" s="10" t="s">
        <v>1517</v>
      </c>
      <c r="F237" s="10" t="s">
        <v>1420</v>
      </c>
      <c r="H237" t="s">
        <v>355</v>
      </c>
      <c r="I237" t="s">
        <v>231</v>
      </c>
    </row>
    <row r="238" spans="1:9" x14ac:dyDescent="0.3">
      <c r="A238" s="10" t="s">
        <v>1106</v>
      </c>
      <c r="B238" t="s">
        <v>1304</v>
      </c>
      <c r="C238" s="10" t="s">
        <v>442</v>
      </c>
      <c r="D238" s="10" t="s">
        <v>28</v>
      </c>
      <c r="E238" s="10"/>
      <c r="F238" s="10" t="s">
        <v>1304</v>
      </c>
      <c r="G238" t="s">
        <v>1558</v>
      </c>
      <c r="H238" t="s">
        <v>356</v>
      </c>
      <c r="I238" t="s">
        <v>231</v>
      </c>
    </row>
    <row r="239" spans="1:9" x14ac:dyDescent="0.3">
      <c r="A239" s="10" t="s">
        <v>1107</v>
      </c>
      <c r="B239" t="s">
        <v>1421</v>
      </c>
      <c r="C239" s="10" t="s">
        <v>235</v>
      </c>
      <c r="D239" s="10" t="s">
        <v>25</v>
      </c>
      <c r="E239" s="10" t="s">
        <v>1516</v>
      </c>
      <c r="F239" s="10" t="s">
        <v>1421</v>
      </c>
      <c r="H239" t="s">
        <v>356</v>
      </c>
      <c r="I239" t="s">
        <v>231</v>
      </c>
    </row>
    <row r="240" spans="1:9" x14ac:dyDescent="0.3">
      <c r="A240" s="10" t="s">
        <v>1108</v>
      </c>
      <c r="B240" t="s">
        <v>1305</v>
      </c>
      <c r="C240" s="10" t="s">
        <v>442</v>
      </c>
      <c r="D240" s="10" t="s">
        <v>28</v>
      </c>
      <c r="E240" s="10"/>
      <c r="F240" s="10" t="s">
        <v>1305</v>
      </c>
      <c r="G240" t="s">
        <v>1559</v>
      </c>
      <c r="H240" t="s">
        <v>357</v>
      </c>
      <c r="I240" t="s">
        <v>231</v>
      </c>
    </row>
    <row r="241" spans="1:9" x14ac:dyDescent="0.3">
      <c r="A241" s="10" t="s">
        <v>1109</v>
      </c>
      <c r="B241" t="s">
        <v>1422</v>
      </c>
      <c r="C241" s="10" t="s">
        <v>235</v>
      </c>
      <c r="D241" s="10" t="s">
        <v>25</v>
      </c>
      <c r="E241" s="10" t="s">
        <v>1515</v>
      </c>
      <c r="F241" s="10" t="s">
        <v>1422</v>
      </c>
      <c r="H241" t="s">
        <v>357</v>
      </c>
      <c r="I241" t="s">
        <v>231</v>
      </c>
    </row>
    <row r="242" spans="1:9" x14ac:dyDescent="0.3">
      <c r="A242" s="10" t="s">
        <v>1110</v>
      </c>
      <c r="B242" t="s">
        <v>1306</v>
      </c>
      <c r="C242" s="10" t="s">
        <v>442</v>
      </c>
      <c r="D242" s="10" t="s">
        <v>28</v>
      </c>
      <c r="E242" s="10"/>
      <c r="F242" s="10" t="s">
        <v>1306</v>
      </c>
      <c r="G242" t="s">
        <v>1560</v>
      </c>
      <c r="H242" t="s">
        <v>358</v>
      </c>
      <c r="I242" t="s">
        <v>231</v>
      </c>
    </row>
    <row r="243" spans="1:9" x14ac:dyDescent="0.3">
      <c r="A243" s="10" t="s">
        <v>1111</v>
      </c>
      <c r="B243" t="s">
        <v>1423</v>
      </c>
      <c r="C243" s="10" t="s">
        <v>235</v>
      </c>
      <c r="D243" s="10" t="s">
        <v>25</v>
      </c>
      <c r="E243" s="10" t="s">
        <v>1514</v>
      </c>
      <c r="F243" s="10" t="s">
        <v>1423</v>
      </c>
      <c r="H243" t="s">
        <v>358</v>
      </c>
      <c r="I243" t="s">
        <v>231</v>
      </c>
    </row>
    <row r="244" spans="1:9" x14ac:dyDescent="0.3">
      <c r="A244" s="10" t="s">
        <v>1112</v>
      </c>
      <c r="B244" t="s">
        <v>1307</v>
      </c>
      <c r="C244" s="10" t="s">
        <v>442</v>
      </c>
      <c r="D244" s="10" t="s">
        <v>28</v>
      </c>
      <c r="E244" s="10"/>
      <c r="F244" s="10" t="s">
        <v>1307</v>
      </c>
      <c r="G244" t="s">
        <v>1561</v>
      </c>
      <c r="H244" t="s">
        <v>359</v>
      </c>
      <c r="I244" t="s">
        <v>231</v>
      </c>
    </row>
    <row r="245" spans="1:9" x14ac:dyDescent="0.3">
      <c r="A245" s="10" t="s">
        <v>1113</v>
      </c>
      <c r="B245" t="s">
        <v>1424</v>
      </c>
      <c r="C245" s="10" t="s">
        <v>235</v>
      </c>
      <c r="D245" s="10" t="s">
        <v>25</v>
      </c>
      <c r="E245" s="10" t="s">
        <v>1513</v>
      </c>
      <c r="F245" s="10" t="s">
        <v>1424</v>
      </c>
      <c r="H245" t="s">
        <v>359</v>
      </c>
      <c r="I245" t="s">
        <v>231</v>
      </c>
    </row>
    <row r="246" spans="1:9" x14ac:dyDescent="0.3">
      <c r="A246" s="10" t="s">
        <v>1114</v>
      </c>
      <c r="B246" t="s">
        <v>1308</v>
      </c>
      <c r="C246" s="10" t="s">
        <v>442</v>
      </c>
      <c r="D246" s="10" t="s">
        <v>28</v>
      </c>
      <c r="E246" s="10"/>
      <c r="F246" s="10" t="s">
        <v>1308</v>
      </c>
      <c r="G246" t="s">
        <v>1562</v>
      </c>
      <c r="H246" t="s">
        <v>360</v>
      </c>
      <c r="I246" t="s">
        <v>231</v>
      </c>
    </row>
    <row r="247" spans="1:9" x14ac:dyDescent="0.3">
      <c r="A247" s="10" t="s">
        <v>1115</v>
      </c>
      <c r="B247" t="s">
        <v>1425</v>
      </c>
      <c r="C247" s="10" t="s">
        <v>235</v>
      </c>
      <c r="D247" s="10" t="s">
        <v>25</v>
      </c>
      <c r="E247" s="10" t="s">
        <v>1512</v>
      </c>
      <c r="F247" s="10" t="s">
        <v>1425</v>
      </c>
      <c r="H247" t="s">
        <v>360</v>
      </c>
      <c r="I247" t="s">
        <v>231</v>
      </c>
    </row>
    <row r="248" spans="1:9" x14ac:dyDescent="0.3">
      <c r="A248" s="10" t="s">
        <v>1116</v>
      </c>
      <c r="B248" t="s">
        <v>1309</v>
      </c>
      <c r="C248" s="10" t="s">
        <v>442</v>
      </c>
      <c r="D248" s="10" t="s">
        <v>28</v>
      </c>
      <c r="E248" s="10"/>
      <c r="F248" s="10" t="s">
        <v>1309</v>
      </c>
      <c r="G248" t="s">
        <v>1563</v>
      </c>
      <c r="H248" t="s">
        <v>361</v>
      </c>
      <c r="I248" t="s">
        <v>231</v>
      </c>
    </row>
    <row r="249" spans="1:9" x14ac:dyDescent="0.3">
      <c r="A249" s="10" t="s">
        <v>1117</v>
      </c>
      <c r="B249" t="s">
        <v>1426</v>
      </c>
      <c r="C249" s="10" t="s">
        <v>235</v>
      </c>
      <c r="D249" s="10" t="s">
        <v>25</v>
      </c>
      <c r="E249" s="10" t="s">
        <v>1031</v>
      </c>
      <c r="F249" s="10" t="s">
        <v>1426</v>
      </c>
      <c r="H249" t="s">
        <v>361</v>
      </c>
      <c r="I249" t="s">
        <v>231</v>
      </c>
    </row>
    <row r="250" spans="1:9" x14ac:dyDescent="0.3">
      <c r="A250" s="10" t="s">
        <v>1118</v>
      </c>
      <c r="B250" t="s">
        <v>1310</v>
      </c>
      <c r="C250" s="10" t="s">
        <v>442</v>
      </c>
      <c r="D250" s="10" t="s">
        <v>28</v>
      </c>
      <c r="E250" s="10"/>
      <c r="F250" s="10" t="s">
        <v>1310</v>
      </c>
      <c r="G250" t="s">
        <v>1564</v>
      </c>
      <c r="H250" t="s">
        <v>362</v>
      </c>
      <c r="I250" t="s">
        <v>231</v>
      </c>
    </row>
    <row r="251" spans="1:9" x14ac:dyDescent="0.3">
      <c r="A251" s="10" t="s">
        <v>1119</v>
      </c>
      <c r="B251" t="s">
        <v>1427</v>
      </c>
      <c r="C251" s="10" t="s">
        <v>235</v>
      </c>
      <c r="D251" s="10" t="s">
        <v>25</v>
      </c>
      <c r="E251" s="10" t="s">
        <v>1511</v>
      </c>
      <c r="F251" s="10" t="s">
        <v>1427</v>
      </c>
      <c r="H251" t="s">
        <v>362</v>
      </c>
      <c r="I251" t="s">
        <v>231</v>
      </c>
    </row>
    <row r="252" spans="1:9" x14ac:dyDescent="0.3">
      <c r="A252" s="10" t="s">
        <v>1120</v>
      </c>
      <c r="B252" t="s">
        <v>1311</v>
      </c>
      <c r="C252" s="10" t="s">
        <v>442</v>
      </c>
      <c r="D252" s="10" t="s">
        <v>28</v>
      </c>
      <c r="E252" s="10"/>
      <c r="F252" s="10" t="s">
        <v>1311</v>
      </c>
      <c r="G252" t="s">
        <v>1565</v>
      </c>
      <c r="H252" t="s">
        <v>363</v>
      </c>
      <c r="I252" t="s">
        <v>231</v>
      </c>
    </row>
    <row r="253" spans="1:9" x14ac:dyDescent="0.3">
      <c r="A253" s="10" t="s">
        <v>1121</v>
      </c>
      <c r="B253" t="s">
        <v>1428</v>
      </c>
      <c r="C253" s="10" t="s">
        <v>235</v>
      </c>
      <c r="D253" s="10" t="s">
        <v>25</v>
      </c>
      <c r="E253" s="10" t="s">
        <v>1510</v>
      </c>
      <c r="F253" s="10" t="s">
        <v>1428</v>
      </c>
      <c r="H253" t="s">
        <v>363</v>
      </c>
      <c r="I253" t="s">
        <v>231</v>
      </c>
    </row>
    <row r="254" spans="1:9" x14ac:dyDescent="0.3">
      <c r="A254" s="10" t="s">
        <v>1122</v>
      </c>
      <c r="B254" t="s">
        <v>1312</v>
      </c>
      <c r="C254" s="10" t="s">
        <v>442</v>
      </c>
      <c r="D254" s="10" t="s">
        <v>28</v>
      </c>
      <c r="E254" s="10"/>
      <c r="F254" s="10" t="s">
        <v>1312</v>
      </c>
      <c r="G254" t="s">
        <v>1566</v>
      </c>
      <c r="H254" t="s">
        <v>364</v>
      </c>
      <c r="I254" t="s">
        <v>231</v>
      </c>
    </row>
    <row r="255" spans="1:9" x14ac:dyDescent="0.3">
      <c r="A255" s="10" t="s">
        <v>1123</v>
      </c>
      <c r="B255" t="s">
        <v>1429</v>
      </c>
      <c r="C255" s="10" t="s">
        <v>235</v>
      </c>
      <c r="D255" s="10" t="s">
        <v>25</v>
      </c>
      <c r="E255" s="10" t="s">
        <v>1509</v>
      </c>
      <c r="F255" s="10" t="s">
        <v>1429</v>
      </c>
      <c r="H255" t="s">
        <v>364</v>
      </c>
      <c r="I255" t="s">
        <v>231</v>
      </c>
    </row>
    <row r="256" spans="1:9" x14ac:dyDescent="0.3">
      <c r="A256" s="10" t="s">
        <v>1124</v>
      </c>
      <c r="B256" t="s">
        <v>1313</v>
      </c>
      <c r="C256" s="10" t="s">
        <v>442</v>
      </c>
      <c r="D256" s="10" t="s">
        <v>28</v>
      </c>
      <c r="E256" s="10"/>
      <c r="F256" s="10" t="s">
        <v>1313</v>
      </c>
      <c r="G256" t="s">
        <v>1567</v>
      </c>
      <c r="H256" t="s">
        <v>365</v>
      </c>
      <c r="I256" t="s">
        <v>231</v>
      </c>
    </row>
    <row r="257" spans="1:9" x14ac:dyDescent="0.3">
      <c r="A257" s="10" t="s">
        <v>1125</v>
      </c>
      <c r="B257" t="s">
        <v>1430</v>
      </c>
      <c r="C257" s="10" t="s">
        <v>235</v>
      </c>
      <c r="D257" s="10" t="s">
        <v>25</v>
      </c>
      <c r="E257" s="10" t="s">
        <v>1508</v>
      </c>
      <c r="F257" s="10" t="s">
        <v>1430</v>
      </c>
      <c r="H257" t="s">
        <v>365</v>
      </c>
      <c r="I257" t="s">
        <v>231</v>
      </c>
    </row>
    <row r="258" spans="1:9" x14ac:dyDescent="0.3">
      <c r="A258" s="10" t="s">
        <v>1126</v>
      </c>
      <c r="B258" t="s">
        <v>1314</v>
      </c>
      <c r="C258" s="10" t="s">
        <v>442</v>
      </c>
      <c r="D258" s="10" t="s">
        <v>28</v>
      </c>
      <c r="E258" s="10"/>
      <c r="F258" s="10" t="s">
        <v>1314</v>
      </c>
      <c r="G258" t="s">
        <v>1568</v>
      </c>
      <c r="H258" t="s">
        <v>366</v>
      </c>
      <c r="I258" t="s">
        <v>231</v>
      </c>
    </row>
    <row r="259" spans="1:9" x14ac:dyDescent="0.3">
      <c r="A259" s="10" t="s">
        <v>1127</v>
      </c>
      <c r="B259" t="s">
        <v>1431</v>
      </c>
      <c r="C259" s="10" t="s">
        <v>235</v>
      </c>
      <c r="D259" s="10" t="s">
        <v>25</v>
      </c>
      <c r="E259" s="10" t="s">
        <v>1507</v>
      </c>
      <c r="F259" s="10" t="s">
        <v>1431</v>
      </c>
      <c r="H259" t="s">
        <v>366</v>
      </c>
      <c r="I259" t="s">
        <v>231</v>
      </c>
    </row>
    <row r="260" spans="1:9" x14ac:dyDescent="0.3">
      <c r="A260" s="10" t="s">
        <v>1128</v>
      </c>
      <c r="B260" t="s">
        <v>1315</v>
      </c>
      <c r="C260" s="10" t="s">
        <v>442</v>
      </c>
      <c r="D260" s="10" t="s">
        <v>28</v>
      </c>
      <c r="E260" s="10"/>
      <c r="F260" s="10" t="s">
        <v>1315</v>
      </c>
      <c r="G260" t="s">
        <v>1030</v>
      </c>
      <c r="H260" t="s">
        <v>367</v>
      </c>
      <c r="I260" t="s">
        <v>231</v>
      </c>
    </row>
    <row r="261" spans="1:9" x14ac:dyDescent="0.3">
      <c r="A261" s="10" t="s">
        <v>1129</v>
      </c>
      <c r="B261" t="s">
        <v>1432</v>
      </c>
      <c r="C261" s="10" t="s">
        <v>235</v>
      </c>
      <c r="D261" s="10" t="s">
        <v>25</v>
      </c>
      <c r="E261" s="10" t="s">
        <v>1029</v>
      </c>
      <c r="F261" s="10" t="s">
        <v>1432</v>
      </c>
      <c r="H261" t="s">
        <v>367</v>
      </c>
      <c r="I261" t="s">
        <v>231</v>
      </c>
    </row>
    <row r="262" spans="1:9" x14ac:dyDescent="0.3">
      <c r="A262" s="10" t="s">
        <v>1130</v>
      </c>
      <c r="B262" t="s">
        <v>1316</v>
      </c>
      <c r="C262" s="10" t="s">
        <v>442</v>
      </c>
      <c r="D262" s="10" t="s">
        <v>28</v>
      </c>
      <c r="E262" s="10"/>
      <c r="F262" s="10" t="s">
        <v>1316</v>
      </c>
      <c r="G262" t="s">
        <v>1569</v>
      </c>
      <c r="H262" t="s">
        <v>39</v>
      </c>
      <c r="I262" t="s">
        <v>231</v>
      </c>
    </row>
    <row r="263" spans="1:9" x14ac:dyDescent="0.3">
      <c r="A263" s="10" t="s">
        <v>1131</v>
      </c>
      <c r="B263" t="s">
        <v>1433</v>
      </c>
      <c r="C263" s="10" t="s">
        <v>235</v>
      </c>
      <c r="D263" s="10" t="s">
        <v>25</v>
      </c>
      <c r="E263" s="10" t="s">
        <v>1506</v>
      </c>
      <c r="F263" s="10" t="s">
        <v>1433</v>
      </c>
      <c r="H263" t="s">
        <v>39</v>
      </c>
      <c r="I263" t="s">
        <v>231</v>
      </c>
    </row>
    <row r="264" spans="1:9" x14ac:dyDescent="0.3">
      <c r="A264" s="10" t="s">
        <v>1132</v>
      </c>
      <c r="B264" t="s">
        <v>1317</v>
      </c>
      <c r="C264" s="10" t="s">
        <v>442</v>
      </c>
      <c r="D264" s="10" t="s">
        <v>28</v>
      </c>
      <c r="E264" s="10"/>
      <c r="F264" s="10" t="s">
        <v>1317</v>
      </c>
      <c r="G264" t="s">
        <v>1570</v>
      </c>
      <c r="H264" t="s">
        <v>368</v>
      </c>
      <c r="I264" t="s">
        <v>231</v>
      </c>
    </row>
    <row r="265" spans="1:9" x14ac:dyDescent="0.3">
      <c r="A265" s="10" t="s">
        <v>1133</v>
      </c>
      <c r="B265" t="s">
        <v>1434</v>
      </c>
      <c r="C265" s="10" t="s">
        <v>235</v>
      </c>
      <c r="D265" s="10" t="s">
        <v>25</v>
      </c>
      <c r="E265" s="10" t="s">
        <v>1505</v>
      </c>
      <c r="F265" s="10" t="s">
        <v>1434</v>
      </c>
      <c r="H265" t="s">
        <v>368</v>
      </c>
      <c r="I265" t="s">
        <v>231</v>
      </c>
    </row>
    <row r="266" spans="1:9" x14ac:dyDescent="0.3">
      <c r="A266" s="10" t="s">
        <v>1134</v>
      </c>
      <c r="B266" t="s">
        <v>1318</v>
      </c>
      <c r="C266" s="10" t="s">
        <v>442</v>
      </c>
      <c r="D266" s="10" t="s">
        <v>28</v>
      </c>
      <c r="E266" s="10"/>
      <c r="F266" s="10" t="s">
        <v>1318</v>
      </c>
      <c r="G266" t="s">
        <v>1571</v>
      </c>
      <c r="H266" t="s">
        <v>369</v>
      </c>
      <c r="I266" t="s">
        <v>231</v>
      </c>
    </row>
    <row r="267" spans="1:9" x14ac:dyDescent="0.3">
      <c r="A267" s="10" t="s">
        <v>1135</v>
      </c>
      <c r="B267" t="s">
        <v>1435</v>
      </c>
      <c r="C267" s="10" t="s">
        <v>235</v>
      </c>
      <c r="D267" s="10" t="s">
        <v>25</v>
      </c>
      <c r="E267" s="10" t="s">
        <v>1504</v>
      </c>
      <c r="F267" s="10" t="s">
        <v>1435</v>
      </c>
      <c r="H267" t="s">
        <v>369</v>
      </c>
      <c r="I267" t="s">
        <v>231</v>
      </c>
    </row>
    <row r="268" spans="1:9" x14ac:dyDescent="0.3">
      <c r="A268" s="10" t="s">
        <v>1136</v>
      </c>
      <c r="B268" t="s">
        <v>1319</v>
      </c>
      <c r="C268" s="10" t="s">
        <v>442</v>
      </c>
      <c r="D268" s="10" t="s">
        <v>28</v>
      </c>
      <c r="E268" s="10"/>
      <c r="F268" s="10" t="s">
        <v>1319</v>
      </c>
      <c r="G268" t="s">
        <v>1572</v>
      </c>
      <c r="H268" t="s">
        <v>370</v>
      </c>
      <c r="I268" t="s">
        <v>231</v>
      </c>
    </row>
    <row r="269" spans="1:9" x14ac:dyDescent="0.3">
      <c r="A269" s="10" t="s">
        <v>1137</v>
      </c>
      <c r="B269" t="s">
        <v>1436</v>
      </c>
      <c r="C269" s="10" t="s">
        <v>235</v>
      </c>
      <c r="D269" s="10" t="s">
        <v>25</v>
      </c>
      <c r="E269" s="10" t="s">
        <v>1503</v>
      </c>
      <c r="F269" s="10" t="s">
        <v>1436</v>
      </c>
      <c r="H269" t="s">
        <v>370</v>
      </c>
      <c r="I269" t="s">
        <v>231</v>
      </c>
    </row>
    <row r="270" spans="1:9" x14ac:dyDescent="0.3">
      <c r="A270" s="10" t="s">
        <v>1138</v>
      </c>
      <c r="B270" t="s">
        <v>1320</v>
      </c>
      <c r="C270" s="10" t="s">
        <v>442</v>
      </c>
      <c r="D270" s="10" t="s">
        <v>28</v>
      </c>
      <c r="E270" s="10"/>
      <c r="F270" s="10" t="s">
        <v>1320</v>
      </c>
      <c r="G270" t="s">
        <v>1573</v>
      </c>
      <c r="H270" t="s">
        <v>371</v>
      </c>
      <c r="I270" t="s">
        <v>231</v>
      </c>
    </row>
    <row r="271" spans="1:9" x14ac:dyDescent="0.3">
      <c r="A271" s="10" t="s">
        <v>1139</v>
      </c>
      <c r="B271" t="s">
        <v>1437</v>
      </c>
      <c r="C271" s="10" t="s">
        <v>235</v>
      </c>
      <c r="D271" s="10" t="s">
        <v>25</v>
      </c>
      <c r="E271" s="10" t="s">
        <v>1502</v>
      </c>
      <c r="F271" s="10" t="s">
        <v>1437</v>
      </c>
      <c r="H271" t="s">
        <v>371</v>
      </c>
      <c r="I271" t="s">
        <v>231</v>
      </c>
    </row>
    <row r="272" spans="1:9" x14ac:dyDescent="0.3">
      <c r="A272" s="10" t="s">
        <v>1140</v>
      </c>
      <c r="B272" t="s">
        <v>1321</v>
      </c>
      <c r="C272" s="10" t="s">
        <v>442</v>
      </c>
      <c r="D272" s="10" t="s">
        <v>28</v>
      </c>
      <c r="E272" s="10"/>
      <c r="F272" s="10" t="s">
        <v>1321</v>
      </c>
      <c r="G272" t="s">
        <v>496</v>
      </c>
      <c r="H272" t="s">
        <v>372</v>
      </c>
      <c r="I272" t="s">
        <v>231</v>
      </c>
    </row>
    <row r="273" spans="1:9" x14ac:dyDescent="0.3">
      <c r="A273" s="10" t="s">
        <v>1141</v>
      </c>
      <c r="B273" t="s">
        <v>1438</v>
      </c>
      <c r="C273" s="10" t="s">
        <v>235</v>
      </c>
      <c r="D273" s="10" t="s">
        <v>25</v>
      </c>
      <c r="E273" s="10" t="s">
        <v>495</v>
      </c>
      <c r="F273" s="10" t="s">
        <v>1438</v>
      </c>
      <c r="H273" t="s">
        <v>372</v>
      </c>
      <c r="I273" t="s">
        <v>231</v>
      </c>
    </row>
    <row r="274" spans="1:9" x14ac:dyDescent="0.3">
      <c r="A274" s="10" t="s">
        <v>1142</v>
      </c>
      <c r="B274" t="s">
        <v>1322</v>
      </c>
      <c r="C274" s="10" t="s">
        <v>442</v>
      </c>
      <c r="D274" s="10" t="s">
        <v>28</v>
      </c>
      <c r="E274" s="10"/>
      <c r="F274" s="10" t="s">
        <v>1322</v>
      </c>
      <c r="G274" t="s">
        <v>496</v>
      </c>
      <c r="H274" t="s">
        <v>373</v>
      </c>
      <c r="I274" t="s">
        <v>231</v>
      </c>
    </row>
    <row r="275" spans="1:9" x14ac:dyDescent="0.3">
      <c r="A275" s="10" t="s">
        <v>1143</v>
      </c>
      <c r="B275" t="s">
        <v>1439</v>
      </c>
      <c r="C275" s="10" t="s">
        <v>235</v>
      </c>
      <c r="D275" s="10" t="s">
        <v>25</v>
      </c>
      <c r="E275" s="10" t="s">
        <v>495</v>
      </c>
      <c r="F275" s="10" t="s">
        <v>1439</v>
      </c>
      <c r="H275" t="s">
        <v>373</v>
      </c>
      <c r="I275" t="s">
        <v>231</v>
      </c>
    </row>
    <row r="276" spans="1:9" x14ac:dyDescent="0.3">
      <c r="A276" s="10" t="s">
        <v>1144</v>
      </c>
      <c r="B276" t="s">
        <v>1323</v>
      </c>
      <c r="C276" s="10" t="s">
        <v>442</v>
      </c>
      <c r="D276" s="10" t="s">
        <v>28</v>
      </c>
      <c r="E276" s="10"/>
      <c r="F276" s="10" t="s">
        <v>1323</v>
      </c>
      <c r="G276" t="s">
        <v>496</v>
      </c>
      <c r="H276" t="s">
        <v>374</v>
      </c>
      <c r="I276" t="s">
        <v>231</v>
      </c>
    </row>
    <row r="277" spans="1:9" x14ac:dyDescent="0.3">
      <c r="A277" s="10" t="s">
        <v>1145</v>
      </c>
      <c r="B277" t="s">
        <v>1440</v>
      </c>
      <c r="C277" s="10" t="s">
        <v>235</v>
      </c>
      <c r="D277" s="10" t="s">
        <v>25</v>
      </c>
      <c r="E277" s="10" t="s">
        <v>495</v>
      </c>
      <c r="F277" s="10" t="s">
        <v>1440</v>
      </c>
      <c r="H277" t="s">
        <v>374</v>
      </c>
      <c r="I277" t="s">
        <v>231</v>
      </c>
    </row>
    <row r="278" spans="1:9" x14ac:dyDescent="0.3">
      <c r="A278" s="10" t="s">
        <v>1146</v>
      </c>
      <c r="B278" t="s">
        <v>1324</v>
      </c>
      <c r="C278" s="10" t="s">
        <v>442</v>
      </c>
      <c r="D278" s="10" t="s">
        <v>28</v>
      </c>
      <c r="E278" s="10"/>
      <c r="F278" s="10" t="s">
        <v>1324</v>
      </c>
      <c r="G278" t="s">
        <v>496</v>
      </c>
      <c r="H278" t="s">
        <v>375</v>
      </c>
      <c r="I278" t="s">
        <v>231</v>
      </c>
    </row>
    <row r="279" spans="1:9" x14ac:dyDescent="0.3">
      <c r="A279" s="10" t="s">
        <v>1147</v>
      </c>
      <c r="B279" t="s">
        <v>1441</v>
      </c>
      <c r="C279" s="10" t="s">
        <v>235</v>
      </c>
      <c r="D279" s="10" t="s">
        <v>25</v>
      </c>
      <c r="E279" s="10" t="s">
        <v>495</v>
      </c>
      <c r="F279" s="10" t="s">
        <v>1441</v>
      </c>
      <c r="H279" t="s">
        <v>375</v>
      </c>
      <c r="I279" t="s">
        <v>231</v>
      </c>
    </row>
    <row r="280" spans="1:9" x14ac:dyDescent="0.3">
      <c r="A280" s="10" t="s">
        <v>1148</v>
      </c>
      <c r="B280" t="s">
        <v>1325</v>
      </c>
      <c r="C280" s="10" t="s">
        <v>442</v>
      </c>
      <c r="D280" s="10" t="s">
        <v>28</v>
      </c>
      <c r="E280" s="10"/>
      <c r="F280" s="10" t="s">
        <v>1325</v>
      </c>
      <c r="G280" t="s">
        <v>496</v>
      </c>
      <c r="H280" t="s">
        <v>376</v>
      </c>
      <c r="I280" t="s">
        <v>231</v>
      </c>
    </row>
    <row r="281" spans="1:9" x14ac:dyDescent="0.3">
      <c r="A281" s="10" t="s">
        <v>1149</v>
      </c>
      <c r="B281" t="s">
        <v>1442</v>
      </c>
      <c r="C281" s="10" t="s">
        <v>235</v>
      </c>
      <c r="D281" s="10" t="s">
        <v>25</v>
      </c>
      <c r="E281" s="10" t="s">
        <v>495</v>
      </c>
      <c r="F281" s="10" t="s">
        <v>1442</v>
      </c>
      <c r="H281" t="s">
        <v>376</v>
      </c>
      <c r="I281" t="s">
        <v>231</v>
      </c>
    </row>
    <row r="282" spans="1:9" x14ac:dyDescent="0.3">
      <c r="A282" s="10" t="s">
        <v>1150</v>
      </c>
      <c r="B282" t="s">
        <v>1326</v>
      </c>
      <c r="C282" s="10" t="s">
        <v>442</v>
      </c>
      <c r="D282" s="10" t="s">
        <v>28</v>
      </c>
      <c r="E282" s="10"/>
      <c r="F282" s="10" t="s">
        <v>1326</v>
      </c>
      <c r="G282" t="s">
        <v>496</v>
      </c>
      <c r="H282" t="s">
        <v>377</v>
      </c>
      <c r="I282" t="s">
        <v>231</v>
      </c>
    </row>
    <row r="283" spans="1:9" x14ac:dyDescent="0.3">
      <c r="A283" s="10" t="s">
        <v>1151</v>
      </c>
      <c r="B283" t="s">
        <v>1443</v>
      </c>
      <c r="C283" s="10" t="s">
        <v>235</v>
      </c>
      <c r="D283" s="10" t="s">
        <v>25</v>
      </c>
      <c r="E283" s="10" t="s">
        <v>495</v>
      </c>
      <c r="F283" s="10" t="s">
        <v>1443</v>
      </c>
      <c r="H283" t="s">
        <v>377</v>
      </c>
      <c r="I283" t="s">
        <v>231</v>
      </c>
    </row>
    <row r="284" spans="1:9" x14ac:dyDescent="0.3">
      <c r="A284" s="10" t="s">
        <v>1152</v>
      </c>
      <c r="B284" t="s">
        <v>1327</v>
      </c>
      <c r="C284" s="10" t="s">
        <v>442</v>
      </c>
      <c r="D284" s="10" t="s">
        <v>28</v>
      </c>
      <c r="E284" s="10"/>
      <c r="F284" s="10" t="s">
        <v>1327</v>
      </c>
      <c r="G284" t="s">
        <v>496</v>
      </c>
      <c r="H284" t="s">
        <v>378</v>
      </c>
      <c r="I284" t="s">
        <v>231</v>
      </c>
    </row>
    <row r="285" spans="1:9" x14ac:dyDescent="0.3">
      <c r="A285" s="10" t="s">
        <v>1153</v>
      </c>
      <c r="B285" t="s">
        <v>1444</v>
      </c>
      <c r="C285" s="10" t="s">
        <v>235</v>
      </c>
      <c r="D285" s="10" t="s">
        <v>25</v>
      </c>
      <c r="E285" s="10" t="s">
        <v>495</v>
      </c>
      <c r="F285" s="10" t="s">
        <v>1444</v>
      </c>
      <c r="H285" t="s">
        <v>378</v>
      </c>
      <c r="I285" t="s">
        <v>231</v>
      </c>
    </row>
    <row r="286" spans="1:9" x14ac:dyDescent="0.3">
      <c r="A286" s="10" t="s">
        <v>1154</v>
      </c>
      <c r="B286" t="s">
        <v>1328</v>
      </c>
      <c r="C286" s="10" t="s">
        <v>442</v>
      </c>
      <c r="D286" s="10" t="s">
        <v>28</v>
      </c>
      <c r="E286" s="10"/>
      <c r="F286" s="10" t="s">
        <v>1328</v>
      </c>
      <c r="G286" t="s">
        <v>496</v>
      </c>
      <c r="H286" t="s">
        <v>379</v>
      </c>
      <c r="I286" t="s">
        <v>231</v>
      </c>
    </row>
    <row r="287" spans="1:9" x14ac:dyDescent="0.3">
      <c r="A287" s="10" t="s">
        <v>1155</v>
      </c>
      <c r="B287" t="s">
        <v>1445</v>
      </c>
      <c r="C287" s="10" t="s">
        <v>235</v>
      </c>
      <c r="D287" s="10" t="s">
        <v>25</v>
      </c>
      <c r="E287" s="10" t="s">
        <v>495</v>
      </c>
      <c r="F287" s="10" t="s">
        <v>1445</v>
      </c>
      <c r="H287" t="s">
        <v>379</v>
      </c>
      <c r="I287" t="s">
        <v>231</v>
      </c>
    </row>
    <row r="288" spans="1:9" x14ac:dyDescent="0.3">
      <c r="A288" s="10" t="s">
        <v>1156</v>
      </c>
      <c r="B288" t="s">
        <v>1329</v>
      </c>
      <c r="C288" s="10" t="s">
        <v>442</v>
      </c>
      <c r="D288" s="10" t="s">
        <v>28</v>
      </c>
      <c r="E288" s="10"/>
      <c r="F288" s="10" t="s">
        <v>1329</v>
      </c>
      <c r="G288" t="s">
        <v>496</v>
      </c>
      <c r="H288" t="s">
        <v>380</v>
      </c>
      <c r="I288" t="s">
        <v>231</v>
      </c>
    </row>
    <row r="289" spans="1:9" x14ac:dyDescent="0.3">
      <c r="A289" s="10" t="s">
        <v>1157</v>
      </c>
      <c r="B289" t="s">
        <v>1446</v>
      </c>
      <c r="C289" s="10" t="s">
        <v>235</v>
      </c>
      <c r="D289" s="10" t="s">
        <v>25</v>
      </c>
      <c r="E289" s="10" t="s">
        <v>495</v>
      </c>
      <c r="F289" s="10" t="s">
        <v>1446</v>
      </c>
      <c r="H289" t="s">
        <v>380</v>
      </c>
      <c r="I289" t="s">
        <v>231</v>
      </c>
    </row>
    <row r="290" spans="1:9" x14ac:dyDescent="0.3">
      <c r="A290" s="10" t="s">
        <v>1158</v>
      </c>
      <c r="B290" t="s">
        <v>1330</v>
      </c>
      <c r="C290" s="10" t="s">
        <v>442</v>
      </c>
      <c r="D290" s="10" t="s">
        <v>28</v>
      </c>
      <c r="E290" s="10"/>
      <c r="F290" s="10" t="s">
        <v>1330</v>
      </c>
      <c r="G290" t="s">
        <v>496</v>
      </c>
      <c r="H290" t="s">
        <v>381</v>
      </c>
      <c r="I290" t="s">
        <v>231</v>
      </c>
    </row>
    <row r="291" spans="1:9" x14ac:dyDescent="0.3">
      <c r="A291" s="10" t="s">
        <v>1159</v>
      </c>
      <c r="B291" t="s">
        <v>1447</v>
      </c>
      <c r="C291" s="10" t="s">
        <v>235</v>
      </c>
      <c r="D291" s="10" t="s">
        <v>25</v>
      </c>
      <c r="E291" s="10" t="s">
        <v>495</v>
      </c>
      <c r="F291" s="10" t="s">
        <v>1447</v>
      </c>
      <c r="H291" t="s">
        <v>381</v>
      </c>
      <c r="I291" t="s">
        <v>231</v>
      </c>
    </row>
    <row r="292" spans="1:9" x14ac:dyDescent="0.3">
      <c r="A292" s="10" t="s">
        <v>1160</v>
      </c>
      <c r="B292" t="s">
        <v>1331</v>
      </c>
      <c r="C292" s="10" t="s">
        <v>442</v>
      </c>
      <c r="D292" s="10" t="s">
        <v>28</v>
      </c>
      <c r="E292" s="10"/>
      <c r="F292" s="10" t="s">
        <v>1331</v>
      </c>
      <c r="G292" t="s">
        <v>496</v>
      </c>
      <c r="H292" t="s">
        <v>382</v>
      </c>
      <c r="I292" t="s">
        <v>231</v>
      </c>
    </row>
    <row r="293" spans="1:9" x14ac:dyDescent="0.3">
      <c r="A293" s="10" t="s">
        <v>1161</v>
      </c>
      <c r="B293" t="s">
        <v>1448</v>
      </c>
      <c r="C293" s="10" t="s">
        <v>235</v>
      </c>
      <c r="D293" s="10" t="s">
        <v>25</v>
      </c>
      <c r="E293" s="10" t="s">
        <v>495</v>
      </c>
      <c r="F293" s="10" t="s">
        <v>1448</v>
      </c>
      <c r="H293" t="s">
        <v>382</v>
      </c>
      <c r="I293" t="s">
        <v>231</v>
      </c>
    </row>
    <row r="294" spans="1:9" x14ac:dyDescent="0.3">
      <c r="A294" s="10" t="s">
        <v>1162</v>
      </c>
      <c r="B294" t="s">
        <v>1332</v>
      </c>
      <c r="C294" s="10" t="s">
        <v>442</v>
      </c>
      <c r="D294" s="10" t="s">
        <v>28</v>
      </c>
      <c r="E294" s="10"/>
      <c r="F294" s="10" t="s">
        <v>1332</v>
      </c>
      <c r="G294" t="s">
        <v>496</v>
      </c>
      <c r="H294" t="s">
        <v>383</v>
      </c>
      <c r="I294" t="s">
        <v>231</v>
      </c>
    </row>
    <row r="295" spans="1:9" x14ac:dyDescent="0.3">
      <c r="A295" s="10" t="s">
        <v>1163</v>
      </c>
      <c r="B295" t="s">
        <v>1449</v>
      </c>
      <c r="C295" s="10" t="s">
        <v>235</v>
      </c>
      <c r="D295" s="10" t="s">
        <v>25</v>
      </c>
      <c r="E295" s="10" t="s">
        <v>495</v>
      </c>
      <c r="F295" s="10" t="s">
        <v>1449</v>
      </c>
      <c r="H295" t="s">
        <v>383</v>
      </c>
      <c r="I295" t="s">
        <v>231</v>
      </c>
    </row>
    <row r="296" spans="1:9" x14ac:dyDescent="0.3">
      <c r="A296" s="10" t="s">
        <v>1164</v>
      </c>
      <c r="B296" t="s">
        <v>1333</v>
      </c>
      <c r="C296" s="10" t="s">
        <v>442</v>
      </c>
      <c r="D296" s="10" t="s">
        <v>28</v>
      </c>
      <c r="E296" s="10"/>
      <c r="F296" s="10" t="s">
        <v>1333</v>
      </c>
      <c r="G296" t="s">
        <v>496</v>
      </c>
      <c r="H296" t="s">
        <v>384</v>
      </c>
      <c r="I296" t="s">
        <v>231</v>
      </c>
    </row>
    <row r="297" spans="1:9" x14ac:dyDescent="0.3">
      <c r="A297" s="10" t="s">
        <v>1165</v>
      </c>
      <c r="B297" t="s">
        <v>1450</v>
      </c>
      <c r="C297" s="10" t="s">
        <v>235</v>
      </c>
      <c r="D297" s="10" t="s">
        <v>25</v>
      </c>
      <c r="E297" s="10" t="s">
        <v>495</v>
      </c>
      <c r="F297" s="10" t="s">
        <v>1450</v>
      </c>
      <c r="H297" t="s">
        <v>384</v>
      </c>
      <c r="I297" t="s">
        <v>231</v>
      </c>
    </row>
    <row r="298" spans="1:9" x14ac:dyDescent="0.3">
      <c r="A298" s="10" t="s">
        <v>1166</v>
      </c>
      <c r="B298" t="s">
        <v>1334</v>
      </c>
      <c r="C298" s="10" t="s">
        <v>442</v>
      </c>
      <c r="D298" s="10" t="s">
        <v>28</v>
      </c>
      <c r="E298" s="10"/>
      <c r="F298" s="10" t="s">
        <v>1334</v>
      </c>
      <c r="G298" t="s">
        <v>496</v>
      </c>
      <c r="H298" t="s">
        <v>385</v>
      </c>
      <c r="I298" t="s">
        <v>231</v>
      </c>
    </row>
    <row r="299" spans="1:9" x14ac:dyDescent="0.3">
      <c r="A299" s="10" t="s">
        <v>1167</v>
      </c>
      <c r="B299" t="s">
        <v>1451</v>
      </c>
      <c r="C299" s="10" t="s">
        <v>235</v>
      </c>
      <c r="D299" s="10" t="s">
        <v>25</v>
      </c>
      <c r="E299" s="10" t="s">
        <v>495</v>
      </c>
      <c r="F299" s="10" t="s">
        <v>1451</v>
      </c>
      <c r="H299" t="s">
        <v>385</v>
      </c>
      <c r="I299" t="s">
        <v>231</v>
      </c>
    </row>
    <row r="300" spans="1:9" x14ac:dyDescent="0.3">
      <c r="A300" s="10" t="s">
        <v>1168</v>
      </c>
      <c r="B300" t="s">
        <v>1335</v>
      </c>
      <c r="C300" s="10" t="s">
        <v>442</v>
      </c>
      <c r="D300" s="10" t="s">
        <v>28</v>
      </c>
      <c r="E300" s="10"/>
      <c r="F300" s="10" t="s">
        <v>1335</v>
      </c>
      <c r="G300" t="s">
        <v>496</v>
      </c>
      <c r="H300" t="s">
        <v>386</v>
      </c>
      <c r="I300" t="s">
        <v>231</v>
      </c>
    </row>
    <row r="301" spans="1:9" x14ac:dyDescent="0.3">
      <c r="A301" s="10" t="s">
        <v>1169</v>
      </c>
      <c r="B301" t="s">
        <v>1452</v>
      </c>
      <c r="C301" s="10" t="s">
        <v>235</v>
      </c>
      <c r="D301" s="10" t="s">
        <v>25</v>
      </c>
      <c r="E301" s="10" t="s">
        <v>495</v>
      </c>
      <c r="F301" s="10" t="s">
        <v>1452</v>
      </c>
      <c r="H301" t="s">
        <v>386</v>
      </c>
      <c r="I301" t="s">
        <v>231</v>
      </c>
    </row>
    <row r="302" spans="1:9" x14ac:dyDescent="0.3">
      <c r="A302" s="10" t="s">
        <v>1170</v>
      </c>
      <c r="B302" t="s">
        <v>1336</v>
      </c>
      <c r="C302" s="10" t="s">
        <v>442</v>
      </c>
      <c r="D302" s="10" t="s">
        <v>28</v>
      </c>
      <c r="E302" s="10"/>
      <c r="F302" s="10" t="s">
        <v>1336</v>
      </c>
      <c r="G302" t="s">
        <v>496</v>
      </c>
      <c r="H302" t="s">
        <v>32</v>
      </c>
      <c r="I302" t="s">
        <v>231</v>
      </c>
    </row>
    <row r="303" spans="1:9" x14ac:dyDescent="0.3">
      <c r="A303" s="10" t="s">
        <v>1171</v>
      </c>
      <c r="B303" t="s">
        <v>1453</v>
      </c>
      <c r="C303" s="10" t="s">
        <v>235</v>
      </c>
      <c r="D303" s="10" t="s">
        <v>25</v>
      </c>
      <c r="E303" s="10" t="s">
        <v>495</v>
      </c>
      <c r="F303" s="10" t="s">
        <v>1453</v>
      </c>
      <c r="H303" t="s">
        <v>32</v>
      </c>
      <c r="I303" t="s">
        <v>231</v>
      </c>
    </row>
    <row r="304" spans="1:9" x14ac:dyDescent="0.3">
      <c r="A304" s="10" t="s">
        <v>1172</v>
      </c>
      <c r="B304" t="s">
        <v>1337</v>
      </c>
      <c r="C304" s="10" t="s">
        <v>442</v>
      </c>
      <c r="D304" s="10" t="s">
        <v>28</v>
      </c>
      <c r="E304" s="10"/>
      <c r="F304" s="10" t="s">
        <v>1337</v>
      </c>
      <c r="G304" t="s">
        <v>496</v>
      </c>
      <c r="H304" t="s">
        <v>387</v>
      </c>
      <c r="I304" t="s">
        <v>231</v>
      </c>
    </row>
    <row r="305" spans="1:9" x14ac:dyDescent="0.3">
      <c r="A305" s="10" t="s">
        <v>1173</v>
      </c>
      <c r="B305" t="s">
        <v>1454</v>
      </c>
      <c r="C305" s="10" t="s">
        <v>235</v>
      </c>
      <c r="D305" s="10" t="s">
        <v>25</v>
      </c>
      <c r="E305" s="10" t="s">
        <v>495</v>
      </c>
      <c r="F305" s="10" t="s">
        <v>1454</v>
      </c>
      <c r="H305" t="s">
        <v>387</v>
      </c>
      <c r="I305" t="s">
        <v>231</v>
      </c>
    </row>
    <row r="306" spans="1:9" x14ac:dyDescent="0.3">
      <c r="A306" s="10" t="s">
        <v>1174</v>
      </c>
      <c r="B306" t="s">
        <v>1338</v>
      </c>
      <c r="C306" s="10" t="s">
        <v>442</v>
      </c>
      <c r="D306" s="10" t="s">
        <v>28</v>
      </c>
      <c r="E306" s="10"/>
      <c r="F306" s="10" t="s">
        <v>1338</v>
      </c>
      <c r="G306" t="s">
        <v>496</v>
      </c>
      <c r="H306" t="s">
        <v>388</v>
      </c>
      <c r="I306" t="s">
        <v>231</v>
      </c>
    </row>
    <row r="307" spans="1:9" x14ac:dyDescent="0.3">
      <c r="A307" s="10" t="s">
        <v>1175</v>
      </c>
      <c r="B307" t="s">
        <v>1455</v>
      </c>
      <c r="C307" s="10" t="s">
        <v>235</v>
      </c>
      <c r="D307" s="10" t="s">
        <v>25</v>
      </c>
      <c r="E307" s="10" t="s">
        <v>495</v>
      </c>
      <c r="F307" s="10" t="s">
        <v>1455</v>
      </c>
      <c r="H307" t="s">
        <v>388</v>
      </c>
      <c r="I307" t="s">
        <v>231</v>
      </c>
    </row>
    <row r="308" spans="1:9" x14ac:dyDescent="0.3">
      <c r="A308" s="10" t="s">
        <v>1176</v>
      </c>
      <c r="B308" t="s">
        <v>1339</v>
      </c>
      <c r="C308" s="10" t="s">
        <v>442</v>
      </c>
      <c r="D308" s="10" t="s">
        <v>28</v>
      </c>
      <c r="E308" s="10"/>
      <c r="F308" s="10" t="s">
        <v>1339</v>
      </c>
      <c r="G308" t="s">
        <v>496</v>
      </c>
      <c r="H308" t="s">
        <v>389</v>
      </c>
      <c r="I308" t="s">
        <v>231</v>
      </c>
    </row>
    <row r="309" spans="1:9" x14ac:dyDescent="0.3">
      <c r="A309" s="10" t="s">
        <v>1177</v>
      </c>
      <c r="B309" t="s">
        <v>1456</v>
      </c>
      <c r="C309" s="10" t="s">
        <v>235</v>
      </c>
      <c r="D309" s="10" t="s">
        <v>25</v>
      </c>
      <c r="E309" s="10" t="s">
        <v>495</v>
      </c>
      <c r="F309" s="10" t="s">
        <v>1456</v>
      </c>
      <c r="H309" t="s">
        <v>389</v>
      </c>
      <c r="I309" t="s">
        <v>231</v>
      </c>
    </row>
    <row r="310" spans="1:9" x14ac:dyDescent="0.3">
      <c r="A310" s="10" t="s">
        <v>1178</v>
      </c>
      <c r="B310" t="s">
        <v>1340</v>
      </c>
      <c r="C310" s="10" t="s">
        <v>442</v>
      </c>
      <c r="D310" s="10" t="s">
        <v>28</v>
      </c>
      <c r="E310" s="10"/>
      <c r="F310" s="10" t="s">
        <v>1340</v>
      </c>
      <c r="G310" t="s">
        <v>496</v>
      </c>
      <c r="H310" t="s">
        <v>390</v>
      </c>
      <c r="I310" t="s">
        <v>231</v>
      </c>
    </row>
    <row r="311" spans="1:9" x14ac:dyDescent="0.3">
      <c r="A311" s="10" t="s">
        <v>1179</v>
      </c>
      <c r="B311" t="s">
        <v>1457</v>
      </c>
      <c r="C311" s="10" t="s">
        <v>235</v>
      </c>
      <c r="D311" s="10" t="s">
        <v>25</v>
      </c>
      <c r="E311" s="10" t="s">
        <v>495</v>
      </c>
      <c r="F311" s="10" t="s">
        <v>1457</v>
      </c>
      <c r="H311" t="s">
        <v>390</v>
      </c>
      <c r="I311" t="s">
        <v>231</v>
      </c>
    </row>
    <row r="312" spans="1:9" x14ac:dyDescent="0.3">
      <c r="A312" s="10" t="s">
        <v>1180</v>
      </c>
      <c r="B312" t="s">
        <v>1341</v>
      </c>
      <c r="C312" s="10" t="s">
        <v>442</v>
      </c>
      <c r="D312" s="10" t="s">
        <v>28</v>
      </c>
      <c r="E312" s="10"/>
      <c r="F312" s="10" t="s">
        <v>1341</v>
      </c>
      <c r="G312" t="s">
        <v>496</v>
      </c>
      <c r="H312" t="s">
        <v>391</v>
      </c>
      <c r="I312" t="s">
        <v>231</v>
      </c>
    </row>
    <row r="313" spans="1:9" x14ac:dyDescent="0.3">
      <c r="A313" s="10" t="s">
        <v>1181</v>
      </c>
      <c r="B313" t="s">
        <v>1458</v>
      </c>
      <c r="C313" s="10" t="s">
        <v>235</v>
      </c>
      <c r="D313" s="10" t="s">
        <v>25</v>
      </c>
      <c r="E313" s="10" t="s">
        <v>495</v>
      </c>
      <c r="F313" s="10" t="s">
        <v>1458</v>
      </c>
      <c r="H313" t="s">
        <v>391</v>
      </c>
      <c r="I313" t="s">
        <v>231</v>
      </c>
    </row>
    <row r="314" spans="1:9" x14ac:dyDescent="0.3">
      <c r="A314" s="10" t="s">
        <v>1182</v>
      </c>
      <c r="B314" t="s">
        <v>1342</v>
      </c>
      <c r="C314" s="10" t="s">
        <v>442</v>
      </c>
      <c r="D314" s="10" t="s">
        <v>28</v>
      </c>
      <c r="E314" s="10"/>
      <c r="F314" s="10" t="s">
        <v>1342</v>
      </c>
      <c r="G314" t="s">
        <v>496</v>
      </c>
      <c r="H314" t="s">
        <v>392</v>
      </c>
      <c r="I314" t="s">
        <v>231</v>
      </c>
    </row>
    <row r="315" spans="1:9" x14ac:dyDescent="0.3">
      <c r="A315" s="10" t="s">
        <v>1183</v>
      </c>
      <c r="B315" t="s">
        <v>1459</v>
      </c>
      <c r="C315" s="10" t="s">
        <v>235</v>
      </c>
      <c r="D315" s="10" t="s">
        <v>25</v>
      </c>
      <c r="E315" s="10" t="s">
        <v>495</v>
      </c>
      <c r="F315" s="10" t="s">
        <v>1459</v>
      </c>
      <c r="H315" t="s">
        <v>392</v>
      </c>
      <c r="I315" t="s">
        <v>231</v>
      </c>
    </row>
    <row r="316" spans="1:9" x14ac:dyDescent="0.3">
      <c r="A316" s="10" t="s">
        <v>1184</v>
      </c>
      <c r="B316" t="s">
        <v>1343</v>
      </c>
      <c r="C316" s="10" t="s">
        <v>442</v>
      </c>
      <c r="D316" s="10" t="s">
        <v>28</v>
      </c>
      <c r="E316" s="10"/>
      <c r="F316" s="10" t="s">
        <v>1343</v>
      </c>
      <c r="G316" t="s">
        <v>496</v>
      </c>
      <c r="H316" t="s">
        <v>393</v>
      </c>
      <c r="I316" t="s">
        <v>231</v>
      </c>
    </row>
    <row r="317" spans="1:9" x14ac:dyDescent="0.3">
      <c r="A317" s="10" t="s">
        <v>1185</v>
      </c>
      <c r="B317" t="s">
        <v>1460</v>
      </c>
      <c r="C317" s="10" t="s">
        <v>235</v>
      </c>
      <c r="D317" s="10" t="s">
        <v>25</v>
      </c>
      <c r="E317" s="10" t="s">
        <v>495</v>
      </c>
      <c r="F317" s="10" t="s">
        <v>1460</v>
      </c>
      <c r="H317" t="s">
        <v>393</v>
      </c>
      <c r="I317" t="s">
        <v>231</v>
      </c>
    </row>
    <row r="318" spans="1:9" x14ac:dyDescent="0.3">
      <c r="A318" s="10" t="s">
        <v>1186</v>
      </c>
      <c r="B318" t="s">
        <v>1344</v>
      </c>
      <c r="C318" s="10" t="s">
        <v>442</v>
      </c>
      <c r="D318" s="10" t="s">
        <v>28</v>
      </c>
      <c r="E318" s="10"/>
      <c r="F318" s="10" t="s">
        <v>1344</v>
      </c>
      <c r="G318" t="s">
        <v>1574</v>
      </c>
      <c r="H318" t="s">
        <v>394</v>
      </c>
      <c r="I318" t="s">
        <v>231</v>
      </c>
    </row>
    <row r="319" spans="1:9" x14ac:dyDescent="0.3">
      <c r="A319" s="10" t="s">
        <v>1187</v>
      </c>
      <c r="B319" t="s">
        <v>1461</v>
      </c>
      <c r="C319" s="10" t="s">
        <v>235</v>
      </c>
      <c r="D319" s="10" t="s">
        <v>25</v>
      </c>
      <c r="E319" s="10" t="s">
        <v>1519</v>
      </c>
      <c r="F319" s="10" t="s">
        <v>1461</v>
      </c>
      <c r="H319" t="s">
        <v>394</v>
      </c>
      <c r="I319" t="s">
        <v>231</v>
      </c>
    </row>
    <row r="320" spans="1:9" x14ac:dyDescent="0.3">
      <c r="A320" s="10" t="s">
        <v>1188</v>
      </c>
      <c r="B320" t="s">
        <v>1345</v>
      </c>
      <c r="C320" s="10" t="s">
        <v>442</v>
      </c>
      <c r="D320" s="10" t="s">
        <v>28</v>
      </c>
      <c r="E320" s="10"/>
      <c r="F320" s="10" t="s">
        <v>1345</v>
      </c>
      <c r="G320" t="s">
        <v>496</v>
      </c>
      <c r="H320" t="s">
        <v>395</v>
      </c>
      <c r="I320" t="s">
        <v>231</v>
      </c>
    </row>
    <row r="321" spans="1:9" x14ac:dyDescent="0.3">
      <c r="A321" s="10" t="s">
        <v>1189</v>
      </c>
      <c r="B321" t="s">
        <v>1462</v>
      </c>
      <c r="C321" s="10" t="s">
        <v>235</v>
      </c>
      <c r="D321" s="10" t="s">
        <v>25</v>
      </c>
      <c r="E321" s="10" t="s">
        <v>495</v>
      </c>
      <c r="F321" s="10" t="s">
        <v>1462</v>
      </c>
      <c r="H321" t="s">
        <v>395</v>
      </c>
      <c r="I321" t="s">
        <v>231</v>
      </c>
    </row>
    <row r="322" spans="1:9" x14ac:dyDescent="0.3">
      <c r="A322" s="10" t="s">
        <v>1190</v>
      </c>
      <c r="B322" t="s">
        <v>1346</v>
      </c>
      <c r="C322" s="10" t="s">
        <v>442</v>
      </c>
      <c r="D322" s="10" t="s">
        <v>28</v>
      </c>
      <c r="E322" s="10"/>
      <c r="F322" s="10" t="s">
        <v>1346</v>
      </c>
      <c r="G322" t="s">
        <v>496</v>
      </c>
      <c r="H322" t="s">
        <v>396</v>
      </c>
      <c r="I322" t="s">
        <v>231</v>
      </c>
    </row>
    <row r="323" spans="1:9" x14ac:dyDescent="0.3">
      <c r="A323" s="10" t="s">
        <v>1191</v>
      </c>
      <c r="B323" t="s">
        <v>1463</v>
      </c>
      <c r="C323" s="10" t="s">
        <v>235</v>
      </c>
      <c r="D323" s="10" t="s">
        <v>25</v>
      </c>
      <c r="E323" s="10" t="s">
        <v>495</v>
      </c>
      <c r="F323" s="10" t="s">
        <v>1463</v>
      </c>
      <c r="H323" t="s">
        <v>396</v>
      </c>
      <c r="I323" t="s">
        <v>231</v>
      </c>
    </row>
    <row r="324" spans="1:9" x14ac:dyDescent="0.3">
      <c r="A324" s="10" t="s">
        <v>1192</v>
      </c>
      <c r="B324" t="s">
        <v>1347</v>
      </c>
      <c r="C324" s="10" t="s">
        <v>442</v>
      </c>
      <c r="D324" s="10" t="s">
        <v>28</v>
      </c>
      <c r="E324" s="10"/>
      <c r="F324" s="10" t="s">
        <v>1347</v>
      </c>
      <c r="G324" t="s">
        <v>496</v>
      </c>
      <c r="H324" t="s">
        <v>397</v>
      </c>
      <c r="I324" t="s">
        <v>231</v>
      </c>
    </row>
    <row r="325" spans="1:9" x14ac:dyDescent="0.3">
      <c r="A325" s="10" t="s">
        <v>1193</v>
      </c>
      <c r="B325" t="s">
        <v>1464</v>
      </c>
      <c r="C325" s="10" t="s">
        <v>235</v>
      </c>
      <c r="D325" s="10" t="s">
        <v>25</v>
      </c>
      <c r="E325" s="10" t="s">
        <v>495</v>
      </c>
      <c r="F325" s="10" t="s">
        <v>1464</v>
      </c>
      <c r="H325" t="s">
        <v>397</v>
      </c>
      <c r="I325" t="s">
        <v>231</v>
      </c>
    </row>
    <row r="326" spans="1:9" x14ac:dyDescent="0.3">
      <c r="A326" s="10" t="s">
        <v>1194</v>
      </c>
      <c r="B326" t="s">
        <v>1348</v>
      </c>
      <c r="C326" s="10" t="s">
        <v>442</v>
      </c>
      <c r="D326" s="10" t="s">
        <v>28</v>
      </c>
      <c r="E326" s="10"/>
      <c r="F326" s="10" t="s">
        <v>1348</v>
      </c>
      <c r="G326" t="s">
        <v>496</v>
      </c>
      <c r="H326" t="s">
        <v>398</v>
      </c>
      <c r="I326" t="s">
        <v>231</v>
      </c>
    </row>
    <row r="327" spans="1:9" x14ac:dyDescent="0.3">
      <c r="A327" s="10" t="s">
        <v>1195</v>
      </c>
      <c r="B327" t="s">
        <v>1465</v>
      </c>
      <c r="C327" s="10" t="s">
        <v>235</v>
      </c>
      <c r="D327" s="10" t="s">
        <v>25</v>
      </c>
      <c r="E327" s="10" t="s">
        <v>495</v>
      </c>
      <c r="F327" s="10" t="s">
        <v>1465</v>
      </c>
      <c r="H327" t="s">
        <v>398</v>
      </c>
      <c r="I327" t="s">
        <v>231</v>
      </c>
    </row>
    <row r="328" spans="1:9" x14ac:dyDescent="0.3">
      <c r="A328" s="10" t="s">
        <v>1196</v>
      </c>
      <c r="B328" t="s">
        <v>1349</v>
      </c>
      <c r="C328" s="10" t="s">
        <v>442</v>
      </c>
      <c r="D328" s="10" t="s">
        <v>28</v>
      </c>
      <c r="E328" s="10"/>
      <c r="F328" s="10" t="s">
        <v>1349</v>
      </c>
      <c r="G328" t="s">
        <v>496</v>
      </c>
      <c r="H328" t="s">
        <v>399</v>
      </c>
      <c r="I328" t="s">
        <v>231</v>
      </c>
    </row>
    <row r="329" spans="1:9" x14ac:dyDescent="0.3">
      <c r="A329" s="10" t="s">
        <v>1197</v>
      </c>
      <c r="B329" t="s">
        <v>1466</v>
      </c>
      <c r="C329" s="10" t="s">
        <v>235</v>
      </c>
      <c r="D329" s="10" t="s">
        <v>25</v>
      </c>
      <c r="E329" s="10" t="s">
        <v>495</v>
      </c>
      <c r="F329" s="10" t="s">
        <v>1466</v>
      </c>
      <c r="H329" t="s">
        <v>399</v>
      </c>
      <c r="I329" t="s">
        <v>231</v>
      </c>
    </row>
    <row r="330" spans="1:9" x14ac:dyDescent="0.3">
      <c r="A330" s="10" t="s">
        <v>1198</v>
      </c>
      <c r="B330" t="s">
        <v>1350</v>
      </c>
      <c r="C330" s="10" t="s">
        <v>442</v>
      </c>
      <c r="D330" s="10" t="s">
        <v>28</v>
      </c>
      <c r="E330" s="10"/>
      <c r="F330" s="10" t="s">
        <v>1350</v>
      </c>
      <c r="G330" t="s">
        <v>496</v>
      </c>
      <c r="H330" t="s">
        <v>400</v>
      </c>
      <c r="I330" t="s">
        <v>231</v>
      </c>
    </row>
    <row r="331" spans="1:9" x14ac:dyDescent="0.3">
      <c r="A331" s="10" t="s">
        <v>1199</v>
      </c>
      <c r="B331" t="s">
        <v>1467</v>
      </c>
      <c r="C331" s="10" t="s">
        <v>235</v>
      </c>
      <c r="D331" s="10" t="s">
        <v>25</v>
      </c>
      <c r="E331" s="10" t="s">
        <v>495</v>
      </c>
      <c r="F331" s="10" t="s">
        <v>1467</v>
      </c>
      <c r="H331" t="s">
        <v>400</v>
      </c>
      <c r="I331" t="s">
        <v>231</v>
      </c>
    </row>
    <row r="332" spans="1:9" x14ac:dyDescent="0.3">
      <c r="A332" s="10" t="s">
        <v>1200</v>
      </c>
      <c r="B332" t="s">
        <v>1351</v>
      </c>
      <c r="C332" s="10" t="s">
        <v>442</v>
      </c>
      <c r="D332" s="10" t="s">
        <v>28</v>
      </c>
      <c r="E332" s="10"/>
      <c r="F332" s="10" t="s">
        <v>1351</v>
      </c>
      <c r="G332" t="s">
        <v>496</v>
      </c>
      <c r="H332" t="s">
        <v>401</v>
      </c>
      <c r="I332" t="s">
        <v>231</v>
      </c>
    </row>
    <row r="333" spans="1:9" x14ac:dyDescent="0.3">
      <c r="A333" s="10" t="s">
        <v>1201</v>
      </c>
      <c r="B333" t="s">
        <v>1468</v>
      </c>
      <c r="C333" s="10" t="s">
        <v>235</v>
      </c>
      <c r="D333" s="10" t="s">
        <v>25</v>
      </c>
      <c r="E333" s="10" t="s">
        <v>495</v>
      </c>
      <c r="F333" s="10" t="s">
        <v>1468</v>
      </c>
      <c r="H333" t="s">
        <v>401</v>
      </c>
      <c r="I333" t="s">
        <v>231</v>
      </c>
    </row>
    <row r="334" spans="1:9" x14ac:dyDescent="0.3">
      <c r="A334" s="10" t="s">
        <v>1202</v>
      </c>
      <c r="B334" t="s">
        <v>1352</v>
      </c>
      <c r="C334" s="10" t="s">
        <v>442</v>
      </c>
      <c r="D334" s="10" t="s">
        <v>28</v>
      </c>
      <c r="E334" s="10"/>
      <c r="F334" s="10" t="s">
        <v>1352</v>
      </c>
      <c r="G334" t="s">
        <v>496</v>
      </c>
      <c r="H334" t="s">
        <v>402</v>
      </c>
      <c r="I334" t="s">
        <v>231</v>
      </c>
    </row>
    <row r="335" spans="1:9" x14ac:dyDescent="0.3">
      <c r="A335" s="10" t="s">
        <v>1203</v>
      </c>
      <c r="B335" t="s">
        <v>1469</v>
      </c>
      <c r="C335" s="10" t="s">
        <v>235</v>
      </c>
      <c r="D335" s="10" t="s">
        <v>25</v>
      </c>
      <c r="E335" s="10" t="s">
        <v>495</v>
      </c>
      <c r="F335" s="10" t="s">
        <v>1469</v>
      </c>
      <c r="H335" t="s">
        <v>402</v>
      </c>
      <c r="I335" t="s">
        <v>231</v>
      </c>
    </row>
    <row r="336" spans="1:9" x14ac:dyDescent="0.3">
      <c r="A336" s="10" t="s">
        <v>1204</v>
      </c>
      <c r="B336" t="s">
        <v>1353</v>
      </c>
      <c r="C336" s="10" t="s">
        <v>442</v>
      </c>
      <c r="D336" s="10" t="s">
        <v>28</v>
      </c>
      <c r="E336" s="10"/>
      <c r="F336" s="10" t="s">
        <v>1353</v>
      </c>
      <c r="G336" t="s">
        <v>496</v>
      </c>
      <c r="H336" t="s">
        <v>403</v>
      </c>
      <c r="I336" t="s">
        <v>231</v>
      </c>
    </row>
    <row r="337" spans="1:9" x14ac:dyDescent="0.3">
      <c r="A337" s="10" t="s">
        <v>1205</v>
      </c>
      <c r="B337" t="s">
        <v>1470</v>
      </c>
      <c r="C337" s="10" t="s">
        <v>235</v>
      </c>
      <c r="D337" s="10" t="s">
        <v>25</v>
      </c>
      <c r="E337" s="10" t="s">
        <v>495</v>
      </c>
      <c r="F337" s="10" t="s">
        <v>1470</v>
      </c>
      <c r="H337" t="s">
        <v>403</v>
      </c>
      <c r="I337" t="s">
        <v>231</v>
      </c>
    </row>
    <row r="338" spans="1:9" x14ac:dyDescent="0.3">
      <c r="A338" s="10" t="s">
        <v>1206</v>
      </c>
      <c r="B338" t="s">
        <v>1354</v>
      </c>
      <c r="C338" s="10" t="s">
        <v>442</v>
      </c>
      <c r="D338" s="10" t="s">
        <v>28</v>
      </c>
      <c r="E338" s="10"/>
      <c r="F338" s="10" t="s">
        <v>1354</v>
      </c>
      <c r="G338" t="s">
        <v>496</v>
      </c>
      <c r="H338" t="s">
        <v>404</v>
      </c>
      <c r="I338" t="s">
        <v>231</v>
      </c>
    </row>
    <row r="339" spans="1:9" x14ac:dyDescent="0.3">
      <c r="A339" s="10" t="s">
        <v>1207</v>
      </c>
      <c r="B339" t="s">
        <v>1471</v>
      </c>
      <c r="C339" s="10" t="s">
        <v>235</v>
      </c>
      <c r="D339" s="10" t="s">
        <v>25</v>
      </c>
      <c r="E339" s="10" t="s">
        <v>495</v>
      </c>
      <c r="F339" s="10" t="s">
        <v>1471</v>
      </c>
      <c r="H339" t="s">
        <v>404</v>
      </c>
      <c r="I339" t="s">
        <v>231</v>
      </c>
    </row>
    <row r="340" spans="1:9" x14ac:dyDescent="0.3">
      <c r="A340" s="10" t="s">
        <v>1208</v>
      </c>
      <c r="B340" t="s">
        <v>1355</v>
      </c>
      <c r="C340" s="10" t="s">
        <v>442</v>
      </c>
      <c r="D340" s="10" t="s">
        <v>28</v>
      </c>
      <c r="E340" s="10"/>
      <c r="F340" s="10" t="s">
        <v>1355</v>
      </c>
      <c r="G340" t="s">
        <v>496</v>
      </c>
      <c r="H340" t="s">
        <v>405</v>
      </c>
      <c r="I340" t="s">
        <v>231</v>
      </c>
    </row>
    <row r="341" spans="1:9" x14ac:dyDescent="0.3">
      <c r="A341" s="10" t="s">
        <v>1209</v>
      </c>
      <c r="B341" t="s">
        <v>1472</v>
      </c>
      <c r="C341" s="10" t="s">
        <v>235</v>
      </c>
      <c r="D341" s="10" t="s">
        <v>25</v>
      </c>
      <c r="E341" s="10" t="s">
        <v>495</v>
      </c>
      <c r="F341" s="10" t="s">
        <v>1472</v>
      </c>
      <c r="H341" t="s">
        <v>405</v>
      </c>
      <c r="I341" t="s">
        <v>231</v>
      </c>
    </row>
    <row r="342" spans="1:9" x14ac:dyDescent="0.3">
      <c r="A342" s="10" t="s">
        <v>1210</v>
      </c>
      <c r="B342" t="s">
        <v>1356</v>
      </c>
      <c r="C342" s="10" t="s">
        <v>442</v>
      </c>
      <c r="D342" s="10" t="s">
        <v>28</v>
      </c>
      <c r="E342" s="10"/>
      <c r="F342" s="10" t="s">
        <v>1356</v>
      </c>
      <c r="G342" t="s">
        <v>496</v>
      </c>
      <c r="H342" t="s">
        <v>406</v>
      </c>
      <c r="I342" t="s">
        <v>231</v>
      </c>
    </row>
    <row r="343" spans="1:9" x14ac:dyDescent="0.3">
      <c r="A343" s="10" t="s">
        <v>1211</v>
      </c>
      <c r="B343" t="s">
        <v>1473</v>
      </c>
      <c r="C343" s="10" t="s">
        <v>235</v>
      </c>
      <c r="D343" s="10" t="s">
        <v>25</v>
      </c>
      <c r="E343" s="10" t="s">
        <v>495</v>
      </c>
      <c r="F343" s="10" t="s">
        <v>1473</v>
      </c>
      <c r="H343" t="s">
        <v>406</v>
      </c>
      <c r="I343" t="s">
        <v>231</v>
      </c>
    </row>
    <row r="344" spans="1:9" x14ac:dyDescent="0.3">
      <c r="A344" s="10" t="s">
        <v>1212</v>
      </c>
      <c r="B344" t="s">
        <v>1357</v>
      </c>
      <c r="C344" s="10" t="s">
        <v>442</v>
      </c>
      <c r="D344" s="10" t="s">
        <v>28</v>
      </c>
      <c r="E344" s="10"/>
      <c r="F344" s="10" t="s">
        <v>1357</v>
      </c>
      <c r="G344" t="s">
        <v>496</v>
      </c>
      <c r="H344" t="s">
        <v>407</v>
      </c>
      <c r="I344" t="s">
        <v>231</v>
      </c>
    </row>
    <row r="345" spans="1:9" x14ac:dyDescent="0.3">
      <c r="A345" s="10" t="s">
        <v>1213</v>
      </c>
      <c r="B345" t="s">
        <v>1474</v>
      </c>
      <c r="C345" s="10" t="s">
        <v>235</v>
      </c>
      <c r="D345" s="10" t="s">
        <v>25</v>
      </c>
      <c r="E345" s="10" t="s">
        <v>495</v>
      </c>
      <c r="F345" s="10" t="s">
        <v>1474</v>
      </c>
      <c r="H345" t="s">
        <v>407</v>
      </c>
      <c r="I345" t="s">
        <v>231</v>
      </c>
    </row>
    <row r="346" spans="1:9" x14ac:dyDescent="0.3">
      <c r="A346" s="10" t="s">
        <v>1214</v>
      </c>
      <c r="B346" t="s">
        <v>1358</v>
      </c>
      <c r="C346" s="10" t="s">
        <v>442</v>
      </c>
      <c r="D346" s="10" t="s">
        <v>28</v>
      </c>
      <c r="E346" s="10"/>
      <c r="F346" s="10" t="s">
        <v>1358</v>
      </c>
      <c r="G346" t="s">
        <v>496</v>
      </c>
      <c r="H346" t="s">
        <v>408</v>
      </c>
      <c r="I346" t="s">
        <v>231</v>
      </c>
    </row>
    <row r="347" spans="1:9" x14ac:dyDescent="0.3">
      <c r="A347" s="10" t="s">
        <v>1215</v>
      </c>
      <c r="B347" t="s">
        <v>1475</v>
      </c>
      <c r="C347" s="10" t="s">
        <v>235</v>
      </c>
      <c r="D347" s="10" t="s">
        <v>25</v>
      </c>
      <c r="E347" s="10" t="s">
        <v>495</v>
      </c>
      <c r="F347" s="10" t="s">
        <v>1475</v>
      </c>
      <c r="H347" t="s">
        <v>408</v>
      </c>
      <c r="I347" t="s">
        <v>231</v>
      </c>
    </row>
    <row r="348" spans="1:9" x14ac:dyDescent="0.3">
      <c r="A348" s="10" t="s">
        <v>1216</v>
      </c>
      <c r="B348" t="s">
        <v>1359</v>
      </c>
      <c r="C348" s="10" t="s">
        <v>442</v>
      </c>
      <c r="D348" s="10" t="s">
        <v>28</v>
      </c>
      <c r="E348" s="10"/>
      <c r="F348" s="10" t="s">
        <v>1359</v>
      </c>
      <c r="G348" t="s">
        <v>496</v>
      </c>
      <c r="H348" t="s">
        <v>409</v>
      </c>
      <c r="I348" t="s">
        <v>231</v>
      </c>
    </row>
    <row r="349" spans="1:9" x14ac:dyDescent="0.3">
      <c r="A349" s="10" t="s">
        <v>1217</v>
      </c>
      <c r="B349" t="s">
        <v>1476</v>
      </c>
      <c r="C349" s="10" t="s">
        <v>235</v>
      </c>
      <c r="D349" s="10" t="s">
        <v>25</v>
      </c>
      <c r="E349" s="10" t="s">
        <v>495</v>
      </c>
      <c r="F349" s="10" t="s">
        <v>1476</v>
      </c>
      <c r="H349" t="s">
        <v>409</v>
      </c>
      <c r="I349" t="s">
        <v>231</v>
      </c>
    </row>
    <row r="350" spans="1:9" x14ac:dyDescent="0.3">
      <c r="A350" s="10" t="s">
        <v>1218</v>
      </c>
      <c r="B350" t="s">
        <v>1360</v>
      </c>
      <c r="C350" s="10" t="s">
        <v>442</v>
      </c>
      <c r="D350" s="10" t="s">
        <v>28</v>
      </c>
      <c r="E350" s="10"/>
      <c r="F350" s="10" t="s">
        <v>1360</v>
      </c>
      <c r="G350" t="s">
        <v>496</v>
      </c>
      <c r="H350" t="s">
        <v>410</v>
      </c>
      <c r="I350" t="s">
        <v>231</v>
      </c>
    </row>
    <row r="351" spans="1:9" x14ac:dyDescent="0.3">
      <c r="A351" s="10" t="s">
        <v>1219</v>
      </c>
      <c r="B351" t="s">
        <v>1477</v>
      </c>
      <c r="C351" s="10" t="s">
        <v>235</v>
      </c>
      <c r="D351" s="10" t="s">
        <v>25</v>
      </c>
      <c r="E351" s="10" t="s">
        <v>495</v>
      </c>
      <c r="F351" s="10" t="s">
        <v>1477</v>
      </c>
      <c r="H351" t="s">
        <v>410</v>
      </c>
      <c r="I351" t="s">
        <v>231</v>
      </c>
    </row>
    <row r="352" spans="1:9" x14ac:dyDescent="0.3">
      <c r="A352" s="10" t="s">
        <v>1220</v>
      </c>
      <c r="B352" t="s">
        <v>1361</v>
      </c>
      <c r="C352" s="10" t="s">
        <v>442</v>
      </c>
      <c r="D352" s="10" t="s">
        <v>28</v>
      </c>
      <c r="E352" s="10"/>
      <c r="F352" s="10" t="s">
        <v>1361</v>
      </c>
      <c r="G352" t="s">
        <v>496</v>
      </c>
      <c r="H352" t="s">
        <v>411</v>
      </c>
      <c r="I352" t="s">
        <v>231</v>
      </c>
    </row>
    <row r="353" spans="1:9" x14ac:dyDescent="0.3">
      <c r="A353" s="10" t="s">
        <v>1221</v>
      </c>
      <c r="B353" t="s">
        <v>1478</v>
      </c>
      <c r="C353" s="10" t="s">
        <v>235</v>
      </c>
      <c r="D353" s="10" t="s">
        <v>25</v>
      </c>
      <c r="E353" s="10" t="s">
        <v>495</v>
      </c>
      <c r="F353" s="10" t="s">
        <v>1478</v>
      </c>
      <c r="H353" t="s">
        <v>411</v>
      </c>
      <c r="I353" t="s">
        <v>231</v>
      </c>
    </row>
    <row r="354" spans="1:9" x14ac:dyDescent="0.3">
      <c r="A354" s="10" t="s">
        <v>1222</v>
      </c>
      <c r="B354" t="s">
        <v>1362</v>
      </c>
      <c r="C354" s="10" t="s">
        <v>442</v>
      </c>
      <c r="D354" s="10" t="s">
        <v>28</v>
      </c>
      <c r="E354" s="10"/>
      <c r="F354" s="10" t="s">
        <v>1362</v>
      </c>
      <c r="G354" t="s">
        <v>496</v>
      </c>
      <c r="H354" t="s">
        <v>412</v>
      </c>
      <c r="I354" t="s">
        <v>231</v>
      </c>
    </row>
    <row r="355" spans="1:9" x14ac:dyDescent="0.3">
      <c r="A355" s="10" t="s">
        <v>1223</v>
      </c>
      <c r="B355" t="s">
        <v>1479</v>
      </c>
      <c r="C355" s="10" t="s">
        <v>235</v>
      </c>
      <c r="D355" s="10" t="s">
        <v>25</v>
      </c>
      <c r="E355" s="10" t="s">
        <v>495</v>
      </c>
      <c r="F355" s="10" t="s">
        <v>1479</v>
      </c>
      <c r="H355" t="s">
        <v>412</v>
      </c>
      <c r="I355" t="s">
        <v>231</v>
      </c>
    </row>
    <row r="356" spans="1:9" x14ac:dyDescent="0.3">
      <c r="A356" s="10" t="s">
        <v>1224</v>
      </c>
      <c r="B356" t="s">
        <v>1363</v>
      </c>
      <c r="C356" s="10" t="s">
        <v>442</v>
      </c>
      <c r="D356" s="10" t="s">
        <v>28</v>
      </c>
      <c r="E356" s="10"/>
      <c r="F356" s="10" t="s">
        <v>1363</v>
      </c>
      <c r="G356" t="s">
        <v>496</v>
      </c>
      <c r="H356" t="s">
        <v>413</v>
      </c>
      <c r="I356" t="s">
        <v>231</v>
      </c>
    </row>
    <row r="357" spans="1:9" x14ac:dyDescent="0.3">
      <c r="A357" s="10" t="s">
        <v>1225</v>
      </c>
      <c r="B357" t="s">
        <v>1480</v>
      </c>
      <c r="C357" s="10" t="s">
        <v>235</v>
      </c>
      <c r="D357" s="10" t="s">
        <v>25</v>
      </c>
      <c r="E357" s="10" t="s">
        <v>495</v>
      </c>
      <c r="F357" s="10" t="s">
        <v>1480</v>
      </c>
      <c r="H357" t="s">
        <v>413</v>
      </c>
      <c r="I357" t="s">
        <v>231</v>
      </c>
    </row>
    <row r="358" spans="1:9" x14ac:dyDescent="0.3">
      <c r="A358" s="10" t="s">
        <v>1226</v>
      </c>
      <c r="B358" t="s">
        <v>1364</v>
      </c>
      <c r="C358" s="10" t="s">
        <v>442</v>
      </c>
      <c r="D358" s="10" t="s">
        <v>28</v>
      </c>
      <c r="E358" s="10"/>
      <c r="F358" s="10" t="s">
        <v>1364</v>
      </c>
      <c r="G358" t="s">
        <v>496</v>
      </c>
      <c r="H358" t="s">
        <v>414</v>
      </c>
      <c r="I358" t="s">
        <v>231</v>
      </c>
    </row>
    <row r="359" spans="1:9" x14ac:dyDescent="0.3">
      <c r="A359" s="10" t="s">
        <v>1227</v>
      </c>
      <c r="B359" t="s">
        <v>1481</v>
      </c>
      <c r="C359" s="10" t="s">
        <v>235</v>
      </c>
      <c r="D359" s="10" t="s">
        <v>25</v>
      </c>
      <c r="E359" s="10" t="s">
        <v>495</v>
      </c>
      <c r="F359" s="10" t="s">
        <v>1481</v>
      </c>
      <c r="H359" t="s">
        <v>414</v>
      </c>
      <c r="I359" t="s">
        <v>231</v>
      </c>
    </row>
    <row r="360" spans="1:9" x14ac:dyDescent="0.3">
      <c r="A360" s="10" t="s">
        <v>1228</v>
      </c>
      <c r="B360" t="s">
        <v>1365</v>
      </c>
      <c r="C360" s="10" t="s">
        <v>442</v>
      </c>
      <c r="D360" s="10" t="s">
        <v>28</v>
      </c>
      <c r="E360" s="10"/>
      <c r="F360" s="10" t="s">
        <v>1365</v>
      </c>
      <c r="G360" t="s">
        <v>496</v>
      </c>
      <c r="H360" t="s">
        <v>415</v>
      </c>
      <c r="I360" t="s">
        <v>231</v>
      </c>
    </row>
    <row r="361" spans="1:9" x14ac:dyDescent="0.3">
      <c r="A361" s="10" t="s">
        <v>1229</v>
      </c>
      <c r="B361" t="s">
        <v>1482</v>
      </c>
      <c r="C361" s="10" t="s">
        <v>235</v>
      </c>
      <c r="D361" s="10" t="s">
        <v>25</v>
      </c>
      <c r="E361" s="10" t="s">
        <v>495</v>
      </c>
      <c r="F361" s="10" t="s">
        <v>1482</v>
      </c>
      <c r="H361" t="s">
        <v>415</v>
      </c>
      <c r="I361" t="s">
        <v>231</v>
      </c>
    </row>
    <row r="362" spans="1:9" x14ac:dyDescent="0.3">
      <c r="A362" s="10" t="s">
        <v>1230</v>
      </c>
      <c r="B362" t="s">
        <v>1366</v>
      </c>
      <c r="C362" s="10" t="s">
        <v>442</v>
      </c>
      <c r="D362" s="10" t="s">
        <v>28</v>
      </c>
      <c r="E362" s="10"/>
      <c r="F362" s="10" t="s">
        <v>1366</v>
      </c>
      <c r="G362" t="s">
        <v>496</v>
      </c>
      <c r="H362" t="s">
        <v>416</v>
      </c>
      <c r="I362" t="s">
        <v>231</v>
      </c>
    </row>
    <row r="363" spans="1:9" x14ac:dyDescent="0.3">
      <c r="A363" s="10" t="s">
        <v>1231</v>
      </c>
      <c r="B363" t="s">
        <v>1483</v>
      </c>
      <c r="C363" s="10" t="s">
        <v>235</v>
      </c>
      <c r="D363" s="10" t="s">
        <v>25</v>
      </c>
      <c r="E363" s="10" t="s">
        <v>495</v>
      </c>
      <c r="F363" s="10" t="s">
        <v>1483</v>
      </c>
      <c r="H363" t="s">
        <v>416</v>
      </c>
      <c r="I363" t="s">
        <v>231</v>
      </c>
    </row>
    <row r="364" spans="1:9" x14ac:dyDescent="0.3">
      <c r="A364" s="10" t="s">
        <v>1232</v>
      </c>
      <c r="B364" t="s">
        <v>1367</v>
      </c>
      <c r="C364" s="10" t="s">
        <v>442</v>
      </c>
      <c r="D364" s="10" t="s">
        <v>28</v>
      </c>
      <c r="E364" s="10"/>
      <c r="F364" s="10" t="s">
        <v>1367</v>
      </c>
      <c r="G364" t="s">
        <v>496</v>
      </c>
      <c r="H364" t="s">
        <v>417</v>
      </c>
      <c r="I364" t="s">
        <v>231</v>
      </c>
    </row>
    <row r="365" spans="1:9" x14ac:dyDescent="0.3">
      <c r="A365" s="10" t="s">
        <v>1233</v>
      </c>
      <c r="B365" t="s">
        <v>1484</v>
      </c>
      <c r="C365" s="10" t="s">
        <v>235</v>
      </c>
      <c r="D365" s="10" t="s">
        <v>25</v>
      </c>
      <c r="E365" s="10" t="s">
        <v>495</v>
      </c>
      <c r="F365" s="10" t="s">
        <v>1484</v>
      </c>
      <c r="H365" t="s">
        <v>417</v>
      </c>
      <c r="I365" t="s">
        <v>231</v>
      </c>
    </row>
    <row r="366" spans="1:9" x14ac:dyDescent="0.3">
      <c r="A366" s="10" t="s">
        <v>1234</v>
      </c>
      <c r="B366" t="s">
        <v>1368</v>
      </c>
      <c r="C366" s="10" t="s">
        <v>442</v>
      </c>
      <c r="D366" s="10" t="s">
        <v>28</v>
      </c>
      <c r="E366" s="10"/>
      <c r="F366" s="10" t="s">
        <v>1368</v>
      </c>
      <c r="G366" t="s">
        <v>496</v>
      </c>
      <c r="H366" t="s">
        <v>418</v>
      </c>
      <c r="I366" t="s">
        <v>231</v>
      </c>
    </row>
    <row r="367" spans="1:9" x14ac:dyDescent="0.3">
      <c r="A367" s="10" t="s">
        <v>1235</v>
      </c>
      <c r="B367" t="s">
        <v>1485</v>
      </c>
      <c r="C367" s="10" t="s">
        <v>235</v>
      </c>
      <c r="D367" s="10" t="s">
        <v>25</v>
      </c>
      <c r="E367" s="10" t="s">
        <v>495</v>
      </c>
      <c r="F367" s="10" t="s">
        <v>1485</v>
      </c>
      <c r="H367" t="s">
        <v>418</v>
      </c>
      <c r="I367" t="s">
        <v>231</v>
      </c>
    </row>
    <row r="368" spans="1:9" x14ac:dyDescent="0.3">
      <c r="A368" s="10" t="s">
        <v>1236</v>
      </c>
      <c r="B368" t="s">
        <v>1369</v>
      </c>
      <c r="C368" s="10" t="s">
        <v>442</v>
      </c>
      <c r="D368" s="10" t="s">
        <v>28</v>
      </c>
      <c r="E368" s="10"/>
      <c r="F368" s="10" t="s">
        <v>1369</v>
      </c>
      <c r="G368" t="s">
        <v>496</v>
      </c>
      <c r="H368" t="s">
        <v>419</v>
      </c>
      <c r="I368" t="s">
        <v>231</v>
      </c>
    </row>
    <row r="369" spans="1:9" x14ac:dyDescent="0.3">
      <c r="A369" s="10" t="s">
        <v>1237</v>
      </c>
      <c r="B369" t="s">
        <v>1486</v>
      </c>
      <c r="C369" s="10" t="s">
        <v>235</v>
      </c>
      <c r="D369" s="10" t="s">
        <v>25</v>
      </c>
      <c r="E369" s="10" t="s">
        <v>495</v>
      </c>
      <c r="F369" s="10" t="s">
        <v>1486</v>
      </c>
      <c r="H369" t="s">
        <v>419</v>
      </c>
      <c r="I369" t="s">
        <v>231</v>
      </c>
    </row>
    <row r="370" spans="1:9" x14ac:dyDescent="0.3">
      <c r="A370" s="10" t="s">
        <v>1238</v>
      </c>
      <c r="B370" t="s">
        <v>1370</v>
      </c>
      <c r="C370" s="10" t="s">
        <v>442</v>
      </c>
      <c r="D370" s="10" t="s">
        <v>28</v>
      </c>
      <c r="E370" s="10"/>
      <c r="F370" s="10" t="s">
        <v>1370</v>
      </c>
      <c r="G370" t="s">
        <v>496</v>
      </c>
      <c r="H370" t="s">
        <v>420</v>
      </c>
      <c r="I370" t="s">
        <v>231</v>
      </c>
    </row>
    <row r="371" spans="1:9" x14ac:dyDescent="0.3">
      <c r="A371" s="10" t="s">
        <v>1239</v>
      </c>
      <c r="B371" t="s">
        <v>1487</v>
      </c>
      <c r="C371" s="10" t="s">
        <v>235</v>
      </c>
      <c r="D371" s="10" t="s">
        <v>25</v>
      </c>
      <c r="E371" s="10" t="s">
        <v>495</v>
      </c>
      <c r="F371" s="10" t="s">
        <v>1487</v>
      </c>
      <c r="H371" t="s">
        <v>420</v>
      </c>
      <c r="I371" t="s">
        <v>231</v>
      </c>
    </row>
    <row r="372" spans="1:9" x14ac:dyDescent="0.3">
      <c r="A372" s="10" t="s">
        <v>1240</v>
      </c>
      <c r="B372" t="s">
        <v>1371</v>
      </c>
      <c r="C372" s="10" t="s">
        <v>442</v>
      </c>
      <c r="D372" s="10" t="s">
        <v>28</v>
      </c>
      <c r="E372" s="10"/>
      <c r="F372" s="10" t="s">
        <v>1371</v>
      </c>
      <c r="G372" t="s">
        <v>496</v>
      </c>
      <c r="H372" t="s">
        <v>421</v>
      </c>
      <c r="I372" t="s">
        <v>231</v>
      </c>
    </row>
    <row r="373" spans="1:9" x14ac:dyDescent="0.3">
      <c r="A373" s="10" t="s">
        <v>1241</v>
      </c>
      <c r="B373" t="s">
        <v>1488</v>
      </c>
      <c r="C373" s="10" t="s">
        <v>235</v>
      </c>
      <c r="D373" s="10" t="s">
        <v>25</v>
      </c>
      <c r="E373" s="10" t="s">
        <v>495</v>
      </c>
      <c r="F373" s="10" t="s">
        <v>1488</v>
      </c>
      <c r="H373" t="s">
        <v>421</v>
      </c>
      <c r="I373" t="s">
        <v>231</v>
      </c>
    </row>
    <row r="374" spans="1:9" x14ac:dyDescent="0.3">
      <c r="A374" s="10" t="s">
        <v>1242</v>
      </c>
      <c r="B374" t="s">
        <v>1372</v>
      </c>
      <c r="C374" s="10" t="s">
        <v>442</v>
      </c>
      <c r="D374" s="10" t="s">
        <v>28</v>
      </c>
      <c r="E374" s="10"/>
      <c r="F374" s="10" t="s">
        <v>1372</v>
      </c>
      <c r="G374" t="s">
        <v>496</v>
      </c>
      <c r="H374" t="s">
        <v>422</v>
      </c>
      <c r="I374" t="s">
        <v>231</v>
      </c>
    </row>
    <row r="375" spans="1:9" x14ac:dyDescent="0.3">
      <c r="A375" s="10" t="s">
        <v>1243</v>
      </c>
      <c r="B375" t="s">
        <v>1489</v>
      </c>
      <c r="C375" s="10" t="s">
        <v>235</v>
      </c>
      <c r="D375" s="10" t="s">
        <v>25</v>
      </c>
      <c r="E375" s="10" t="s">
        <v>495</v>
      </c>
      <c r="F375" s="10" t="s">
        <v>1489</v>
      </c>
      <c r="H375" t="s">
        <v>422</v>
      </c>
      <c r="I375" t="s">
        <v>231</v>
      </c>
    </row>
    <row r="376" spans="1:9" x14ac:dyDescent="0.3">
      <c r="A376" s="10" t="s">
        <v>1244</v>
      </c>
      <c r="B376" t="s">
        <v>1373</v>
      </c>
      <c r="C376" s="10" t="s">
        <v>442</v>
      </c>
      <c r="D376" s="10" t="s">
        <v>28</v>
      </c>
      <c r="E376" s="10"/>
      <c r="F376" s="10" t="s">
        <v>1373</v>
      </c>
      <c r="G376" t="s">
        <v>496</v>
      </c>
      <c r="H376" t="s">
        <v>423</v>
      </c>
      <c r="I376" t="s">
        <v>231</v>
      </c>
    </row>
    <row r="377" spans="1:9" x14ac:dyDescent="0.3">
      <c r="A377" s="10" t="s">
        <v>1245</v>
      </c>
      <c r="B377" t="s">
        <v>1490</v>
      </c>
      <c r="C377" s="10" t="s">
        <v>235</v>
      </c>
      <c r="D377" s="10" t="s">
        <v>25</v>
      </c>
      <c r="E377" s="10" t="s">
        <v>495</v>
      </c>
      <c r="F377" s="10" t="s">
        <v>1490</v>
      </c>
      <c r="H377" t="s">
        <v>423</v>
      </c>
      <c r="I377" t="s">
        <v>231</v>
      </c>
    </row>
    <row r="378" spans="1:9" x14ac:dyDescent="0.3">
      <c r="A378" s="10" t="s">
        <v>1246</v>
      </c>
      <c r="B378" t="s">
        <v>1374</v>
      </c>
      <c r="C378" s="10" t="s">
        <v>442</v>
      </c>
      <c r="D378" s="10" t="s">
        <v>28</v>
      </c>
      <c r="E378" s="10"/>
      <c r="F378" s="10" t="s">
        <v>1374</v>
      </c>
      <c r="G378" t="s">
        <v>496</v>
      </c>
      <c r="H378" t="s">
        <v>424</v>
      </c>
      <c r="I378" t="s">
        <v>231</v>
      </c>
    </row>
    <row r="379" spans="1:9" x14ac:dyDescent="0.3">
      <c r="A379" s="10" t="s">
        <v>1247</v>
      </c>
      <c r="B379" t="s">
        <v>1491</v>
      </c>
      <c r="C379" s="10" t="s">
        <v>235</v>
      </c>
      <c r="D379" s="10" t="s">
        <v>25</v>
      </c>
      <c r="E379" s="10" t="s">
        <v>495</v>
      </c>
      <c r="F379" s="10" t="s">
        <v>1491</v>
      </c>
      <c r="H379" t="s">
        <v>424</v>
      </c>
      <c r="I379" t="s">
        <v>231</v>
      </c>
    </row>
    <row r="380" spans="1:9" x14ac:dyDescent="0.3">
      <c r="A380" s="10" t="s">
        <v>1248</v>
      </c>
      <c r="B380" t="s">
        <v>1375</v>
      </c>
      <c r="C380" s="10" t="s">
        <v>442</v>
      </c>
      <c r="D380" s="10" t="s">
        <v>28</v>
      </c>
      <c r="E380" s="10"/>
      <c r="F380" s="10" t="s">
        <v>1375</v>
      </c>
      <c r="G380" t="s">
        <v>496</v>
      </c>
      <c r="H380" t="s">
        <v>425</v>
      </c>
      <c r="I380" t="s">
        <v>231</v>
      </c>
    </row>
    <row r="381" spans="1:9" x14ac:dyDescent="0.3">
      <c r="A381" s="10" t="s">
        <v>1249</v>
      </c>
      <c r="B381" t="s">
        <v>1492</v>
      </c>
      <c r="C381" s="10" t="s">
        <v>235</v>
      </c>
      <c r="D381" s="10" t="s">
        <v>25</v>
      </c>
      <c r="E381" s="10" t="s">
        <v>495</v>
      </c>
      <c r="F381" s="10" t="s">
        <v>1492</v>
      </c>
      <c r="H381" t="s">
        <v>425</v>
      </c>
      <c r="I381" t="s">
        <v>231</v>
      </c>
    </row>
    <row r="382" spans="1:9" x14ac:dyDescent="0.3">
      <c r="A382" s="10" t="s">
        <v>1250</v>
      </c>
      <c r="B382" t="s">
        <v>1376</v>
      </c>
      <c r="C382" s="10" t="s">
        <v>442</v>
      </c>
      <c r="D382" s="10" t="s">
        <v>28</v>
      </c>
      <c r="E382" s="10"/>
      <c r="F382" s="10" t="s">
        <v>1376</v>
      </c>
      <c r="G382" t="s">
        <v>496</v>
      </c>
      <c r="H382" t="s">
        <v>426</v>
      </c>
      <c r="I382" t="s">
        <v>231</v>
      </c>
    </row>
    <row r="383" spans="1:9" x14ac:dyDescent="0.3">
      <c r="A383" s="10" t="s">
        <v>1251</v>
      </c>
      <c r="B383" t="s">
        <v>1493</v>
      </c>
      <c r="C383" s="10" t="s">
        <v>235</v>
      </c>
      <c r="D383" s="10" t="s">
        <v>25</v>
      </c>
      <c r="E383" s="10" t="s">
        <v>495</v>
      </c>
      <c r="F383" s="10" t="s">
        <v>1493</v>
      </c>
      <c r="H383" t="s">
        <v>426</v>
      </c>
      <c r="I383" t="s">
        <v>231</v>
      </c>
    </row>
    <row r="384" spans="1:9" x14ac:dyDescent="0.3">
      <c r="A384" s="10" t="s">
        <v>1252</v>
      </c>
      <c r="B384" t="s">
        <v>1377</v>
      </c>
      <c r="C384" s="10" t="s">
        <v>442</v>
      </c>
      <c r="D384" s="10" t="s">
        <v>28</v>
      </c>
      <c r="E384" s="10"/>
      <c r="F384" s="10" t="s">
        <v>1377</v>
      </c>
      <c r="G384" t="s">
        <v>496</v>
      </c>
      <c r="H384" t="s">
        <v>427</v>
      </c>
      <c r="I384" t="s">
        <v>231</v>
      </c>
    </row>
    <row r="385" spans="1:9" x14ac:dyDescent="0.3">
      <c r="A385" s="10" t="s">
        <v>1253</v>
      </c>
      <c r="B385" t="s">
        <v>1494</v>
      </c>
      <c r="C385" s="10" t="s">
        <v>235</v>
      </c>
      <c r="D385" s="10" t="s">
        <v>25</v>
      </c>
      <c r="E385" s="10" t="s">
        <v>495</v>
      </c>
      <c r="F385" s="10" t="s">
        <v>1494</v>
      </c>
      <c r="H385" t="s">
        <v>427</v>
      </c>
      <c r="I385" t="s">
        <v>231</v>
      </c>
    </row>
    <row r="386" spans="1:9" x14ac:dyDescent="0.3">
      <c r="A386" s="10" t="s">
        <v>1254</v>
      </c>
      <c r="B386" t="s">
        <v>1378</v>
      </c>
      <c r="C386" s="10" t="s">
        <v>442</v>
      </c>
      <c r="D386" s="10" t="s">
        <v>28</v>
      </c>
      <c r="E386" s="10"/>
      <c r="F386" s="10" t="s">
        <v>1378</v>
      </c>
      <c r="G386" t="s">
        <v>496</v>
      </c>
      <c r="H386" t="s">
        <v>428</v>
      </c>
      <c r="I386" t="s">
        <v>231</v>
      </c>
    </row>
    <row r="387" spans="1:9" x14ac:dyDescent="0.3">
      <c r="A387" s="10" t="s">
        <v>1255</v>
      </c>
      <c r="B387" t="s">
        <v>1495</v>
      </c>
      <c r="C387" s="10" t="s">
        <v>235</v>
      </c>
      <c r="D387" s="10" t="s">
        <v>25</v>
      </c>
      <c r="E387" s="10" t="s">
        <v>495</v>
      </c>
      <c r="F387" s="10" t="s">
        <v>1495</v>
      </c>
      <c r="H387" t="s">
        <v>428</v>
      </c>
      <c r="I387" t="s">
        <v>231</v>
      </c>
    </row>
    <row r="388" spans="1:9" x14ac:dyDescent="0.3">
      <c r="A388" s="10" t="s">
        <v>1256</v>
      </c>
      <c r="B388" t="s">
        <v>1379</v>
      </c>
      <c r="C388" s="10" t="s">
        <v>442</v>
      </c>
      <c r="D388" s="10" t="s">
        <v>28</v>
      </c>
      <c r="E388" s="10"/>
      <c r="F388" s="10" t="s">
        <v>1379</v>
      </c>
      <c r="G388" t="s">
        <v>496</v>
      </c>
      <c r="H388" t="s">
        <v>429</v>
      </c>
      <c r="I388" t="s">
        <v>231</v>
      </c>
    </row>
    <row r="389" spans="1:9" x14ac:dyDescent="0.3">
      <c r="A389" s="10" t="s">
        <v>1257</v>
      </c>
      <c r="B389" t="s">
        <v>1496</v>
      </c>
      <c r="C389" s="10" t="s">
        <v>235</v>
      </c>
      <c r="D389" s="10" t="s">
        <v>25</v>
      </c>
      <c r="E389" s="10" t="s">
        <v>495</v>
      </c>
      <c r="F389" s="10" t="s">
        <v>1496</v>
      </c>
      <c r="H389" t="s">
        <v>429</v>
      </c>
      <c r="I389" t="s">
        <v>231</v>
      </c>
    </row>
    <row r="390" spans="1:9" x14ac:dyDescent="0.3">
      <c r="A390" s="10" t="s">
        <v>1258</v>
      </c>
      <c r="B390" t="s">
        <v>1380</v>
      </c>
      <c r="C390" s="10" t="s">
        <v>442</v>
      </c>
      <c r="D390" s="10" t="s">
        <v>28</v>
      </c>
      <c r="E390" s="10"/>
      <c r="F390" s="10" t="s">
        <v>1380</v>
      </c>
      <c r="G390" t="s">
        <v>496</v>
      </c>
      <c r="H390" t="s">
        <v>31</v>
      </c>
      <c r="I390" t="s">
        <v>231</v>
      </c>
    </row>
    <row r="391" spans="1:9" x14ac:dyDescent="0.3">
      <c r="A391" s="10" t="s">
        <v>1259</v>
      </c>
      <c r="B391" t="s">
        <v>1497</v>
      </c>
      <c r="C391" s="10" t="s">
        <v>235</v>
      </c>
      <c r="D391" s="10" t="s">
        <v>25</v>
      </c>
      <c r="E391" s="10" t="s">
        <v>495</v>
      </c>
      <c r="F391" s="10" t="s">
        <v>1497</v>
      </c>
      <c r="H391" t="s">
        <v>31</v>
      </c>
      <c r="I391" t="s">
        <v>231</v>
      </c>
    </row>
    <row r="392" spans="1:9" x14ac:dyDescent="0.3">
      <c r="A392" s="10" t="s">
        <v>1260</v>
      </c>
      <c r="B392" t="s">
        <v>1381</v>
      </c>
      <c r="C392" s="10" t="s">
        <v>442</v>
      </c>
      <c r="D392" s="10" t="s">
        <v>28</v>
      </c>
      <c r="E392" s="10"/>
      <c r="F392" s="10" t="s">
        <v>1381</v>
      </c>
      <c r="G392" t="s">
        <v>496</v>
      </c>
      <c r="H392" t="s">
        <v>30</v>
      </c>
      <c r="I392" t="s">
        <v>231</v>
      </c>
    </row>
    <row r="393" spans="1:9" x14ac:dyDescent="0.3">
      <c r="A393" s="10" t="s">
        <v>1261</v>
      </c>
      <c r="B393" t="s">
        <v>1498</v>
      </c>
      <c r="C393" s="10" t="s">
        <v>235</v>
      </c>
      <c r="D393" s="10" t="s">
        <v>25</v>
      </c>
      <c r="E393" s="10" t="s">
        <v>495</v>
      </c>
      <c r="F393" s="10" t="s">
        <v>1498</v>
      </c>
      <c r="H393" t="s">
        <v>30</v>
      </c>
      <c r="I393" t="s">
        <v>231</v>
      </c>
    </row>
    <row r="394" spans="1:9" x14ac:dyDescent="0.3">
      <c r="A394" s="10" t="s">
        <v>1262</v>
      </c>
      <c r="B394" t="s">
        <v>1382</v>
      </c>
      <c r="C394" s="10" t="s">
        <v>442</v>
      </c>
      <c r="D394" s="10" t="s">
        <v>28</v>
      </c>
      <c r="E394" s="10"/>
      <c r="F394" s="10" t="s">
        <v>1382</v>
      </c>
      <c r="G394" t="s">
        <v>496</v>
      </c>
      <c r="H394" t="s">
        <v>430</v>
      </c>
      <c r="I394" t="s">
        <v>231</v>
      </c>
    </row>
    <row r="395" spans="1:9" x14ac:dyDescent="0.3">
      <c r="A395" s="10" t="s">
        <v>1263</v>
      </c>
      <c r="B395" t="s">
        <v>1499</v>
      </c>
      <c r="C395" s="10" t="s">
        <v>235</v>
      </c>
      <c r="D395" s="10" t="s">
        <v>25</v>
      </c>
      <c r="E395" s="10" t="s">
        <v>495</v>
      </c>
      <c r="F395" s="10" t="s">
        <v>1499</v>
      </c>
      <c r="H395" t="s">
        <v>430</v>
      </c>
      <c r="I395" t="s">
        <v>231</v>
      </c>
    </row>
    <row r="396" spans="1:9" x14ac:dyDescent="0.3">
      <c r="A396" s="10" t="s">
        <v>1264</v>
      </c>
      <c r="B396" t="s">
        <v>1383</v>
      </c>
      <c r="C396" s="10" t="s">
        <v>442</v>
      </c>
      <c r="D396" s="10" t="s">
        <v>28</v>
      </c>
      <c r="E396" s="10"/>
      <c r="F396" s="10" t="s">
        <v>1383</v>
      </c>
      <c r="G396" t="s">
        <v>496</v>
      </c>
      <c r="H396" t="s">
        <v>431</v>
      </c>
      <c r="I396" t="s">
        <v>231</v>
      </c>
    </row>
    <row r="397" spans="1:9" x14ac:dyDescent="0.3">
      <c r="A397" s="10" t="s">
        <v>1265</v>
      </c>
      <c r="B397" t="s">
        <v>1500</v>
      </c>
      <c r="C397" s="10" t="s">
        <v>235</v>
      </c>
      <c r="D397" s="10" t="s">
        <v>25</v>
      </c>
      <c r="E397" s="10" t="s">
        <v>495</v>
      </c>
      <c r="F397" s="10" t="s">
        <v>1500</v>
      </c>
      <c r="H397" t="s">
        <v>431</v>
      </c>
      <c r="I397" t="s">
        <v>231</v>
      </c>
    </row>
    <row r="398" spans="1:9" x14ac:dyDescent="0.3">
      <c r="A398" s="10" t="s">
        <v>1266</v>
      </c>
      <c r="B398" t="s">
        <v>1384</v>
      </c>
      <c r="C398" s="10" t="s">
        <v>442</v>
      </c>
      <c r="D398" s="10" t="s">
        <v>28</v>
      </c>
      <c r="E398" s="10"/>
      <c r="F398" s="10" t="s">
        <v>1384</v>
      </c>
      <c r="G398" t="s">
        <v>496</v>
      </c>
      <c r="H398" t="s">
        <v>432</v>
      </c>
      <c r="I398" t="s">
        <v>231</v>
      </c>
    </row>
    <row r="399" spans="1:9" x14ac:dyDescent="0.3">
      <c r="A399" s="10" t="s">
        <v>1267</v>
      </c>
      <c r="B399" t="s">
        <v>1501</v>
      </c>
      <c r="C399" s="10" t="s">
        <v>235</v>
      </c>
      <c r="D399" s="10" t="s">
        <v>25</v>
      </c>
      <c r="E399" s="10" t="s">
        <v>495</v>
      </c>
      <c r="F399" s="10" t="s">
        <v>1501</v>
      </c>
      <c r="H399" t="s">
        <v>432</v>
      </c>
      <c r="I399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1 7 Z B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D X t k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7 Z B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D X t k F V s M + 4 9 K M A A A D 2 A A A A E g A A A A A A A A A A A A A A A A A A A A A A Q 2 9 u Z m l n L 1 B h Y 2 t h Z 2 U u e G 1 s U E s B A i 0 A F A A C A A g A 1 7 Z B V Q / K 6 a u k A A A A 6 Q A A A B M A A A A A A A A A A A A A A A A A 7 w A A A F t D b 2 5 0 Z W 5 0 X 1 R 5 c G V z X S 5 4 b W x Q S w E C L Q A U A A I A C A D X t k F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Q A A A A A A A I w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D J U M D E 6 N T Q 6 N D c u N z A 2 O D I 1 M V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Q 2 9 1 b n Q i I F Z h b H V l P S J s M T k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y L T E w L T A y V D A x O j U 0 O j Q 3 L j Y 5 M j g 1 O T J a I i A v P j x F b n R y e S B U e X B l P S J G a W x s Q 2 9 s d W 1 u V H l w Z X M i I F Z h b H V l P S J z Q X d Z R E J n T U d B d 1 l H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Q 2 9 1 b n Q i I F Z h b H V l P S J s M z k 4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E w L T A y V D A x O j U 0 O j Q 3 L j Y 3 O T g 5 M z h a I i A v P j x F b n R y e S B U e X B l P S J G a W x s Q 2 9 s d W 1 u V H l w Z X M i I F Z h b H V l P S J z Q m d B R 0 J n W U d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D b 3 V u d C I g V m F s d W U 9 I m w z O T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I t M T A t M D J U M D E 6 N T Q 6 N D c u N j Y 0 O T Y 3 M l o i I C 8 + P E V u d H J 5 I F R 5 c G U 9 I k Z p b G x D b 2 x 1 b W 5 U e X B l c y I g V m F s d W U 9 I n N B d 1 l E Q m d N R 0 F 3 W U d B d 1 l B Q m d Z R 0 J n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Q 2 9 1 b n Q i I F Z h b H V l P S J s M T M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C T J p p x P k k E r O 0 9 7 n g w 1 Y e a q + r i q S + 2 U U Y 6 g l D v 1 B d Q M w A A A A A O g A A A A A I A A C A A A A C M C U T j W M Z s E d D r w w G g S K l d D j i + 4 o C r u Y q z N u k k s t z k R V A A A A B 4 i B T q q N t X T Q M e q q Q 1 8 J Y F u N L m 1 N q D l E 0 L Y A Z / A H X U N E k 5 O 7 E x U J 1 M R z + Z 0 z F j c 6 4 n I w l V s 3 N o d J h 8 e a d 4 a / 2 D 4 F Q h S v e s G w 2 E z j V Y 5 M c w y U A A A A B I H L j 8 4 1 X N I S t 6 q M 2 + 8 U B K j B + 6 + m c M J d e w T X l 6 X o / 4 + c Q v h K 5 L M B 1 / s I E F J x z d 5 3 + u S P f j D K X e 8 C 0 m 1 b U U 6 u g v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2022-10-02T01:54:54Z</dcterms:modified>
</cp:coreProperties>
</file>