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8B48F9CE-187D-439B-9E01-60DB00BB84A2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4" i="2" l="1"/>
  <c r="D1445" i="2"/>
  <c r="D1446" i="2"/>
  <c r="D1447" i="2"/>
  <c r="D1443" i="2"/>
  <c r="D1434" i="2"/>
  <c r="D1435" i="2"/>
  <c r="D1436" i="2"/>
  <c r="D1437" i="2"/>
  <c r="D1438" i="2"/>
  <c r="D1439" i="2"/>
  <c r="D1440" i="2"/>
  <c r="D1441" i="2"/>
  <c r="D1442" i="2"/>
  <c r="D1433" i="2"/>
  <c r="D1429" i="2"/>
  <c r="D1430" i="2"/>
  <c r="D1431" i="2"/>
  <c r="D1432" i="2"/>
  <c r="D1428" i="2"/>
  <c r="D1419" i="2"/>
  <c r="D1420" i="2"/>
  <c r="D1421" i="2"/>
  <c r="D1422" i="2"/>
  <c r="D1423" i="2"/>
  <c r="D1424" i="2"/>
  <c r="D1425" i="2"/>
  <c r="D1426" i="2"/>
  <c r="D1427" i="2"/>
  <c r="D1418" i="2"/>
  <c r="D835" i="2" l="1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34" i="2"/>
  <c r="D828" i="2"/>
  <c r="D829" i="2"/>
  <c r="D830" i="2"/>
  <c r="D831" i="2"/>
  <c r="D832" i="2"/>
  <c r="D833" i="2"/>
  <c r="D827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744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09" i="2"/>
  <c r="D703" i="2"/>
  <c r="D704" i="2"/>
  <c r="D705" i="2"/>
  <c r="D706" i="2"/>
  <c r="D707" i="2"/>
  <c r="D708" i="2"/>
  <c r="D702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619" i="2"/>
  <c r="D463" i="2" l="1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05" i="2"/>
  <c r="D1608" i="2" l="1"/>
  <c r="D1609" i="2"/>
  <c r="D1610" i="2"/>
  <c r="D1611" i="2"/>
  <c r="D1612" i="2"/>
  <c r="D1613" i="2"/>
  <c r="D1614" i="2"/>
  <c r="D1615" i="2"/>
  <c r="D1607" i="2"/>
  <c r="D1599" i="2"/>
  <c r="D1600" i="2"/>
  <c r="D1601" i="2"/>
  <c r="D1602" i="2"/>
  <c r="D1603" i="2"/>
  <c r="D1604" i="2"/>
  <c r="D1605" i="2"/>
  <c r="D1606" i="2"/>
  <c r="D1598" i="2"/>
  <c r="D2476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414" i="2" l="1"/>
  <c r="D1415" i="2"/>
  <c r="D1416" i="2"/>
  <c r="D1417" i="2"/>
  <c r="D1413" i="2"/>
  <c r="D1403" i="2"/>
  <c r="D1404" i="2"/>
  <c r="D1405" i="2"/>
  <c r="D1406" i="2"/>
  <c r="D1407" i="2"/>
  <c r="D1408" i="2"/>
  <c r="D1409" i="2"/>
  <c r="D1410" i="2"/>
  <c r="D1411" i="2"/>
  <c r="D1412" i="2"/>
  <c r="D1402" i="2"/>
  <c r="D1398" i="2"/>
  <c r="D1399" i="2"/>
  <c r="D1400" i="2"/>
  <c r="D1401" i="2"/>
  <c r="D1397" i="2"/>
  <c r="D1387" i="2"/>
  <c r="D1388" i="2"/>
  <c r="D1389" i="2"/>
  <c r="D1390" i="2"/>
  <c r="D1391" i="2"/>
  <c r="D1392" i="2"/>
  <c r="D1393" i="2"/>
  <c r="D1394" i="2"/>
  <c r="D1395" i="2"/>
  <c r="D1396" i="2"/>
  <c r="D1386" i="2"/>
  <c r="D1369" i="2" l="1"/>
  <c r="D1368" i="2"/>
  <c r="D1357" i="2"/>
  <c r="D1358" i="2"/>
  <c r="D1359" i="2"/>
  <c r="D1360" i="2"/>
  <c r="D1361" i="2"/>
  <c r="D1362" i="2"/>
  <c r="D1363" i="2"/>
  <c r="D1364" i="2"/>
  <c r="D1365" i="2"/>
  <c r="D1366" i="2"/>
  <c r="D1367" i="2"/>
  <c r="D1310" i="2" l="1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09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132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19" i="2"/>
  <c r="D1577" i="2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E1133" i="2" l="1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1616" i="2" l="1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9" i="2" s="1"/>
  <c r="H1600" i="2" s="1"/>
  <c r="H1601" i="2" s="1"/>
  <c r="H1602" i="2" s="1"/>
  <c r="H1603" i="2" s="1"/>
  <c r="H1604" i="2" s="1"/>
  <c r="H1605" i="2" s="1"/>
  <c r="H1606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9" i="2" s="1"/>
  <c r="G1600" i="2" s="1"/>
  <c r="G1601" i="2" s="1"/>
  <c r="G1602" i="2" s="1"/>
  <c r="G1603" i="2" s="1"/>
  <c r="G1604" i="2" s="1"/>
  <c r="G1605" i="2" s="1"/>
  <c r="G1606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9" i="2" s="1"/>
  <c r="A1600" i="2" s="1"/>
  <c r="A1601" i="2" s="1"/>
  <c r="A1602" i="2" s="1"/>
  <c r="A1603" i="2" s="1"/>
  <c r="A1604" i="2" s="1"/>
  <c r="A1605" i="2" s="1"/>
  <c r="A1606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C1597" i="2" l="1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l="1"/>
  <c r="L2475" i="2" s="1"/>
  <c r="F2476" i="2"/>
  <c r="C2476" i="2" s="1"/>
  <c r="L2476" i="2" s="1"/>
</calcChain>
</file>

<file path=xl/sharedStrings.xml><?xml version="1.0" encoding="utf-8"?>
<sst xmlns="http://schemas.openxmlformats.org/spreadsheetml/2006/main" count="3188" uniqueCount="656">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</sst>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6" fillId="21" borderId="0" xfId="0" applyFont="1" applyFill="1" applyAlignment="1">
      <alignment wrapText="1"/>
    </xf>
    <xf numFmtId="0" fontId="0" fillId="21" borderId="0" xfId="0" applyFill="1"/>
    <xf numFmtId="0" fontId="4" fillId="20" borderId="0" xfId="0" applyFont="1" applyFill="1" applyAlignment="1">
      <alignment horizontal="left" vertical="top"/>
    </xf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2476" totalsRowShown="0" headerRowDxfId="7">
  <autoFilter ref="A10:Z2476" xr:uid="{1EB939B5-BF13-4485-8A96-D15199EA19E6}">
    <filterColumn colId="1">
      <filters>
        <filter val="4.10"/>
      </filters>
    </filterColumn>
  </autoFilter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2476"/>
  <sheetViews>
    <sheetView showGridLines="0" tabSelected="1" zoomScale="80" zoomScaleNormal="80" workbookViewId="0">
      <pane xSplit="2" ySplit="10" topLeftCell="C1436" activePane="bottomRight" state="frozen"/>
      <selection pane="topRight" activeCell="C1" sqref="C1"/>
      <selection pane="bottomLeft" activeCell="A5" sqref="A5"/>
      <selection pane="bottomRight" activeCell="L1445" sqref="L1445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634</v>
      </c>
      <c r="V10" s="27" t="s">
        <v>271</v>
      </c>
      <c r="W10" s="27" t="s">
        <v>272</v>
      </c>
      <c r="X10" s="27" t="s">
        <v>273</v>
      </c>
      <c r="Y10" s="27" t="s">
        <v>633</v>
      </c>
      <c r="Z10" s="93" t="s">
        <v>274</v>
      </c>
    </row>
    <row r="11" spans="1:26" ht="31.5" hidden="1" customHeight="1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t="s">
        <v>629</v>
      </c>
      <c r="N11" s="98" t="s">
        <v>630</v>
      </c>
      <c r="O11" t="s">
        <v>631</v>
      </c>
      <c r="P11" t="s">
        <v>631</v>
      </c>
      <c r="Q11" t="s">
        <v>631</v>
      </c>
      <c r="R11" t="s">
        <v>631</v>
      </c>
      <c r="S11" t="s">
        <v>631</v>
      </c>
      <c r="T11" t="s">
        <v>632</v>
      </c>
      <c r="U11" t="s">
        <v>632</v>
      </c>
      <c r="V11" t="s">
        <v>631</v>
      </c>
      <c r="W11" t="s">
        <v>631</v>
      </c>
      <c r="X11" t="s">
        <v>631</v>
      </c>
      <c r="Y11" t="s">
        <v>631</v>
      </c>
      <c r="Z11" s="96" t="s">
        <v>653</v>
      </c>
    </row>
    <row r="12" spans="1:26" ht="39.5" hidden="1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629</v>
      </c>
      <c r="N12" t="s">
        <v>630</v>
      </c>
      <c r="O12" t="s">
        <v>631</v>
      </c>
      <c r="P12" t="s">
        <v>631</v>
      </c>
      <c r="Q12" t="s">
        <v>631</v>
      </c>
      <c r="R12" t="s">
        <v>631</v>
      </c>
      <c r="S12" t="s">
        <v>631</v>
      </c>
      <c r="T12" t="s">
        <v>632</v>
      </c>
      <c r="U12" t="s">
        <v>632</v>
      </c>
      <c r="V12" t="s">
        <v>631</v>
      </c>
      <c r="W12" t="s">
        <v>631</v>
      </c>
      <c r="X12" t="s">
        <v>631</v>
      </c>
      <c r="Y12" t="s">
        <v>631</v>
      </c>
      <c r="Z12" s="94" t="s">
        <v>641</v>
      </c>
    </row>
    <row r="13" spans="1:26" ht="65.5" hidden="1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629</v>
      </c>
      <c r="N13" t="s">
        <v>630</v>
      </c>
      <c r="O13" t="s">
        <v>631</v>
      </c>
      <c r="P13" t="s">
        <v>631</v>
      </c>
      <c r="Q13" t="s">
        <v>631</v>
      </c>
      <c r="R13" t="s">
        <v>631</v>
      </c>
      <c r="S13" t="s">
        <v>631</v>
      </c>
      <c r="T13" t="s">
        <v>632</v>
      </c>
      <c r="U13" t="s">
        <v>632</v>
      </c>
      <c r="V13" t="s">
        <v>631</v>
      </c>
      <c r="W13" t="s">
        <v>631</v>
      </c>
      <c r="X13" t="s">
        <v>631</v>
      </c>
      <c r="Y13" t="s">
        <v>631</v>
      </c>
      <c r="Z13" s="94" t="s">
        <v>640</v>
      </c>
    </row>
    <row r="14" spans="1:26" ht="65.5" hidden="1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629</v>
      </c>
      <c r="N14" t="s">
        <v>630</v>
      </c>
      <c r="O14" t="s">
        <v>631</v>
      </c>
      <c r="P14" t="s">
        <v>632</v>
      </c>
      <c r="Q14" t="s">
        <v>631</v>
      </c>
      <c r="R14" t="s">
        <v>631</v>
      </c>
      <c r="S14" t="s">
        <v>632</v>
      </c>
      <c r="T14" t="s">
        <v>632</v>
      </c>
      <c r="U14" t="s">
        <v>632</v>
      </c>
      <c r="V14" t="s">
        <v>631</v>
      </c>
      <c r="W14" t="s">
        <v>631</v>
      </c>
      <c r="X14" t="s">
        <v>631</v>
      </c>
      <c r="Y14" t="s">
        <v>632</v>
      </c>
      <c r="Z14" s="94" t="s">
        <v>639</v>
      </c>
    </row>
    <row r="15" spans="1:26" ht="65.5" hidden="1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629</v>
      </c>
      <c r="N15" t="s">
        <v>630</v>
      </c>
      <c r="O15" t="s">
        <v>631</v>
      </c>
      <c r="P15" t="s">
        <v>632</v>
      </c>
      <c r="Q15" t="s">
        <v>631</v>
      </c>
      <c r="R15" t="s">
        <v>631</v>
      </c>
      <c r="S15" t="s">
        <v>632</v>
      </c>
      <c r="T15" t="s">
        <v>632</v>
      </c>
      <c r="U15" t="s">
        <v>632</v>
      </c>
      <c r="V15" t="s">
        <v>631</v>
      </c>
      <c r="W15" t="s">
        <v>631</v>
      </c>
      <c r="X15" t="s">
        <v>631</v>
      </c>
      <c r="Y15" t="s">
        <v>632</v>
      </c>
      <c r="Z15" s="94" t="s">
        <v>638</v>
      </c>
    </row>
    <row r="16" spans="1:26" ht="65.5" hidden="1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t="s">
        <v>629</v>
      </c>
      <c r="N16" t="s">
        <v>630</v>
      </c>
      <c r="O16" t="s">
        <v>631</v>
      </c>
      <c r="P16" t="s">
        <v>632</v>
      </c>
      <c r="Q16" t="s">
        <v>631</v>
      </c>
      <c r="R16" t="s">
        <v>631</v>
      </c>
      <c r="S16" t="s">
        <v>632</v>
      </c>
      <c r="T16" t="s">
        <v>632</v>
      </c>
      <c r="U16" t="s">
        <v>632</v>
      </c>
      <c r="V16" t="s">
        <v>631</v>
      </c>
      <c r="W16" t="s">
        <v>631</v>
      </c>
      <c r="X16" t="s">
        <v>631</v>
      </c>
      <c r="Y16" t="s">
        <v>632</v>
      </c>
      <c r="Z16" s="94" t="s">
        <v>637</v>
      </c>
    </row>
    <row r="17" spans="1:26" ht="65.5" hidden="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629</v>
      </c>
      <c r="N17" t="s">
        <v>630</v>
      </c>
      <c r="O17" t="s">
        <v>631</v>
      </c>
      <c r="P17" t="s">
        <v>632</v>
      </c>
      <c r="Q17" t="s">
        <v>631</v>
      </c>
      <c r="R17" t="s">
        <v>631</v>
      </c>
      <c r="S17" t="s">
        <v>632</v>
      </c>
      <c r="T17" t="s">
        <v>632</v>
      </c>
      <c r="U17" t="s">
        <v>632</v>
      </c>
      <c r="V17" t="s">
        <v>631</v>
      </c>
      <c r="W17" t="s">
        <v>631</v>
      </c>
      <c r="X17" t="s">
        <v>631</v>
      </c>
      <c r="Y17" t="s">
        <v>632</v>
      </c>
      <c r="Z17" s="94" t="s">
        <v>636</v>
      </c>
    </row>
    <row r="18" spans="1:26" ht="65.5" hidden="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629</v>
      </c>
      <c r="N18" t="s">
        <v>630</v>
      </c>
      <c r="O18" t="s">
        <v>631</v>
      </c>
      <c r="P18" t="s">
        <v>632</v>
      </c>
      <c r="Q18" t="s">
        <v>631</v>
      </c>
      <c r="R18" t="s">
        <v>631</v>
      </c>
      <c r="S18" t="s">
        <v>632</v>
      </c>
      <c r="T18" t="s">
        <v>632</v>
      </c>
      <c r="U18" t="s">
        <v>632</v>
      </c>
      <c r="V18" t="s">
        <v>631</v>
      </c>
      <c r="W18" t="s">
        <v>631</v>
      </c>
      <c r="X18" t="s">
        <v>631</v>
      </c>
      <c r="Y18" t="s">
        <v>632</v>
      </c>
      <c r="Z18" s="94" t="s">
        <v>642</v>
      </c>
    </row>
    <row r="19" spans="1:26" ht="65.5" hidden="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629</v>
      </c>
      <c r="N19" t="s">
        <v>630</v>
      </c>
      <c r="O19" t="s">
        <v>631</v>
      </c>
      <c r="P19" t="s">
        <v>632</v>
      </c>
      <c r="Q19" t="s">
        <v>631</v>
      </c>
      <c r="R19" t="s">
        <v>631</v>
      </c>
      <c r="S19" t="s">
        <v>632</v>
      </c>
      <c r="T19" t="s">
        <v>632</v>
      </c>
      <c r="U19" t="s">
        <v>632</v>
      </c>
      <c r="V19" t="s">
        <v>631</v>
      </c>
      <c r="W19" t="s">
        <v>631</v>
      </c>
      <c r="X19" t="s">
        <v>631</v>
      </c>
      <c r="Y19" t="s">
        <v>631</v>
      </c>
      <c r="Z19" s="94" t="s">
        <v>642</v>
      </c>
    </row>
    <row r="20" spans="1:26" ht="39.5" hidden="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629</v>
      </c>
      <c r="N20" t="s">
        <v>630</v>
      </c>
      <c r="O20" t="s">
        <v>631</v>
      </c>
      <c r="P20" t="s">
        <v>631</v>
      </c>
      <c r="Q20" t="s">
        <v>631</v>
      </c>
      <c r="R20" t="s">
        <v>631</v>
      </c>
      <c r="S20" t="s">
        <v>632</v>
      </c>
      <c r="T20" t="s">
        <v>632</v>
      </c>
      <c r="U20" t="s">
        <v>632</v>
      </c>
      <c r="V20" t="s">
        <v>631</v>
      </c>
      <c r="W20" t="s">
        <v>631</v>
      </c>
      <c r="X20" t="s">
        <v>631</v>
      </c>
      <c r="Y20" t="s">
        <v>631</v>
      </c>
      <c r="Z20" s="94" t="s">
        <v>643</v>
      </c>
    </row>
    <row r="21" spans="1:26" ht="39.5" hidden="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629</v>
      </c>
      <c r="N21" t="s">
        <v>630</v>
      </c>
      <c r="O21" t="s">
        <v>631</v>
      </c>
      <c r="P21" t="s">
        <v>631</v>
      </c>
      <c r="Q21" t="s">
        <v>631</v>
      </c>
      <c r="R21" t="s">
        <v>631</v>
      </c>
      <c r="S21" t="s">
        <v>632</v>
      </c>
      <c r="T21" t="s">
        <v>632</v>
      </c>
      <c r="U21" t="s">
        <v>632</v>
      </c>
      <c r="V21" t="s">
        <v>631</v>
      </c>
      <c r="W21" t="s">
        <v>631</v>
      </c>
      <c r="X21" t="s">
        <v>631</v>
      </c>
      <c r="Y21" t="s">
        <v>631</v>
      </c>
      <c r="Z21" s="94" t="s">
        <v>644</v>
      </c>
    </row>
    <row r="22" spans="1:26" ht="52.5" hidden="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t="s">
        <v>629</v>
      </c>
      <c r="N22" t="s">
        <v>630</v>
      </c>
      <c r="O22" t="s">
        <v>631</v>
      </c>
      <c r="P22" t="s">
        <v>631</v>
      </c>
      <c r="Q22" t="s">
        <v>631</v>
      </c>
      <c r="R22" t="s">
        <v>631</v>
      </c>
      <c r="S22" t="s">
        <v>631</v>
      </c>
      <c r="T22" t="s">
        <v>632</v>
      </c>
      <c r="U22" t="s">
        <v>632</v>
      </c>
      <c r="V22" t="s">
        <v>631</v>
      </c>
      <c r="W22" t="s">
        <v>631</v>
      </c>
      <c r="X22" t="s">
        <v>631</v>
      </c>
      <c r="Y22" t="s">
        <v>631</v>
      </c>
      <c r="Z22" s="94" t="s">
        <v>635</v>
      </c>
    </row>
    <row r="23" spans="1:26" ht="65.5" hidden="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629</v>
      </c>
      <c r="N23" t="s">
        <v>630</v>
      </c>
      <c r="O23" t="s">
        <v>631</v>
      </c>
      <c r="P23" t="s">
        <v>632</v>
      </c>
      <c r="Q23" t="s">
        <v>631</v>
      </c>
      <c r="R23" t="s">
        <v>632</v>
      </c>
      <c r="S23" t="s">
        <v>632</v>
      </c>
      <c r="T23" t="s">
        <v>632</v>
      </c>
      <c r="U23" t="s">
        <v>632</v>
      </c>
      <c r="V23" t="s">
        <v>631</v>
      </c>
      <c r="W23" t="s">
        <v>631</v>
      </c>
      <c r="X23" t="s">
        <v>632</v>
      </c>
      <c r="Y23" t="s">
        <v>632</v>
      </c>
      <c r="Z23" s="94" t="s">
        <v>645</v>
      </c>
    </row>
    <row r="24" spans="1:26" ht="39.5" hidden="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629</v>
      </c>
      <c r="N24" t="s">
        <v>630</v>
      </c>
      <c r="O24" t="s">
        <v>631</v>
      </c>
      <c r="P24" t="s">
        <v>631</v>
      </c>
      <c r="Q24" t="s">
        <v>631</v>
      </c>
      <c r="R24" t="s">
        <v>631</v>
      </c>
      <c r="S24" t="s">
        <v>632</v>
      </c>
      <c r="T24" t="s">
        <v>632</v>
      </c>
      <c r="U24" t="s">
        <v>632</v>
      </c>
      <c r="V24" t="s">
        <v>631</v>
      </c>
      <c r="W24" t="s">
        <v>631</v>
      </c>
      <c r="X24" t="s">
        <v>631</v>
      </c>
      <c r="Y24" t="s">
        <v>632</v>
      </c>
      <c r="Z24" s="94" t="s">
        <v>644</v>
      </c>
    </row>
    <row r="25" spans="1:26" ht="39.5" hidden="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629</v>
      </c>
      <c r="N25" t="s">
        <v>630</v>
      </c>
      <c r="O25" t="s">
        <v>631</v>
      </c>
      <c r="P25" t="s">
        <v>632</v>
      </c>
      <c r="Q25" t="s">
        <v>631</v>
      </c>
      <c r="R25" t="s">
        <v>631</v>
      </c>
      <c r="S25" t="s">
        <v>632</v>
      </c>
      <c r="T25" t="s">
        <v>632</v>
      </c>
      <c r="U25" t="s">
        <v>632</v>
      </c>
      <c r="V25" t="s">
        <v>631</v>
      </c>
      <c r="W25" t="s">
        <v>631</v>
      </c>
      <c r="X25" t="s">
        <v>631</v>
      </c>
      <c r="Y25" t="s">
        <v>632</v>
      </c>
      <c r="Z25" s="94" t="s">
        <v>643</v>
      </c>
    </row>
    <row r="26" spans="1:26" ht="39.5" hidden="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629</v>
      </c>
      <c r="N26" t="s">
        <v>630</v>
      </c>
      <c r="O26" t="s">
        <v>631</v>
      </c>
      <c r="P26" t="s">
        <v>631</v>
      </c>
      <c r="Q26" t="s">
        <v>631</v>
      </c>
      <c r="R26" t="s">
        <v>631</v>
      </c>
      <c r="S26" t="s">
        <v>632</v>
      </c>
      <c r="T26" t="s">
        <v>632</v>
      </c>
      <c r="U26" t="s">
        <v>632</v>
      </c>
      <c r="V26" t="s">
        <v>631</v>
      </c>
      <c r="W26" t="s">
        <v>631</v>
      </c>
      <c r="X26" t="s">
        <v>631</v>
      </c>
      <c r="Y26" t="s">
        <v>632</v>
      </c>
      <c r="Z26" s="94" t="s">
        <v>643</v>
      </c>
    </row>
    <row r="27" spans="1:26" ht="52.5" hidden="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t="s">
        <v>629</v>
      </c>
      <c r="N27" t="s">
        <v>630</v>
      </c>
      <c r="O27" t="s">
        <v>631</v>
      </c>
      <c r="P27" t="s">
        <v>631</v>
      </c>
      <c r="Q27" t="s">
        <v>631</v>
      </c>
      <c r="R27" t="s">
        <v>631</v>
      </c>
      <c r="S27" t="s">
        <v>632</v>
      </c>
      <c r="T27" t="s">
        <v>632</v>
      </c>
      <c r="U27" t="s">
        <v>632</v>
      </c>
      <c r="V27" t="s">
        <v>631</v>
      </c>
      <c r="W27" t="s">
        <v>631</v>
      </c>
      <c r="X27" t="s">
        <v>631</v>
      </c>
      <c r="Y27" t="s">
        <v>632</v>
      </c>
      <c r="Z27" s="94" t="s">
        <v>646</v>
      </c>
    </row>
    <row r="28" spans="1:26" ht="26.5" hidden="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  <c r="M28" t="s">
        <v>629</v>
      </c>
      <c r="N28" t="s">
        <v>630</v>
      </c>
      <c r="O28" t="s">
        <v>631</v>
      </c>
      <c r="P28" t="s">
        <v>631</v>
      </c>
      <c r="Q28" t="s">
        <v>631</v>
      </c>
      <c r="R28" t="s">
        <v>631</v>
      </c>
      <c r="S28" t="s">
        <v>631</v>
      </c>
      <c r="T28" t="s">
        <v>632</v>
      </c>
      <c r="U28" t="s">
        <v>632</v>
      </c>
      <c r="V28" t="s">
        <v>631</v>
      </c>
      <c r="W28" t="s">
        <v>631</v>
      </c>
      <c r="X28" t="s">
        <v>631</v>
      </c>
      <c r="Y28" t="s">
        <v>632</v>
      </c>
      <c r="Z28" s="94" t="s">
        <v>647</v>
      </c>
    </row>
    <row r="29" spans="1:26" ht="26.5" hidden="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t="s">
        <v>629</v>
      </c>
      <c r="N29" t="s">
        <v>630</v>
      </c>
      <c r="O29" t="s">
        <v>631</v>
      </c>
      <c r="P29" t="s">
        <v>631</v>
      </c>
      <c r="Q29" t="s">
        <v>631</v>
      </c>
      <c r="R29" t="s">
        <v>631</v>
      </c>
      <c r="S29" t="s">
        <v>631</v>
      </c>
      <c r="T29" t="s">
        <v>632</v>
      </c>
      <c r="U29" t="s">
        <v>632</v>
      </c>
      <c r="V29" t="s">
        <v>631</v>
      </c>
      <c r="W29" t="s">
        <v>631</v>
      </c>
      <c r="X29" t="s">
        <v>631</v>
      </c>
      <c r="Y29" t="s">
        <v>632</v>
      </c>
      <c r="Z29" s="94" t="s">
        <v>647</v>
      </c>
    </row>
    <row r="30" spans="1:26" ht="26.5" hidden="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629</v>
      </c>
      <c r="N30" t="s">
        <v>630</v>
      </c>
      <c r="O30" t="s">
        <v>631</v>
      </c>
      <c r="P30" t="s">
        <v>631</v>
      </c>
      <c r="Q30" t="s">
        <v>631</v>
      </c>
      <c r="R30" t="s">
        <v>631</v>
      </c>
      <c r="S30" t="s">
        <v>631</v>
      </c>
      <c r="T30" t="s">
        <v>632</v>
      </c>
      <c r="U30" t="s">
        <v>632</v>
      </c>
      <c r="V30" t="s">
        <v>631</v>
      </c>
      <c r="W30" t="s">
        <v>631</v>
      </c>
      <c r="X30" t="s">
        <v>631</v>
      </c>
      <c r="Y30" t="s">
        <v>632</v>
      </c>
      <c r="Z30" s="94" t="s">
        <v>647</v>
      </c>
    </row>
    <row r="31" spans="1:26" ht="26.5" hidden="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629</v>
      </c>
      <c r="N31" t="s">
        <v>630</v>
      </c>
      <c r="O31" t="s">
        <v>631</v>
      </c>
      <c r="P31" t="s">
        <v>631</v>
      </c>
      <c r="Q31" t="s">
        <v>631</v>
      </c>
      <c r="R31" t="s">
        <v>631</v>
      </c>
      <c r="S31" t="s">
        <v>631</v>
      </c>
      <c r="T31" t="s">
        <v>632</v>
      </c>
      <c r="U31" t="s">
        <v>632</v>
      </c>
      <c r="V31" t="s">
        <v>631</v>
      </c>
      <c r="W31" t="s">
        <v>631</v>
      </c>
      <c r="X31" t="s">
        <v>631</v>
      </c>
      <c r="Y31" t="s">
        <v>632</v>
      </c>
      <c r="Z31" s="94" t="s">
        <v>647</v>
      </c>
    </row>
    <row r="32" spans="1:26" ht="26.5" hidden="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629</v>
      </c>
      <c r="N32" t="s">
        <v>630</v>
      </c>
      <c r="O32" t="s">
        <v>631</v>
      </c>
      <c r="P32" t="s">
        <v>631</v>
      </c>
      <c r="Q32" t="s">
        <v>631</v>
      </c>
      <c r="R32" t="s">
        <v>631</v>
      </c>
      <c r="S32" t="s">
        <v>631</v>
      </c>
      <c r="T32" t="s">
        <v>632</v>
      </c>
      <c r="U32" t="s">
        <v>632</v>
      </c>
      <c r="V32" t="s">
        <v>631</v>
      </c>
      <c r="W32" t="s">
        <v>631</v>
      </c>
      <c r="X32" t="s">
        <v>631</v>
      </c>
      <c r="Y32" t="s">
        <v>632</v>
      </c>
      <c r="Z32" s="94" t="s">
        <v>647</v>
      </c>
    </row>
    <row r="33" spans="1:26" ht="26.5" hidden="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t="s">
        <v>629</v>
      </c>
      <c r="N33" t="s">
        <v>630</v>
      </c>
      <c r="O33" t="s">
        <v>631</v>
      </c>
      <c r="P33" t="s">
        <v>631</v>
      </c>
      <c r="Q33" t="s">
        <v>631</v>
      </c>
      <c r="R33" t="s">
        <v>631</v>
      </c>
      <c r="S33" t="s">
        <v>631</v>
      </c>
      <c r="T33" t="s">
        <v>632</v>
      </c>
      <c r="U33" t="s">
        <v>632</v>
      </c>
      <c r="V33" t="s">
        <v>631</v>
      </c>
      <c r="W33" t="s">
        <v>631</v>
      </c>
      <c r="X33" t="s">
        <v>631</v>
      </c>
      <c r="Y33" t="s">
        <v>631</v>
      </c>
      <c r="Z33" s="94" t="s">
        <v>649</v>
      </c>
    </row>
    <row r="34" spans="1:26" ht="26.5" hidden="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t="s">
        <v>629</v>
      </c>
      <c r="N34" t="s">
        <v>630</v>
      </c>
      <c r="O34" t="s">
        <v>631</v>
      </c>
      <c r="P34" t="s">
        <v>631</v>
      </c>
      <c r="Q34" t="s">
        <v>631</v>
      </c>
      <c r="R34" t="s">
        <v>631</v>
      </c>
      <c r="S34" t="s">
        <v>631</v>
      </c>
      <c r="T34" t="s">
        <v>632</v>
      </c>
      <c r="U34" t="s">
        <v>632</v>
      </c>
      <c r="V34" t="s">
        <v>631</v>
      </c>
      <c r="W34" t="s">
        <v>631</v>
      </c>
      <c r="X34" t="s">
        <v>631</v>
      </c>
      <c r="Y34" t="s">
        <v>631</v>
      </c>
      <c r="Z34" s="94" t="s">
        <v>649</v>
      </c>
    </row>
    <row r="35" spans="1:26" ht="26.5" hidden="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t="s">
        <v>629</v>
      </c>
      <c r="N35" t="s">
        <v>630</v>
      </c>
      <c r="O35" t="s">
        <v>631</v>
      </c>
      <c r="P35" t="s">
        <v>631</v>
      </c>
      <c r="Q35" t="s">
        <v>631</v>
      </c>
      <c r="R35" t="s">
        <v>631</v>
      </c>
      <c r="S35" t="s">
        <v>631</v>
      </c>
      <c r="T35" t="s">
        <v>632</v>
      </c>
      <c r="U35" t="s">
        <v>632</v>
      </c>
      <c r="V35" t="s">
        <v>631</v>
      </c>
      <c r="W35" t="s">
        <v>631</v>
      </c>
      <c r="X35" t="s">
        <v>631</v>
      </c>
      <c r="Y35" t="s">
        <v>631</v>
      </c>
      <c r="Z35" s="94" t="s">
        <v>650</v>
      </c>
    </row>
    <row r="36" spans="1:26" ht="26.5" hidden="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629</v>
      </c>
      <c r="N36" t="s">
        <v>630</v>
      </c>
      <c r="O36" t="s">
        <v>631</v>
      </c>
      <c r="P36" t="s">
        <v>631</v>
      </c>
      <c r="Q36" t="s">
        <v>631</v>
      </c>
      <c r="R36" t="s">
        <v>631</v>
      </c>
      <c r="S36" t="s">
        <v>631</v>
      </c>
      <c r="T36" t="s">
        <v>632</v>
      </c>
      <c r="U36" t="s">
        <v>632</v>
      </c>
      <c r="V36" t="s">
        <v>631</v>
      </c>
      <c r="W36" t="s">
        <v>631</v>
      </c>
      <c r="X36" t="s">
        <v>631</v>
      </c>
      <c r="Y36" t="s">
        <v>631</v>
      </c>
      <c r="Z36" s="94" t="s">
        <v>648</v>
      </c>
    </row>
    <row r="37" spans="1:26" ht="39.5" hidden="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t="s">
        <v>629</v>
      </c>
      <c r="N37" s="98" t="s">
        <v>630</v>
      </c>
      <c r="O37" t="s">
        <v>631</v>
      </c>
      <c r="P37" t="s">
        <v>632</v>
      </c>
      <c r="Q37" t="s">
        <v>631</v>
      </c>
      <c r="R37" t="s">
        <v>632</v>
      </c>
      <c r="S37" t="s">
        <v>632</v>
      </c>
      <c r="T37" t="s">
        <v>632</v>
      </c>
      <c r="U37" t="s">
        <v>631</v>
      </c>
      <c r="V37" t="s">
        <v>631</v>
      </c>
      <c r="W37" t="s">
        <v>631</v>
      </c>
      <c r="X37" t="s">
        <v>631</v>
      </c>
      <c r="Y37" t="s">
        <v>631</v>
      </c>
      <c r="Z37" s="97" t="s">
        <v>654</v>
      </c>
    </row>
    <row r="38" spans="1:26" ht="26.5" hidden="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629</v>
      </c>
      <c r="N38" t="s">
        <v>630</v>
      </c>
      <c r="O38" t="s">
        <v>631</v>
      </c>
      <c r="P38" t="s">
        <v>631</v>
      </c>
      <c r="Q38" t="s">
        <v>631</v>
      </c>
      <c r="R38" t="s">
        <v>631</v>
      </c>
      <c r="S38" t="s">
        <v>631</v>
      </c>
      <c r="T38" t="s">
        <v>632</v>
      </c>
      <c r="U38" t="s">
        <v>631</v>
      </c>
      <c r="V38" t="s">
        <v>631</v>
      </c>
      <c r="W38" t="s">
        <v>631</v>
      </c>
      <c r="X38" t="s">
        <v>631</v>
      </c>
      <c r="Y38" t="s">
        <v>631</v>
      </c>
      <c r="Z38" s="94" t="s">
        <v>648</v>
      </c>
    </row>
    <row r="39" spans="1:26" ht="26.5" hidden="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629</v>
      </c>
      <c r="N39" t="s">
        <v>630</v>
      </c>
      <c r="O39" t="s">
        <v>631</v>
      </c>
      <c r="P39" t="s">
        <v>631</v>
      </c>
      <c r="Q39" t="s">
        <v>631</v>
      </c>
      <c r="R39" t="s">
        <v>631</v>
      </c>
      <c r="S39" t="s">
        <v>631</v>
      </c>
      <c r="T39" t="s">
        <v>632</v>
      </c>
      <c r="U39" t="s">
        <v>631</v>
      </c>
      <c r="V39" t="s">
        <v>631</v>
      </c>
      <c r="W39" t="s">
        <v>631</v>
      </c>
      <c r="X39" t="s">
        <v>631</v>
      </c>
      <c r="Y39" t="s">
        <v>631</v>
      </c>
      <c r="Z39" s="94" t="s">
        <v>648</v>
      </c>
    </row>
    <row r="40" spans="1:26" ht="39.5" hidden="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629</v>
      </c>
      <c r="N40" t="s">
        <v>630</v>
      </c>
      <c r="O40" t="s">
        <v>631</v>
      </c>
      <c r="P40" t="s">
        <v>632</v>
      </c>
      <c r="Q40" t="s">
        <v>631</v>
      </c>
      <c r="R40" t="s">
        <v>631</v>
      </c>
      <c r="S40" t="s">
        <v>632</v>
      </c>
      <c r="T40" t="s">
        <v>632</v>
      </c>
      <c r="U40" t="s">
        <v>631</v>
      </c>
      <c r="V40" t="s">
        <v>631</v>
      </c>
      <c r="W40" t="s">
        <v>631</v>
      </c>
      <c r="X40" t="s">
        <v>631</v>
      </c>
      <c r="Y40" t="s">
        <v>632</v>
      </c>
      <c r="Z40" s="94" t="s">
        <v>651</v>
      </c>
    </row>
    <row r="41" spans="1:26" ht="26.5" hidden="1" customHeight="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629</v>
      </c>
      <c r="N41" t="s">
        <v>630</v>
      </c>
      <c r="O41" t="s">
        <v>631</v>
      </c>
      <c r="P41" t="s">
        <v>632</v>
      </c>
      <c r="Q41" t="s">
        <v>631</v>
      </c>
      <c r="R41" t="s">
        <v>631</v>
      </c>
      <c r="S41" t="s">
        <v>631</v>
      </c>
      <c r="T41" t="s">
        <v>632</v>
      </c>
      <c r="U41" t="s">
        <v>631</v>
      </c>
      <c r="V41" t="s">
        <v>631</v>
      </c>
      <c r="W41" t="s">
        <v>631</v>
      </c>
      <c r="X41" t="s">
        <v>631</v>
      </c>
      <c r="Y41" t="s">
        <v>632</v>
      </c>
      <c r="Z41" s="94" t="s">
        <v>651</v>
      </c>
    </row>
    <row r="42" spans="1:26" hidden="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629</v>
      </c>
    </row>
    <row r="43" spans="1:26" hidden="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629</v>
      </c>
    </row>
    <row r="44" spans="1:26" hidden="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629</v>
      </c>
    </row>
    <row r="45" spans="1:26" ht="26.5" hidden="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629</v>
      </c>
      <c r="N45" t="s">
        <v>630</v>
      </c>
      <c r="O45" t="s">
        <v>631</v>
      </c>
      <c r="P45" t="s">
        <v>631</v>
      </c>
      <c r="Q45" t="s">
        <v>631</v>
      </c>
      <c r="R45" t="s">
        <v>631</v>
      </c>
      <c r="S45" t="s">
        <v>631</v>
      </c>
      <c r="T45" t="s">
        <v>632</v>
      </c>
      <c r="U45" t="s">
        <v>632</v>
      </c>
      <c r="V45" t="s">
        <v>631</v>
      </c>
      <c r="W45" t="s">
        <v>631</v>
      </c>
      <c r="X45" t="s">
        <v>631</v>
      </c>
      <c r="Y45" t="s">
        <v>631</v>
      </c>
      <c r="Z45" s="94" t="s">
        <v>648</v>
      </c>
    </row>
    <row r="46" spans="1:26" ht="26.5" hidden="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629</v>
      </c>
      <c r="N46" t="s">
        <v>630</v>
      </c>
      <c r="O46" t="s">
        <v>631</v>
      </c>
      <c r="P46" t="s">
        <v>631</v>
      </c>
      <c r="Q46" t="s">
        <v>631</v>
      </c>
      <c r="R46" t="s">
        <v>631</v>
      </c>
      <c r="S46" t="s">
        <v>631</v>
      </c>
      <c r="T46" t="s">
        <v>632</v>
      </c>
      <c r="U46" t="s">
        <v>632</v>
      </c>
      <c r="V46" t="s">
        <v>631</v>
      </c>
      <c r="W46" t="s">
        <v>631</v>
      </c>
      <c r="X46" t="s">
        <v>631</v>
      </c>
      <c r="Y46" t="s">
        <v>631</v>
      </c>
      <c r="Z46" s="94" t="s">
        <v>648</v>
      </c>
    </row>
    <row r="47" spans="1:26" ht="26.5" hidden="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629</v>
      </c>
      <c r="N47" t="s">
        <v>630</v>
      </c>
      <c r="O47" t="s">
        <v>631</v>
      </c>
      <c r="P47" t="s">
        <v>631</v>
      </c>
      <c r="Q47" t="s">
        <v>631</v>
      </c>
      <c r="R47" t="s">
        <v>631</v>
      </c>
      <c r="S47" t="s">
        <v>631</v>
      </c>
      <c r="T47" t="s">
        <v>632</v>
      </c>
      <c r="U47" t="s">
        <v>631</v>
      </c>
      <c r="V47" t="s">
        <v>631</v>
      </c>
      <c r="W47" t="s">
        <v>631</v>
      </c>
      <c r="X47" t="s">
        <v>631</v>
      </c>
      <c r="Y47" t="s">
        <v>631</v>
      </c>
      <c r="Z47" s="94" t="s">
        <v>648</v>
      </c>
    </row>
    <row r="48" spans="1:26" hidden="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6" hidden="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6" hidden="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6" ht="39.5" hidden="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t="s">
        <v>629</v>
      </c>
      <c r="N51" t="s">
        <v>630</v>
      </c>
      <c r="O51" t="s">
        <v>631</v>
      </c>
      <c r="P51" t="s">
        <v>632</v>
      </c>
      <c r="Q51" t="s">
        <v>631</v>
      </c>
      <c r="R51" t="s">
        <v>631</v>
      </c>
      <c r="S51" t="s">
        <v>632</v>
      </c>
      <c r="T51" t="s">
        <v>632</v>
      </c>
      <c r="U51" t="s">
        <v>631</v>
      </c>
      <c r="V51" t="s">
        <v>631</v>
      </c>
      <c r="W51" t="s">
        <v>631</v>
      </c>
      <c r="X51" t="s">
        <v>631</v>
      </c>
      <c r="Y51" t="s">
        <v>631</v>
      </c>
      <c r="Z51" s="94" t="s">
        <v>651</v>
      </c>
    </row>
    <row r="52" spans="1:26" ht="26.5" hidden="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t="s">
        <v>629</v>
      </c>
      <c r="N52" t="s">
        <v>630</v>
      </c>
      <c r="O52" t="s">
        <v>631</v>
      </c>
      <c r="P52" t="s">
        <v>632</v>
      </c>
      <c r="Q52" t="s">
        <v>631</v>
      </c>
      <c r="R52" t="s">
        <v>631</v>
      </c>
      <c r="S52" t="s">
        <v>632</v>
      </c>
      <c r="T52" t="s">
        <v>632</v>
      </c>
      <c r="U52" t="s">
        <v>631</v>
      </c>
      <c r="V52" t="s">
        <v>631</v>
      </c>
      <c r="W52" t="s">
        <v>631</v>
      </c>
      <c r="X52" t="s">
        <v>631</v>
      </c>
      <c r="Y52" t="s">
        <v>631</v>
      </c>
      <c r="Z52" s="94" t="s">
        <v>652</v>
      </c>
    </row>
    <row r="53" spans="1:26" hidden="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6" hidden="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6" hidden="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6" hidden="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6" hidden="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6" hidden="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6" hidden="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6" hidden="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6" hidden="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6" hidden="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6" hidden="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629</v>
      </c>
      <c r="N63" t="s">
        <v>630</v>
      </c>
      <c r="O63" t="s">
        <v>631</v>
      </c>
      <c r="P63" t="s">
        <v>631</v>
      </c>
      <c r="Q63" t="s">
        <v>631</v>
      </c>
      <c r="R63" t="s">
        <v>631</v>
      </c>
      <c r="S63" t="s">
        <v>631</v>
      </c>
      <c r="T63" t="s">
        <v>632</v>
      </c>
      <c r="U63" t="s">
        <v>631</v>
      </c>
      <c r="V63" t="s">
        <v>631</v>
      </c>
      <c r="W63" t="s">
        <v>631</v>
      </c>
      <c r="X63" t="s">
        <v>631</v>
      </c>
      <c r="Y63" t="s">
        <v>631</v>
      </c>
    </row>
    <row r="64" spans="1:26" hidden="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5" hidden="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  <c r="M65" t="s">
        <v>655</v>
      </c>
      <c r="N65" t="s">
        <v>630</v>
      </c>
      <c r="O65" t="s">
        <v>631</v>
      </c>
      <c r="P65" t="s">
        <v>631</v>
      </c>
      <c r="Q65" t="s">
        <v>631</v>
      </c>
      <c r="R65" t="s">
        <v>631</v>
      </c>
      <c r="S65" t="s">
        <v>631</v>
      </c>
      <c r="T65" t="s">
        <v>632</v>
      </c>
      <c r="U65" t="s">
        <v>631</v>
      </c>
      <c r="V65" t="s">
        <v>631</v>
      </c>
      <c r="W65" t="s">
        <v>631</v>
      </c>
      <c r="X65" t="s">
        <v>631</v>
      </c>
      <c r="Y65" t="s">
        <v>631</v>
      </c>
    </row>
    <row r="66" spans="1:25" hidden="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5" hidden="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6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5" hidden="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25" hidden="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5" hidden="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5" hidden="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5" hidden="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25" hidden="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5" hidden="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5" hidden="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5" hidden="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5" hidden="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5" hidden="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5" hidden="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5" hidden="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hidden="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hidden="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hidden="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hidden="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hidden="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hidden="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hidden="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hidden="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hidden="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hidden="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hidden="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hidden="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hidden="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hidden="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hidden="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hidden="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hidden="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hidden="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hidden="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hidden="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hidden="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hidden="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hidden="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hidden="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hidden="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hidden="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hidden="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hidden="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hidden="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hidden="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hidden="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hidden="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hidden="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hidden="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hidden="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hidden="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hidden="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hidden="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hidden="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hidden="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hidden="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hidden="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hidden="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hidden="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hidden="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hidden="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hidden="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hidden="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hidden="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hidden="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hidden="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hidden="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hidden="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hidden="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hidden="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hidden="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hidden="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hidden="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hidden="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hidden="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hidden="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hidden="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hidden="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hidden="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hidden="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hidden="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hidden="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hidden="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hidden="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hidden="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hidden="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hidden="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hidden="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hidden="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hidden="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hidden="1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hidden="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hidden="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hidden="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hidden="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hidden="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hidden="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hidden="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hidden="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hidden="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hidden="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hidden="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hidden="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hidden="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hidden="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hidden="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hidden="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hidden="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hidden="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hidden="1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99" t="str">
        <f>+"https://analytics.zoho.com/open-view/2395394000005901493?ZOHO_CRITERIA=%22Trasposicion_4.1%22.%22Valor%22%20%3E%200.99%20and%20%22Trasposicion_4.1%22.%22A%C3%B1o%22%20%3D%202020%20and%20%22Trasposicion_4.1%22.%22Categor%C3%ADa%22%20%3D%20"&amp;I175&amp;"%0A"</f>
        <v>https://analytics.zoho.com/open-view/2395394000005901493?ZOHO_CRITERIA=%22Trasposicion_4.1%22.%22Valor%22%20%3E%200.99%20and%20%22Trasposicion_4.1%22.%22A%C3%B1o%22%20%3D%202020%20and%20%22Trasposicion_4.1%22.%22Categor%C3%ADa%22%20%3D%20100101001%0A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hidden="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99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hidden="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99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hidden="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99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hidden="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99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hidden="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99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hidden="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99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hidden="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99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hidden="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99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hidden="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99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hidden="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99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hidden="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99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hidden="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99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hidden="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99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hidden="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99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hidden="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99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hidden="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99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hidden="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99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hidden="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99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hidden="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99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hidden="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99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hidden="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99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hidden="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99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hidden="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99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hidden="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99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hidden="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99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hidden="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99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hidden="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99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hidden="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99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hidden="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99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hidden="1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99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hidden="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99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hidden="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99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hidden="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99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hidden="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99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hidden="1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99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hidden="1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99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hidden="1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99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hidden="1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99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hidden="1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99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hidden="1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99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hidden="1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99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hidden="1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99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hidden="1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99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hidden="1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99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hidden="1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99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hidden="1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99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hidden="1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99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hidden="1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99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hidden="1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99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hidden="1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99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hidden="1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99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hidden="1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99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hidden="1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99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hidden="1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99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hidden="1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99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hidden="1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99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hidden="1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99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hidden="1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99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hidden="1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99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hidden="1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99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hidden="1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99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hidden="1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99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hidden="1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99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hidden="1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99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hidden="1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99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hidden="1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99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hidden="1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99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hidden="1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99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hidden="1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99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hidden="1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99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hidden="1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99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hidden="1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99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hidden="1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99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hidden="1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99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hidden="1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99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hidden="1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99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hidden="1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99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hidden="1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99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hidden="1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99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hidden="1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99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hidden="1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99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hidden="1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99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hidden="1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99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hidden="1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99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hidden="1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99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hidden="1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99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hidden="1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99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hidden="1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99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hidden="1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99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hidden="1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99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hidden="1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99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hidden="1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99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hidden="1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99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hidden="1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99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hidden="1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99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hidden="1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99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hidden="1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99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hidden="1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99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hidden="1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99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hidden="1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99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hidden="1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99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hidden="1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99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hidden="1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99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hidden="1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99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hidden="1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99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hidden="1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99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hidden="1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99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hidden="1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99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hidden="1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99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hidden="1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99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hidden="1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99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hidden="1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99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hidden="1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99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hidden="1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99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hidden="1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99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hidden="1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99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hidden="1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99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hidden="1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99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hidden="1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99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hidden="1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99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hidden="1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99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hidden="1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99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hidden="1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99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hidden="1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99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hidden="1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99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hidden="1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99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hidden="1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99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hidden="1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99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hidden="1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99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+"https://analytics.zoho.com/open-view/2395394000006194754?ZOHO_CRITERIA=%22Trasposicion_4.2%22.%22Valor%22%20%20%3E%200.99%20and%20%22Trasposicion_4.2%22.%22C%C3%B3digo_Regi%C3%B3n%22%20%3D%20"&amp;I305</f>
        <v>https://analytics.zoho.com/open-view/2395394000006194754?ZOHO_CRITERIA=%22Trasposicion_4.2%22.%22Valor%22%20%20%3E%200.99%20and%20%22Trasposicion_4.2%22.%22C%C3%B3digo_Regi%C3%B3n%22%20%3D%201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+"https://analytics.zoho.com/open-view/2395394000006194754?ZOHO_CRITERIA=%22Trasposicion_4.2%22.%22Valor%22%20%20%3E%200.99%20and%20%22Trasposicion_4.2%22.%22C%C3%B3digo_Regi%C3%B3n%22%20%3D%20"&amp;I306</f>
        <v>https://analytics.zoho.com/open-view/2395394000006194754?ZOHO_CRITERIA=%22Trasposicion_4.2%22.%22Valor%22%20%20%3E%200.99%20and%20%22Trasposicion_4.2%22.%22C%C3%B3digo_Regi%C3%B3n%22%20%3D%202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6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6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7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4" t="s">
        <v>282</v>
      </c>
    </row>
    <row r="323" spans="1:26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5" t="s">
        <v>282</v>
      </c>
    </row>
    <row r="324" spans="1:26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5" t="s">
        <v>282</v>
      </c>
    </row>
    <row r="325" spans="1:26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5" t="s">
        <v>282</v>
      </c>
    </row>
    <row r="326" spans="1:26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5" t="s">
        <v>282</v>
      </c>
    </row>
    <row r="327" spans="1:26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5" t="s">
        <v>282</v>
      </c>
    </row>
    <row r="328" spans="1:26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5" t="s">
        <v>282</v>
      </c>
    </row>
    <row r="329" spans="1:26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5" t="s">
        <v>282</v>
      </c>
    </row>
    <row r="330" spans="1:26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5" t="s">
        <v>282</v>
      </c>
    </row>
    <row r="331" spans="1:26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5" t="s">
        <v>282</v>
      </c>
    </row>
    <row r="332" spans="1:26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5" t="s">
        <v>282</v>
      </c>
    </row>
    <row r="333" spans="1:26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5" t="s">
        <v>282</v>
      </c>
    </row>
    <row r="334" spans="1:26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5" t="s">
        <v>282</v>
      </c>
    </row>
    <row r="335" spans="1:26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5" t="s">
        <v>282</v>
      </c>
    </row>
    <row r="336" spans="1:26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5" t="s">
        <v>282</v>
      </c>
    </row>
    <row r="337" spans="1:26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5" t="s">
        <v>282</v>
      </c>
    </row>
    <row r="338" spans="1:26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5" t="s">
        <v>282</v>
      </c>
    </row>
    <row r="339" spans="1:26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5" t="s">
        <v>282</v>
      </c>
    </row>
    <row r="340" spans="1:26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5" t="s">
        <v>282</v>
      </c>
    </row>
    <row r="341" spans="1:26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5" t="s">
        <v>282</v>
      </c>
    </row>
    <row r="342" spans="1:26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5" t="s">
        <v>282</v>
      </c>
    </row>
    <row r="343" spans="1:26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5" t="s">
        <v>282</v>
      </c>
    </row>
    <row r="344" spans="1:26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5" t="s">
        <v>282</v>
      </c>
    </row>
    <row r="345" spans="1:26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5" t="s">
        <v>282</v>
      </c>
    </row>
    <row r="346" spans="1:26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5" t="s">
        <v>282</v>
      </c>
    </row>
    <row r="347" spans="1:26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5" t="s">
        <v>282</v>
      </c>
    </row>
    <row r="348" spans="1:26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5" t="s">
        <v>282</v>
      </c>
    </row>
    <row r="349" spans="1:26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5" t="s">
        <v>282</v>
      </c>
    </row>
    <row r="350" spans="1:26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5" t="s">
        <v>282</v>
      </c>
    </row>
    <row r="351" spans="1:26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5" t="s">
        <v>282</v>
      </c>
    </row>
    <row r="352" spans="1:26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5" t="s">
        <v>282</v>
      </c>
    </row>
    <row r="353" spans="1:26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5" t="s">
        <v>282</v>
      </c>
    </row>
    <row r="354" spans="1:26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5" t="s">
        <v>282</v>
      </c>
    </row>
    <row r="355" spans="1:26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5" t="s">
        <v>282</v>
      </c>
    </row>
    <row r="356" spans="1:26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5" t="s">
        <v>282</v>
      </c>
    </row>
    <row r="357" spans="1:26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5" t="s">
        <v>282</v>
      </c>
    </row>
    <row r="358" spans="1:26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5" t="s">
        <v>282</v>
      </c>
    </row>
    <row r="359" spans="1:26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5" t="s">
        <v>282</v>
      </c>
    </row>
    <row r="360" spans="1:26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5" t="s">
        <v>282</v>
      </c>
    </row>
    <row r="361" spans="1:26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5" t="s">
        <v>282</v>
      </c>
    </row>
    <row r="362" spans="1:26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5" t="s">
        <v>282</v>
      </c>
    </row>
    <row r="363" spans="1:26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5" t="s">
        <v>282</v>
      </c>
    </row>
    <row r="364" spans="1:26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5" t="s">
        <v>282</v>
      </c>
    </row>
    <row r="365" spans="1:26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5" t="s">
        <v>282</v>
      </c>
    </row>
    <row r="366" spans="1:26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5" t="s">
        <v>282</v>
      </c>
    </row>
    <row r="367" spans="1:26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5" t="s">
        <v>282</v>
      </c>
    </row>
    <row r="368" spans="1:26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5" t="s">
        <v>282</v>
      </c>
    </row>
    <row r="369" spans="1:26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5" t="s">
        <v>282</v>
      </c>
    </row>
    <row r="370" spans="1:26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5" t="s">
        <v>282</v>
      </c>
    </row>
    <row r="371" spans="1:26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5" t="s">
        <v>282</v>
      </c>
    </row>
    <row r="372" spans="1:26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5" t="s">
        <v>282</v>
      </c>
    </row>
    <row r="373" spans="1:26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5" t="s">
        <v>282</v>
      </c>
    </row>
    <row r="374" spans="1:26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5" t="s">
        <v>282</v>
      </c>
    </row>
    <row r="375" spans="1:26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5" t="s">
        <v>282</v>
      </c>
    </row>
    <row r="376" spans="1:26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5" t="s">
        <v>282</v>
      </c>
    </row>
    <row r="377" spans="1:26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5" t="s">
        <v>282</v>
      </c>
    </row>
    <row r="378" spans="1:26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5" t="s">
        <v>282</v>
      </c>
    </row>
    <row r="379" spans="1:26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5" t="s">
        <v>282</v>
      </c>
    </row>
    <row r="380" spans="1:26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5" t="s">
        <v>282</v>
      </c>
    </row>
    <row r="381" spans="1:26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5" t="s">
        <v>282</v>
      </c>
    </row>
    <row r="382" spans="1:26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5" t="s">
        <v>282</v>
      </c>
    </row>
    <row r="383" spans="1:26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5" t="s">
        <v>282</v>
      </c>
    </row>
    <row r="384" spans="1:26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5" t="s">
        <v>282</v>
      </c>
    </row>
    <row r="385" spans="1:26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5" t="s">
        <v>282</v>
      </c>
    </row>
    <row r="386" spans="1:26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5" t="s">
        <v>282</v>
      </c>
    </row>
    <row r="387" spans="1:26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5" t="s">
        <v>282</v>
      </c>
    </row>
    <row r="388" spans="1:26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5" t="s">
        <v>282</v>
      </c>
    </row>
    <row r="389" spans="1:26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5" t="s">
        <v>282</v>
      </c>
    </row>
    <row r="390" spans="1:26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5" t="s">
        <v>282</v>
      </c>
    </row>
    <row r="391" spans="1:26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5" t="s">
        <v>282</v>
      </c>
    </row>
    <row r="392" spans="1:26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5" t="s">
        <v>282</v>
      </c>
    </row>
    <row r="393" spans="1:26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5" t="s">
        <v>282</v>
      </c>
    </row>
    <row r="394" spans="1:26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5" t="s">
        <v>282</v>
      </c>
    </row>
    <row r="395" spans="1:26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5" t="s">
        <v>282</v>
      </c>
    </row>
    <row r="396" spans="1:26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5" t="s">
        <v>282</v>
      </c>
    </row>
    <row r="397" spans="1:26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5" t="s">
        <v>282</v>
      </c>
    </row>
    <row r="398" spans="1:26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5" t="s">
        <v>282</v>
      </c>
    </row>
    <row r="399" spans="1:26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5" t="s">
        <v>282</v>
      </c>
    </row>
    <row r="400" spans="1:26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5" t="s">
        <v>282</v>
      </c>
    </row>
    <row r="401" spans="1:26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5" t="s">
        <v>282</v>
      </c>
    </row>
    <row r="402" spans="1:26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5" t="s">
        <v>282</v>
      </c>
    </row>
    <row r="403" spans="1:26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5" t="s">
        <v>282</v>
      </c>
    </row>
    <row r="404" spans="1:26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5" t="s">
        <v>282</v>
      </c>
    </row>
    <row r="405" spans="1:26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5" t="s">
        <v>282</v>
      </c>
    </row>
    <row r="406" spans="1:26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5" t="s">
        <v>282</v>
      </c>
    </row>
    <row r="407" spans="1:26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5" t="s">
        <v>282</v>
      </c>
    </row>
    <row r="408" spans="1:26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6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6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6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6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6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6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6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6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+"https://analytics.zoho.com/open-view/2395394000006203272?ZOHO_CRITERIA=%22Trasposicion_4.2%22.%22Valor%22%20%3E%200.99%20and%20%22Trasposicion_4.2%22.%22A%C3%B1o%22%20%3D%202020%20and%20%22Trasposicion_4.2%22.%22C%C3%B3digo_Regi%C3%B3n%22%20%3D%20"&amp;I462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+"https://analytics.zoho.com/open-view/2395394000006203272?ZOHO_CRITERIA=%22Trasposicion_4.2%22.%22Valor%22%20%3E%200.99%20and%20%22Trasposicion_4.2%22.%22A%C3%B1o%22%20%3D%202020%20and%20%22Trasposicion_4.2%22.%22C%C3%B3digo_Regi%C3%B3n%22%20%3D%20"&amp;I463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6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6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6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6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6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6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6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6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6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6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6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6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6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6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6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4" t="s">
        <v>282</v>
      </c>
    </row>
    <row r="480" spans="1:26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5" t="s">
        <v>282</v>
      </c>
    </row>
    <row r="481" spans="1:26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5" t="s">
        <v>282</v>
      </c>
    </row>
    <row r="482" spans="1:26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5" t="s">
        <v>282</v>
      </c>
    </row>
    <row r="483" spans="1:26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5" t="s">
        <v>282</v>
      </c>
    </row>
    <row r="484" spans="1:26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5" t="s">
        <v>282</v>
      </c>
    </row>
    <row r="485" spans="1:26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5" t="s">
        <v>282</v>
      </c>
    </row>
    <row r="486" spans="1:26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5" t="s">
        <v>282</v>
      </c>
    </row>
    <row r="487" spans="1:26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5" t="s">
        <v>282</v>
      </c>
    </row>
    <row r="488" spans="1:26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5" t="s">
        <v>282</v>
      </c>
    </row>
    <row r="489" spans="1:26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5" t="s">
        <v>282</v>
      </c>
    </row>
    <row r="490" spans="1:26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5" t="s">
        <v>282</v>
      </c>
    </row>
    <row r="491" spans="1:26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5" t="s">
        <v>282</v>
      </c>
    </row>
    <row r="492" spans="1:26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5" t="s">
        <v>282</v>
      </c>
    </row>
    <row r="493" spans="1:26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5" t="s">
        <v>282</v>
      </c>
    </row>
    <row r="494" spans="1:26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5" t="s">
        <v>282</v>
      </c>
    </row>
    <row r="495" spans="1:26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5" t="s">
        <v>282</v>
      </c>
    </row>
    <row r="496" spans="1:26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5" t="s">
        <v>282</v>
      </c>
    </row>
    <row r="497" spans="1:26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5" t="s">
        <v>282</v>
      </c>
    </row>
    <row r="498" spans="1:26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5" t="s">
        <v>282</v>
      </c>
    </row>
    <row r="499" spans="1:26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5" t="s">
        <v>282</v>
      </c>
    </row>
    <row r="500" spans="1:26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5" t="s">
        <v>282</v>
      </c>
    </row>
    <row r="501" spans="1:26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5" t="s">
        <v>282</v>
      </c>
    </row>
    <row r="502" spans="1:26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5" t="s">
        <v>282</v>
      </c>
    </row>
    <row r="503" spans="1:26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5" t="s">
        <v>282</v>
      </c>
    </row>
    <row r="504" spans="1:26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5" t="s">
        <v>282</v>
      </c>
    </row>
    <row r="505" spans="1:26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5" t="s">
        <v>282</v>
      </c>
    </row>
    <row r="506" spans="1:26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5" t="s">
        <v>282</v>
      </c>
    </row>
    <row r="507" spans="1:26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5" t="s">
        <v>282</v>
      </c>
    </row>
    <row r="508" spans="1:26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5" t="s">
        <v>282</v>
      </c>
    </row>
    <row r="509" spans="1:26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5" t="s">
        <v>282</v>
      </c>
    </row>
    <row r="510" spans="1:26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5" t="s">
        <v>282</v>
      </c>
    </row>
    <row r="511" spans="1:26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5" t="s">
        <v>282</v>
      </c>
    </row>
    <row r="512" spans="1:26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5" t="s">
        <v>282</v>
      </c>
    </row>
    <row r="513" spans="1:26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5" t="s">
        <v>282</v>
      </c>
    </row>
    <row r="514" spans="1:26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5" t="s">
        <v>282</v>
      </c>
    </row>
    <row r="515" spans="1:26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5" t="s">
        <v>282</v>
      </c>
    </row>
    <row r="516" spans="1:26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5" t="s">
        <v>282</v>
      </c>
    </row>
    <row r="517" spans="1:26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5" t="s">
        <v>282</v>
      </c>
    </row>
    <row r="518" spans="1:26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5" t="s">
        <v>282</v>
      </c>
    </row>
    <row r="519" spans="1:26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5" t="s">
        <v>282</v>
      </c>
    </row>
    <row r="520" spans="1:26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5" t="s">
        <v>282</v>
      </c>
    </row>
    <row r="521" spans="1:26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5" t="s">
        <v>282</v>
      </c>
    </row>
    <row r="522" spans="1:26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5" t="s">
        <v>282</v>
      </c>
    </row>
    <row r="523" spans="1:26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5" t="s">
        <v>282</v>
      </c>
    </row>
    <row r="524" spans="1:26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5" t="s">
        <v>282</v>
      </c>
    </row>
    <row r="525" spans="1:26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5" t="s">
        <v>282</v>
      </c>
    </row>
    <row r="526" spans="1:26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5" t="s">
        <v>282</v>
      </c>
    </row>
    <row r="527" spans="1:26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5" t="s">
        <v>282</v>
      </c>
    </row>
    <row r="528" spans="1:26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5" t="s">
        <v>282</v>
      </c>
    </row>
    <row r="529" spans="1:26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5" t="s">
        <v>282</v>
      </c>
    </row>
    <row r="530" spans="1:26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5" t="s">
        <v>282</v>
      </c>
    </row>
    <row r="531" spans="1:26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5" t="s">
        <v>282</v>
      </c>
    </row>
    <row r="532" spans="1:26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5" t="s">
        <v>282</v>
      </c>
    </row>
    <row r="533" spans="1:26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5" t="s">
        <v>282</v>
      </c>
    </row>
    <row r="534" spans="1:26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5" t="s">
        <v>282</v>
      </c>
    </row>
    <row r="535" spans="1:26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5" t="s">
        <v>282</v>
      </c>
    </row>
    <row r="536" spans="1:26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5" t="s">
        <v>282</v>
      </c>
    </row>
    <row r="537" spans="1:26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5" t="s">
        <v>282</v>
      </c>
    </row>
    <row r="538" spans="1:26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5" t="s">
        <v>282</v>
      </c>
    </row>
    <row r="539" spans="1:26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5" t="s">
        <v>282</v>
      </c>
    </row>
    <row r="540" spans="1:26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5" t="s">
        <v>282</v>
      </c>
    </row>
    <row r="541" spans="1:26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5" t="s">
        <v>282</v>
      </c>
    </row>
    <row r="542" spans="1:26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5" t="s">
        <v>282</v>
      </c>
    </row>
    <row r="543" spans="1:26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5" t="s">
        <v>282</v>
      </c>
    </row>
    <row r="544" spans="1:26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5" t="s">
        <v>282</v>
      </c>
    </row>
    <row r="545" spans="1:26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5" t="s">
        <v>282</v>
      </c>
    </row>
    <row r="546" spans="1:26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5" t="s">
        <v>282</v>
      </c>
    </row>
    <row r="547" spans="1:26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5" t="s">
        <v>282</v>
      </c>
    </row>
    <row r="548" spans="1:26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5" t="s">
        <v>282</v>
      </c>
    </row>
    <row r="549" spans="1:26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5" t="s">
        <v>282</v>
      </c>
    </row>
    <row r="550" spans="1:26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5" t="s">
        <v>282</v>
      </c>
    </row>
    <row r="551" spans="1:26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5" t="s">
        <v>282</v>
      </c>
    </row>
    <row r="552" spans="1:26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5" t="s">
        <v>282</v>
      </c>
    </row>
    <row r="553" spans="1:26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5" t="s">
        <v>282</v>
      </c>
    </row>
    <row r="554" spans="1:26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5" t="s">
        <v>282</v>
      </c>
    </row>
    <row r="555" spans="1:26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5" t="s">
        <v>282</v>
      </c>
    </row>
    <row r="556" spans="1:26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5" t="s">
        <v>282</v>
      </c>
    </row>
    <row r="557" spans="1:26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5" t="s">
        <v>282</v>
      </c>
    </row>
    <row r="558" spans="1:26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5" t="s">
        <v>282</v>
      </c>
    </row>
    <row r="559" spans="1:26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5" t="s">
        <v>282</v>
      </c>
    </row>
    <row r="560" spans="1:26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5" t="s">
        <v>282</v>
      </c>
    </row>
    <row r="561" spans="1:26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5" t="s">
        <v>282</v>
      </c>
    </row>
    <row r="562" spans="1:26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5" t="s">
        <v>282</v>
      </c>
    </row>
    <row r="563" spans="1:26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5" t="s">
        <v>282</v>
      </c>
    </row>
    <row r="564" spans="1:26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5" t="s">
        <v>282</v>
      </c>
    </row>
    <row r="565" spans="1:26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6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6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6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6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6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6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6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6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6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6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6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+"https://analytics.zoho.com/open-view/2395394000005592508?ZOHO_CRITERIA=%22Trasposicion_4.3%22.%22Valor%22%20%3E%200.99%20and%20%22Trasposicion_4.3%22.%22C%C3%B3digo_Pa%C3%ADs%22%20%3D%20'"&amp;I619&amp;"'"</f>
        <v>https://analytics.zoho.com/open-view/2395394000005592508?ZOHO_CRITERIA=%22Trasposicion_4.3%22.%22Valor%22%20%3E%200.99%20and%20%22Trasposicion_4.3%22.%22C%C3%B3digo_Pa%C3%ADs%22%20%3D%20'DOM'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+"https://analytics.zoho.com/open-view/2395394000005592508?ZOHO_CRITERIA=%22Trasposicion_4.3%22.%22Valor%22%20%3E%200.99%20and%20%22Trasposicion_4.3%22.%22C%C3%B3digo_Pa%C3%ADs%22%20%3D%20'"&amp;I620&amp;"'"</f>
        <v>https://analytics.zoho.com/open-view/2395394000005592508?ZOHO_CRITERIA=%22Trasposicion_4.3%22.%22Valor%22%20%3E%200.99%20and%20%22Trasposicion_4.3%22.%22C%C3%B3digo_Pa%C3%ADs%22%20%3D%20'MAR'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https://analytics.zoho.com/open-view/2395394000005592508?ZOHO_CRITERIA=%22Trasposicion_4.3%22.%22Valor%22%20%3E%200.99%20and%20%22Trasposicion_4.3%22.%22C%C3%B3digo_Pa%C3%ADs%22%20%3D%20'AFG'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https://analytics.zoho.com/open-view/2395394000005592508?ZOHO_CRITERIA=%22Trasposicion_4.3%22.%22Valor%22%20%3E%200.99%20and%20%22Trasposicion_4.3%22.%22C%C3%B3digo_Pa%C3%ADs%22%20%3D%20'ARE'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https://analytics.zoho.com/open-view/2395394000005592508?ZOHO_CRITERIA=%22Trasposicion_4.3%22.%22Valor%22%20%3E%200.99%20and%20%22Trasposicion_4.3%22.%22C%C3%B3digo_Pa%C3%ADs%22%20%3D%20'ARG'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https://analytics.zoho.com/open-view/2395394000005592508?ZOHO_CRITERIA=%22Trasposicion_4.3%22.%22Valor%22%20%3E%200.99%20and%20%22Trasposicion_4.3%22.%22C%C3%B3digo_Pa%C3%ADs%22%20%3D%20'AUS'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https://analytics.zoho.com/open-view/2395394000005592508?ZOHO_CRITERIA=%22Trasposicion_4.3%22.%22Valor%22%20%3E%200.99%20and%20%22Trasposicion_4.3%22.%22C%C3%B3digo_Pa%C3%ADs%22%20%3D%20'AUT'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https://analytics.zoho.com/open-view/2395394000005592508?ZOHO_CRITERIA=%22Trasposicion_4.3%22.%22Valor%22%20%3E%200.99%20and%20%22Trasposicion_4.3%22.%22C%C3%B3digo_Pa%C3%ADs%22%20%3D%20'BEL'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https://analytics.zoho.com/open-view/2395394000005592508?ZOHO_CRITERIA=%22Trasposicion_4.3%22.%22Valor%22%20%3E%200.99%20and%20%22Trasposicion_4.3%22.%22C%C3%B3digo_Pa%C3%ADs%22%20%3D%20'BGR'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https://analytics.zoho.com/open-view/2395394000005592508?ZOHO_CRITERIA=%22Trasposicion_4.3%22.%22Valor%22%20%3E%200.99%20and%20%22Trasposicion_4.3%22.%22C%C3%B3digo_Pa%C3%ADs%22%20%3D%20'BIH'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https://analytics.zoho.com/open-view/2395394000005592508?ZOHO_CRITERIA=%22Trasposicion_4.3%22.%22Valor%22%20%3E%200.99%20and%20%22Trasposicion_4.3%22.%22C%C3%B3digo_Pa%C3%ADs%22%20%3D%20'BOL'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https://analytics.zoho.com/open-view/2395394000005592508?ZOHO_CRITERIA=%22Trasposicion_4.3%22.%22Valor%22%20%3E%200.99%20and%20%22Trasposicion_4.3%22.%22C%C3%B3digo_Pa%C3%ADs%22%20%3D%20'BRA'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https://analytics.zoho.com/open-view/2395394000005592508?ZOHO_CRITERIA=%22Trasposicion_4.3%22.%22Valor%22%20%3E%200.99%20and%20%22Trasposicion_4.3%22.%22C%C3%B3digo_Pa%C3%ADs%22%20%3D%20'CAN'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https://analytics.zoho.com/open-view/2395394000005592508?ZOHO_CRITERIA=%22Trasposicion_4.3%22.%22Valor%22%20%3E%200.99%20and%20%22Trasposicion_4.3%22.%22C%C3%B3digo_Pa%C3%ADs%22%20%3D%20'CHE'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https://analytics.zoho.com/open-view/2395394000005592508?ZOHO_CRITERIA=%22Trasposicion_4.3%22.%22Valor%22%20%3E%200.99%20and%20%22Trasposicion_4.3%22.%22C%C3%B3digo_Pa%C3%ADs%22%20%3D%20'CHN'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https://analytics.zoho.com/open-view/2395394000005592508?ZOHO_CRITERIA=%22Trasposicion_4.3%22.%22Valor%22%20%3E%200.99%20and%20%22Trasposicion_4.3%22.%22C%C3%B3digo_Pa%C3%ADs%22%20%3D%20'COL'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https://analytics.zoho.com/open-view/2395394000005592508?ZOHO_CRITERIA=%22Trasposicion_4.3%22.%22Valor%22%20%3E%200.99%20and%20%22Trasposicion_4.3%22.%22C%C3%B3digo_Pa%C3%ADs%22%20%3D%20'CRI'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https://analytics.zoho.com/open-view/2395394000005592508?ZOHO_CRITERIA=%22Trasposicion_4.3%22.%22Valor%22%20%3E%200.99%20and%20%22Trasposicion_4.3%22.%22C%C3%B3digo_Pa%C3%ADs%22%20%3D%20'CZE'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https://analytics.zoho.com/open-view/2395394000005592508?ZOHO_CRITERIA=%22Trasposicion_4.3%22.%22Valor%22%20%3E%200.99%20and%20%22Trasposicion_4.3%22.%22C%C3%B3digo_Pa%C3%ADs%22%20%3D%20'DEU'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https://analytics.zoho.com/open-view/2395394000005592508?ZOHO_CRITERIA=%22Trasposicion_4.3%22.%22Valor%22%20%3E%200.99%20and%20%22Trasposicion_4.3%22.%22C%C3%B3digo_Pa%C3%ADs%22%20%3D%20'DNK'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https://analytics.zoho.com/open-view/2395394000005592508?ZOHO_CRITERIA=%22Trasposicion_4.3%22.%22Valor%22%20%3E%200.99%20and%20%22Trasposicion_4.3%22.%22C%C3%B3digo_Pa%C3%ADs%22%20%3D%20'ECU'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https://analytics.zoho.com/open-view/2395394000005592508?ZOHO_CRITERIA=%22Trasposicion_4.3%22.%22Valor%22%20%3E%200.99%20and%20%22Trasposicion_4.3%22.%22C%C3%B3digo_Pa%C3%ADs%22%20%3D%20'EGY'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https://analytics.zoho.com/open-view/2395394000005592508?ZOHO_CRITERIA=%22Trasposicion_4.3%22.%22Valor%22%20%3E%200.99%20and%20%22Trasposicion_4.3%22.%22C%C3%B3digo_Pa%C3%ADs%22%20%3D%20'ESP'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https://analytics.zoho.com/open-view/2395394000005592508?ZOHO_CRITERIA=%22Trasposicion_4.3%22.%22Valor%22%20%3E%200.99%20and%20%22Trasposicion_4.3%22.%22C%C3%B3digo_Pa%C3%ADs%22%20%3D%20'FIN'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https://analytics.zoho.com/open-view/2395394000005592508?ZOHO_CRITERIA=%22Trasposicion_4.3%22.%22Valor%22%20%3E%200.99%20and%20%22Trasposicion_4.3%22.%22C%C3%B3digo_Pa%C3%ADs%22%20%3D%20'FRA'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https://analytics.zoho.com/open-view/2395394000005592508?ZOHO_CRITERIA=%22Trasposicion_4.3%22.%22Valor%22%20%3E%200.99%20and%20%22Trasposicion_4.3%22.%22C%C3%B3digo_Pa%C3%ADs%22%20%3D%20'GBR'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https://analytics.zoho.com/open-view/2395394000005592508?ZOHO_CRITERIA=%22Trasposicion_4.3%22.%22Valor%22%20%3E%200.99%20and%20%22Trasposicion_4.3%22.%22C%C3%B3digo_Pa%C3%ADs%22%20%3D%20'GHA'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https://analytics.zoho.com/open-view/2395394000005592508?ZOHO_CRITERIA=%22Trasposicion_4.3%22.%22Valor%22%20%3E%200.99%20and%20%22Trasposicion_4.3%22.%22C%C3%B3digo_Pa%C3%ADs%22%20%3D%20'GRC'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https://analytics.zoho.com/open-view/2395394000005592508?ZOHO_CRITERIA=%22Trasposicion_4.3%22.%22Valor%22%20%3E%200.99%20and%20%22Trasposicion_4.3%22.%22C%C3%B3digo_Pa%C3%ADs%22%20%3D%20'GTM'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https://analytics.zoho.com/open-view/2395394000005592508?ZOHO_CRITERIA=%22Trasposicion_4.3%22.%22Valor%22%20%3E%200.99%20and%20%22Trasposicion_4.3%22.%22C%C3%B3digo_Pa%C3%ADs%22%20%3D%20'HKG'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https://analytics.zoho.com/open-view/2395394000005592508?ZOHO_CRITERIA=%22Trasposicion_4.3%22.%22Valor%22%20%3E%200.99%20and%20%22Trasposicion_4.3%22.%22C%C3%B3digo_Pa%C3%ADs%22%20%3D%20'HND'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https://analytics.zoho.com/open-view/2395394000005592508?ZOHO_CRITERIA=%22Trasposicion_4.3%22.%22Valor%22%20%3E%200.99%20and%20%22Trasposicion_4.3%22.%22C%C3%B3digo_Pa%C3%ADs%22%20%3D%20'HRV'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https://analytics.zoho.com/open-view/2395394000005592508?ZOHO_CRITERIA=%22Trasposicion_4.3%22.%22Valor%22%20%3E%200.99%20and%20%22Trasposicion_4.3%22.%22C%C3%B3digo_Pa%C3%ADs%22%20%3D%20'HTI'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https://analytics.zoho.com/open-view/2395394000005592508?ZOHO_CRITERIA=%22Trasposicion_4.3%22.%22Valor%22%20%3E%200.99%20and%20%22Trasposicion_4.3%22.%22C%C3%B3digo_Pa%C3%ADs%22%20%3D%20'HUN'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https://analytics.zoho.com/open-view/2395394000005592508?ZOHO_CRITERIA=%22Trasposicion_4.3%22.%22Valor%22%20%3E%200.99%20and%20%22Trasposicion_4.3%22.%22C%C3%B3digo_Pa%C3%ADs%22%20%3D%20'IDN'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https://analytics.zoho.com/open-view/2395394000005592508?ZOHO_CRITERIA=%22Trasposicion_4.3%22.%22Valor%22%20%3E%200.99%20and%20%22Trasposicion_4.3%22.%22C%C3%B3digo_Pa%C3%ADs%22%20%3D%20'IND'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https://analytics.zoho.com/open-view/2395394000005592508?ZOHO_CRITERIA=%22Trasposicion_4.3%22.%22Valor%22%20%3E%200.99%20and%20%22Trasposicion_4.3%22.%22C%C3%B3digo_Pa%C3%ADs%22%20%3D%20'IRL'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https://analytics.zoho.com/open-view/2395394000005592508?ZOHO_CRITERIA=%22Trasposicion_4.3%22.%22Valor%22%20%3E%200.99%20and%20%22Trasposicion_4.3%22.%22C%C3%B3digo_Pa%C3%ADs%22%20%3D%20'IRN'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https://analytics.zoho.com/open-view/2395394000005592508?ZOHO_CRITERIA=%22Trasposicion_4.3%22.%22Valor%22%20%3E%200.99%20and%20%22Trasposicion_4.3%22.%22C%C3%B3digo_Pa%C3%ADs%22%20%3D%20'ISL'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https://analytics.zoho.com/open-view/2395394000005592508?ZOHO_CRITERIA=%22Trasposicion_4.3%22.%22Valor%22%20%3E%200.99%20and%20%22Trasposicion_4.3%22.%22C%C3%B3digo_Pa%C3%ADs%22%20%3D%20'ISR'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https://analytics.zoho.com/open-view/2395394000005592508?ZOHO_CRITERIA=%22Trasposicion_4.3%22.%22Valor%22%20%3E%200.99%20and%20%22Trasposicion_4.3%22.%22C%C3%B3digo_Pa%C3%ADs%22%20%3D%20'ITA'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https://analytics.zoho.com/open-view/2395394000005592508?ZOHO_CRITERIA=%22Trasposicion_4.3%22.%22Valor%22%20%3E%200.99%20and%20%22Trasposicion_4.3%22.%22C%C3%B3digo_Pa%C3%ADs%22%20%3D%20'JAM'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https://analytics.zoho.com/open-view/2395394000005592508?ZOHO_CRITERIA=%22Trasposicion_4.3%22.%22Valor%22%20%3E%200.99%20and%20%22Trasposicion_4.3%22.%22C%C3%B3digo_Pa%C3%ADs%22%20%3D%20'JOR'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https://analytics.zoho.com/open-view/2395394000005592508?ZOHO_CRITERIA=%22Trasposicion_4.3%22.%22Valor%22%20%3E%200.99%20and%20%22Trasposicion_4.3%22.%22C%C3%B3digo_Pa%C3%ADs%22%20%3D%20'JPN'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https://analytics.zoho.com/open-view/2395394000005592508?ZOHO_CRITERIA=%22Trasposicion_4.3%22.%22Valor%22%20%3E%200.99%20and%20%22Trasposicion_4.3%22.%22C%C3%B3digo_Pa%C3%ADs%22%20%3D%20'KOR'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https://analytics.zoho.com/open-view/2395394000005592508?ZOHO_CRITERIA=%22Trasposicion_4.3%22.%22Valor%22%20%3E%200.99%20and%20%22Trasposicion_4.3%22.%22C%C3%B3digo_Pa%C3%ADs%22%20%3D%20'LBN'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https://analytics.zoho.com/open-view/2395394000005592508?ZOHO_CRITERIA=%22Trasposicion_4.3%22.%22Valor%22%20%3E%200.99%20and%20%22Trasposicion_4.3%22.%22C%C3%B3digo_Pa%C3%ADs%22%20%3D%20'LKA'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https://analytics.zoho.com/open-view/2395394000005592508?ZOHO_CRITERIA=%22Trasposicion_4.3%22.%22Valor%22%20%3E%200.99%20and%20%22Trasposicion_4.3%22.%22C%C3%B3digo_Pa%C3%ADs%22%20%3D%20'LTU'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https://analytics.zoho.com/open-view/2395394000005592508?ZOHO_CRITERIA=%22Trasposicion_4.3%22.%22Valor%22%20%3E%200.99%20and%20%22Trasposicion_4.3%22.%22C%C3%B3digo_Pa%C3%ADs%22%20%3D%20'MEX'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https://analytics.zoho.com/open-view/2395394000005592508?ZOHO_CRITERIA=%22Trasposicion_4.3%22.%22Valor%22%20%3E%200.99%20and%20%22Trasposicion_4.3%22.%22C%C3%B3digo_Pa%C3%ADs%22%20%3D%20'MLI'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https://analytics.zoho.com/open-view/2395394000005592508?ZOHO_CRITERIA=%22Trasposicion_4.3%22.%22Valor%22%20%3E%200.99%20and%20%22Trasposicion_4.3%22.%22C%C3%B3digo_Pa%C3%ADs%22%20%3D%20'MYS'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https://analytics.zoho.com/open-view/2395394000005592508?ZOHO_CRITERIA=%22Trasposicion_4.3%22.%22Valor%22%20%3E%200.99%20and%20%22Trasposicion_4.3%22.%22C%C3%B3digo_Pa%C3%ADs%22%20%3D%20'NCL'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https://analytics.zoho.com/open-view/2395394000005592508?ZOHO_CRITERIA=%22Trasposicion_4.3%22.%22Valor%22%20%3E%200.99%20and%20%22Trasposicion_4.3%22.%22C%C3%B3digo_Pa%C3%ADs%22%20%3D%20'NGA'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https://analytics.zoho.com/open-view/2395394000005592508?ZOHO_CRITERIA=%22Trasposicion_4.3%22.%22Valor%22%20%3E%200.99%20and%20%22Trasposicion_4.3%22.%22C%C3%B3digo_Pa%C3%ADs%22%20%3D%20'NLD'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https://analytics.zoho.com/open-view/2395394000005592508?ZOHO_CRITERIA=%22Trasposicion_4.3%22.%22Valor%22%20%3E%200.99%20and%20%22Trasposicion_4.3%22.%22C%C3%B3digo_Pa%C3%ADs%22%20%3D%20'NZL'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https://analytics.zoho.com/open-view/2395394000005592508?ZOHO_CRITERIA=%22Trasposicion_4.3%22.%22Valor%22%20%3E%200.99%20and%20%22Trasposicion_4.3%22.%22C%C3%B3digo_Pa%C3%ADs%22%20%3D%20'PAK'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https://analytics.zoho.com/open-view/2395394000005592508?ZOHO_CRITERIA=%22Trasposicion_4.3%22.%22Valor%22%20%3E%200.99%20and%20%22Trasposicion_4.3%22.%22C%C3%B3digo_Pa%C3%ADs%22%20%3D%20'PAN'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https://analytics.zoho.com/open-view/2395394000005592508?ZOHO_CRITERIA=%22Trasposicion_4.3%22.%22Valor%22%20%3E%200.99%20and%20%22Trasposicion_4.3%22.%22C%C3%B3digo_Pa%C3%ADs%22%20%3D%20'PER'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https://analytics.zoho.com/open-view/2395394000005592508?ZOHO_CRITERIA=%22Trasposicion_4.3%22.%22Valor%22%20%3E%200.99%20and%20%22Trasposicion_4.3%22.%22C%C3%B3digo_Pa%C3%ADs%22%20%3D%20'PHL'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https://analytics.zoho.com/open-view/2395394000005592508?ZOHO_CRITERIA=%22Trasposicion_4.3%22.%22Valor%22%20%3E%200.99%20and%20%22Trasposicion_4.3%22.%22C%C3%B3digo_Pa%C3%ADs%22%20%3D%20'POL'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https://analytics.zoho.com/open-view/2395394000005592508?ZOHO_CRITERIA=%22Trasposicion_4.3%22.%22Valor%22%20%3E%200.99%20and%20%22Trasposicion_4.3%22.%22C%C3%B3digo_Pa%C3%ADs%22%20%3D%20'PRI'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https://analytics.zoho.com/open-view/2395394000005592508?ZOHO_CRITERIA=%22Trasposicion_4.3%22.%22Valor%22%20%3E%200.99%20and%20%22Trasposicion_4.3%22.%22C%C3%B3digo_Pa%C3%ADs%22%20%3D%20'PRT'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https://analytics.zoho.com/open-view/2395394000005592508?ZOHO_CRITERIA=%22Trasposicion_4.3%22.%22Valor%22%20%3E%200.99%20and%20%22Trasposicion_4.3%22.%22C%C3%B3digo_Pa%C3%ADs%22%20%3D%20'PRY'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https://analytics.zoho.com/open-view/2395394000005592508?ZOHO_CRITERIA=%22Trasposicion_4.3%22.%22Valor%22%20%3E%200.99%20and%20%22Trasposicion_4.3%22.%22C%C3%B3digo_Pa%C3%ADs%22%20%3D%20'ROU'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https://analytics.zoho.com/open-view/2395394000005592508?ZOHO_CRITERIA=%22Trasposicion_4.3%22.%22Valor%22%20%3E%200.99%20and%20%22Trasposicion_4.3%22.%22C%C3%B3digo_Pa%C3%ADs%22%20%3D%20'RUS'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+"https://analytics.zoho.com/open-view/2395394000005592508?ZOHO_CRITERIA=%22Trasposicion_4.3%22.%22Valor%22%20%3E%200.99%20and%20%22Trasposicion_4.3%22.%22C%C3%B3digo_Pa%C3%ADs%22%20%3D%20'"&amp;I684&amp;"'"</f>
        <v>https://analytics.zoho.com/open-view/2395394000005592508?ZOHO_CRITERIA=%22Trasposicion_4.3%22.%22Valor%22%20%3E%200.99%20and%20%22Trasposicion_4.3%22.%22C%C3%B3digo_Pa%C3%ADs%22%20%3D%20'SAU'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https://analytics.zoho.com/open-view/2395394000005592508?ZOHO_CRITERIA=%22Trasposicion_4.3%22.%22Valor%22%20%3E%200.99%20and%20%22Trasposicion_4.3%22.%22C%C3%B3digo_Pa%C3%ADs%22%20%3D%20'SGP'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https://analytics.zoho.com/open-view/2395394000005592508?ZOHO_CRITERIA=%22Trasposicion_4.3%22.%22Valor%22%20%3E%200.99%20and%20%22Trasposicion_4.3%22.%22C%C3%B3digo_Pa%C3%ADs%22%20%3D%20'SLV'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https://analytics.zoho.com/open-view/2395394000005592508?ZOHO_CRITERIA=%22Trasposicion_4.3%22.%22Valor%22%20%3E%200.99%20and%20%22Trasposicion_4.3%22.%22C%C3%B3digo_Pa%C3%ADs%22%20%3D%20'SRB'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https://analytics.zoho.com/open-view/2395394000005592508?ZOHO_CRITERIA=%22Trasposicion_4.3%22.%22Valor%22%20%3E%200.99%20and%20%22Trasposicion_4.3%22.%22C%C3%B3digo_Pa%C3%ADs%22%20%3D%20'SVN'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https://analytics.zoho.com/open-view/2395394000005592508?ZOHO_CRITERIA=%22Trasposicion_4.3%22.%22Valor%22%20%3E%200.99%20and%20%22Trasposicion_4.3%22.%22C%C3%B3digo_Pa%C3%ADs%22%20%3D%20'SWE'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https://analytics.zoho.com/open-view/2395394000005592508?ZOHO_CRITERIA=%22Trasposicion_4.3%22.%22Valor%22%20%3E%200.99%20and%20%22Trasposicion_4.3%22.%22C%C3%B3digo_Pa%C3%ADs%22%20%3D%20'SYR'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https://analytics.zoho.com/open-view/2395394000005592508?ZOHO_CRITERIA=%22Trasposicion_4.3%22.%22Valor%22%20%3E%200.99%20and%20%22Trasposicion_4.3%22.%22C%C3%B3digo_Pa%C3%ADs%22%20%3D%20'THA'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https://analytics.zoho.com/open-view/2395394000005592508?ZOHO_CRITERIA=%22Trasposicion_4.3%22.%22Valor%22%20%3E%200.99%20and%20%22Trasposicion_4.3%22.%22C%C3%B3digo_Pa%C3%ADs%22%20%3D%20'TTO'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https://analytics.zoho.com/open-view/2395394000005592508?ZOHO_CRITERIA=%22Trasposicion_4.3%22.%22Valor%22%20%3E%200.99%20and%20%22Trasposicion_4.3%22.%22C%C3%B3digo_Pa%C3%ADs%22%20%3D%20'TUN'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https://analytics.zoho.com/open-view/2395394000005592508?ZOHO_CRITERIA=%22Trasposicion_4.3%22.%22Valor%22%20%3E%200.99%20and%20%22Trasposicion_4.3%22.%22C%C3%B3digo_Pa%C3%ADs%22%20%3D%20'TUR'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https://analytics.zoho.com/open-view/2395394000005592508?ZOHO_CRITERIA=%22Trasposicion_4.3%22.%22Valor%22%20%3E%200.99%20and%20%22Trasposicion_4.3%22.%22C%C3%B3digo_Pa%C3%ADs%22%20%3D%20'TWN'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https://analytics.zoho.com/open-view/2395394000005592508?ZOHO_CRITERIA=%22Trasposicion_4.3%22.%22Valor%22%20%3E%200.99%20and%20%22Trasposicion_4.3%22.%22C%C3%B3digo_Pa%C3%ADs%22%20%3D%20'UKR'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https://analytics.zoho.com/open-view/2395394000005592508?ZOHO_CRITERIA=%22Trasposicion_4.3%22.%22Valor%22%20%3E%200.99%20and%20%22Trasposicion_4.3%22.%22C%C3%B3digo_Pa%C3%ADs%22%20%3D%20'URY'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https://analytics.zoho.com/open-view/2395394000005592508?ZOHO_CRITERIA=%22Trasposicion_4.3%22.%22Valor%22%20%3E%200.99%20and%20%22Trasposicion_4.3%22.%22C%C3%B3digo_Pa%C3%ADs%22%20%3D%20'USA'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https://analytics.zoho.com/open-view/2395394000005592508?ZOHO_CRITERIA=%22Trasposicion_4.3%22.%22Valor%22%20%3E%200.99%20and%20%22Trasposicion_4.3%22.%22C%C3%B3digo_Pa%C3%ADs%22%20%3D%20'VEN'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https://analytics.zoho.com/open-view/2395394000005592508?ZOHO_CRITERIA=%22Trasposicion_4.3%22.%22Valor%22%20%3E%200.99%20and%20%22Trasposicion_4.3%22.%22C%C3%B3digo_Pa%C3%ADs%22%20%3D%20'VNM'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https://analytics.zoho.com/open-view/2395394000005592508?ZOHO_CRITERIA=%22Trasposicion_4.3%22.%22Valor%22%20%3E%200.99%20and%20%22Trasposicion_4.3%22.%22C%C3%B3digo_Pa%C3%ADs%22%20%3D%20'ZAF'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+"https://analytics.zoho.com/open-view/2395394000005660281?ZOHO_CRITERIA=%22Trasposicion_4.3%22.%22Valor%22%20%3E%200.99%20and%20%22Trasposicion_4.3%22.%22Id_Procesamiento%22%20%3D%20"&amp;I702</f>
        <v>https://analytics.zoho.com/open-view/2395394000005660281?ZOHO_CRITERIA=%22Trasposicion_4.3%22.%22Valor%22%20%3E%200.99%20and%20%22Trasposicion_4.3%22.%22Id_Procesamiento%22%20%3D%201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+"https://analytics.zoho.com/open-view/2395394000005660281?ZOHO_CRITERIA=%22Trasposicion_4.3%22.%22Valor%22%20%3E%200.99%20and%20%22Trasposicion_4.3%22.%22Id_Procesamiento%22%20%3D%20"&amp;I703</f>
        <v>https://analytics.zoho.com/open-view/2395394000005660281?ZOHO_CRITERIA=%22Trasposicion_4.3%22.%22Valor%22%20%3E%200.99%20and%20%22Trasposicion_4.3%22.%22Id_Procesamiento%22%20%3D%202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https://analytics.zoho.com/open-view/2395394000005660281?ZOHO_CRITERIA=%22Trasposicion_4.3%22.%22Valor%22%20%3E%200.99%20and%20%22Trasposicion_4.3%22.%22Id_Procesamiento%22%20%3D%203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https://analytics.zoho.com/open-view/2395394000005660281?ZOHO_CRITERIA=%22Trasposicion_4.3%22.%22Valor%22%20%3E%200.99%20and%20%22Trasposicion_4.3%22.%22Id_Procesamiento%22%20%3D%204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https://analytics.zoho.com/open-view/2395394000005660281?ZOHO_CRITERIA=%22Trasposicion_4.3%22.%22Valor%22%20%3E%200.99%20and%20%22Trasposicion_4.3%22.%22Id_Procesamiento%22%20%3D%205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https://analytics.zoho.com/open-view/2395394000005660281?ZOHO_CRITERIA=%22Trasposicion_4.3%22.%22Valor%22%20%3E%200.99%20and%20%22Trasposicion_4.3%22.%22Id_Procesamiento%22%20%3D%206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https://analytics.zoho.com/open-view/2395394000005660281?ZOHO_CRITERIA=%22Trasposicion_4.3%22.%22Valor%22%20%3E%200.99%20and%20%22Trasposicion_4.3%22.%22Id_Procesamiento%22%20%3D%207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+"https://analytics.zoho.com/open-view/2395394000005665121?ZOHO_CRITERIA=%22Trasposicion_4.3%22.%22Valor%22%20%3E%200.99%20and%20%22Trasposicion_4.3%22.%22Id_Categor%C3%ADa%22%20%3D%20"&amp;I709&amp;"%0A"</f>
        <v>https://analytics.zoho.com/open-view/2395394000005665121?ZOHO_CRITERIA=%22Trasposicion_4.3%22.%22Valor%22%20%3E%200.99%20and%20%22Trasposicion_4.3%22.%22Id_Categor%C3%ADa%22%20%3D%20100101001%0A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+"https://analytics.zoho.com/open-view/2395394000005665121?ZOHO_CRITERIA=%22Trasposicion_4.3%22.%22Valor%22%20%3E%200.99%20and%20%22Trasposicion_4.3%22.%22Id_Categor%C3%ADa%22%20%3D%20"&amp;I710&amp;"%0A"</f>
        <v>https://analytics.zoho.com/open-view/2395394000005665121?ZOHO_CRITERIA=%22Trasposicion_4.3%22.%22Valor%22%20%3E%200.99%20and%20%22Trasposicion_4.3%22.%22Id_Categor%C3%ADa%22%20%3D%20100101004%0A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https://analytics.zoho.com/open-view/2395394000005665121?ZOHO_CRITERIA=%22Trasposicion_4.3%22.%22Valor%22%20%3E%200.99%20and%20%22Trasposicion_4.3%22.%22Id_Categor%C3%ADa%22%20%3D%20100101006%0A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https://analytics.zoho.com/open-view/2395394000005665121?ZOHO_CRITERIA=%22Trasposicion_4.3%22.%22Valor%22%20%3E%200.99%20and%20%22Trasposicion_4.3%22.%22Id_Categor%C3%ADa%22%20%3D%20100101007%0A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https://analytics.zoho.com/open-view/2395394000005665121?ZOHO_CRITERIA=%22Trasposicion_4.3%22.%22Valor%22%20%3E%200.99%20and%20%22Trasposicion_4.3%22.%22Id_Categor%C3%ADa%22%20%3D%20100101008%0A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https://analytics.zoho.com/open-view/2395394000005665121?ZOHO_CRITERIA=%22Trasposicion_4.3%22.%22Valor%22%20%3E%200.99%20and%20%22Trasposicion_4.3%22.%22Id_Categor%C3%ADa%22%20%3D%20100101011%0A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https://analytics.zoho.com/open-view/2395394000005665121?ZOHO_CRITERIA=%22Trasposicion_4.3%22.%22Valor%22%20%3E%200.99%20and%20%22Trasposicion_4.3%22.%22Id_Categor%C3%ADa%22%20%3D%20100102003%0A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https://analytics.zoho.com/open-view/2395394000005665121?ZOHO_CRITERIA=%22Trasposicion_4.3%22.%22Valor%22%20%3E%200.99%20and%20%22Trasposicion_4.3%22.%22Id_Categor%C3%ADa%22%20%3D%20100102004%0A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https://analytics.zoho.com/open-view/2395394000005665121?ZOHO_CRITERIA=%22Trasposicion_4.3%22.%22Valor%22%20%3E%200.99%20and%20%22Trasposicion_4.3%22.%22Id_Categor%C3%ADa%22%20%3D%20100102005%0A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https://analytics.zoho.com/open-view/2395394000005665121?ZOHO_CRITERIA=%22Trasposicion_4.3%22.%22Valor%22%20%3E%200.99%20and%20%22Trasposicion_4.3%22.%22Id_Categor%C3%ADa%22%20%3D%20100102006%0A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https://analytics.zoho.com/open-view/2395394000005665121?ZOHO_CRITERIA=%22Trasposicion_4.3%22.%22Valor%22%20%3E%200.99%20and%20%22Trasposicion_4.3%22.%22Id_Categor%C3%ADa%22%20%3D%20100102008%0A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https://analytics.zoho.com/open-view/2395394000005665121?ZOHO_CRITERIA=%22Trasposicion_4.3%22.%22Valor%22%20%3E%200.99%20and%20%22Trasposicion_4.3%22.%22Id_Categor%C3%ADa%22%20%3D%20100103001%0A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https://analytics.zoho.com/open-view/2395394000005665121?ZOHO_CRITERIA=%22Trasposicion_4.3%22.%22Valor%22%20%3E%200.99%20and%20%22Trasposicion_4.3%22.%22Id_Categor%C3%ADa%22%20%3D%20100103002%0A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https://analytics.zoho.com/open-view/2395394000005665121?ZOHO_CRITERIA=%22Trasposicion_4.3%22.%22Valor%22%20%3E%200.99%20and%20%22Trasposicion_4.3%22.%22Id_Categor%C3%ADa%22%20%3D%20100103003%0A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https://analytics.zoho.com/open-view/2395394000005665121?ZOHO_CRITERIA=%22Trasposicion_4.3%22.%22Valor%22%20%3E%200.99%20and%20%22Trasposicion_4.3%22.%22Id_Categor%C3%ADa%22%20%3D%20100103004%0A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https://analytics.zoho.com/open-view/2395394000005665121?ZOHO_CRITERIA=%22Trasposicion_4.3%22.%22Valor%22%20%3E%200.99%20and%20%22Trasposicion_4.3%22.%22Id_Categor%C3%ADa%22%20%3D%20100103006%0A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https://analytics.zoho.com/open-view/2395394000005665121?ZOHO_CRITERIA=%22Trasposicion_4.3%22.%22Valor%22%20%3E%200.99%20and%20%22Trasposicion_4.3%22.%22Id_Categor%C3%ADa%22%20%3D%20100104002%0A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https://analytics.zoho.com/open-view/2395394000005665121?ZOHO_CRITERIA=%22Trasposicion_4.3%22.%22Valor%22%20%3E%200.99%20and%20%22Trasposicion_4.3%22.%22Id_Categor%C3%ADa%22%20%3D%20100104005%0A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https://analytics.zoho.com/open-view/2395394000005665121?ZOHO_CRITERIA=%22Trasposicion_4.3%22.%22Valor%22%20%3E%200.99%20and%20%22Trasposicion_4.3%22.%22Id_Categor%C3%ADa%22%20%3D%20100105001%0A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https://analytics.zoho.com/open-view/2395394000005665121?ZOHO_CRITERIA=%22Trasposicion_4.3%22.%22Valor%22%20%3E%200.99%20and%20%22Trasposicion_4.3%22.%22Id_Categor%C3%ADa%22%20%3D%20100105002%0A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https://analytics.zoho.com/open-view/2395394000005665121?ZOHO_CRITERIA=%22Trasposicion_4.3%22.%22Valor%22%20%3E%200.99%20and%20%22Trasposicion_4.3%22.%22Id_Categor%C3%ADa%22%20%3D%20100105003%0A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https://analytics.zoho.com/open-view/2395394000005665121?ZOHO_CRITERIA=%22Trasposicion_4.3%22.%22Valor%22%20%3E%200.99%20and%20%22Trasposicion_4.3%22.%22Id_Categor%C3%ADa%22%20%3D%20100105004%0A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https://analytics.zoho.com/open-view/2395394000005665121?ZOHO_CRITERIA=%22Trasposicion_4.3%22.%22Valor%22%20%3E%200.99%20and%20%22Trasposicion_4.3%22.%22Id_Categor%C3%ADa%22%20%3D%20100105005%0A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https://analytics.zoho.com/open-view/2395394000005665121?ZOHO_CRITERIA=%22Trasposicion_4.3%22.%22Valor%22%20%3E%200.99%20and%20%22Trasposicion_4.3%22.%22Id_Categor%C3%ADa%22%20%3D%20100105006%0A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https://analytics.zoho.com/open-view/2395394000005665121?ZOHO_CRITERIA=%22Trasposicion_4.3%22.%22Valor%22%20%3E%200.99%20and%20%22Trasposicion_4.3%22.%22Id_Categor%C3%ADa%22%20%3D%20100106001%0A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https://analytics.zoho.com/open-view/2395394000005665121?ZOHO_CRITERIA=%22Trasposicion_4.3%22.%22Valor%22%20%3E%200.99%20and%20%22Trasposicion_4.3%22.%22Id_Categor%C3%ADa%22%20%3D%20100106002%0A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https://analytics.zoho.com/open-view/2395394000005665121?ZOHO_CRITERIA=%22Trasposicion_4.3%22.%22Valor%22%20%3E%200.99%20and%20%22Trasposicion_4.3%22.%22Id_Categor%C3%ADa%22%20%3D%20100107002%0A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https://analytics.zoho.com/open-view/2395394000005665121?ZOHO_CRITERIA=%22Trasposicion_4.3%22.%22Valor%22%20%3E%200.99%20and%20%22Trasposicion_4.3%22.%22Id_Categor%C3%ADa%22%20%3D%20100107012%0A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https://analytics.zoho.com/open-view/2395394000005665121?ZOHO_CRITERIA=%22Trasposicion_4.3%22.%22Valor%22%20%3E%200.99%20and%20%22Trasposicion_4.3%22.%22Id_Categor%C3%ADa%22%20%3D%20100108002%0A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https://analytics.zoho.com/open-view/2395394000005665121?ZOHO_CRITERIA=%22Trasposicion_4.3%22.%22Valor%22%20%3E%200.99%20and%20%22Trasposicion_4.3%22.%22Id_Categor%C3%ADa%22%20%3D%20100108004%0A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https://analytics.zoho.com/open-view/2395394000005665121?ZOHO_CRITERIA=%22Trasposicion_4.3%22.%22Valor%22%20%3E%200.99%20and%20%22Trasposicion_4.3%22.%22Id_Categor%C3%ADa%22%20%3D%20100108005%0A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https://analytics.zoho.com/open-view/2395394000005665121?ZOHO_CRITERIA=%22Trasposicion_4.3%22.%22Valor%22%20%3E%200.99%20and%20%22Trasposicion_4.3%22.%22Id_Categor%C3%ADa%22%20%3D%20100108006%0A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https://analytics.zoho.com/open-view/2395394000005665121?ZOHO_CRITERIA=%22Trasposicion_4.3%22.%22Valor%22%20%3E%200.99%20and%20%22Trasposicion_4.3%22.%22Id_Categor%C3%ADa%22%20%3D%20100108007%0A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https://analytics.zoho.com/open-view/2395394000005665121?ZOHO_CRITERIA=%22Trasposicion_4.3%22.%22Valor%22%20%3E%200.99%20and%20%22Trasposicion_4.3%22.%22Id_Categor%C3%ADa%22%20%3D%20100109001%0A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https://analytics.zoho.com/open-view/2395394000005665121?ZOHO_CRITERIA=%22Trasposicion_4.3%22.%22Valor%22%20%3E%200.99%20and%20%22Trasposicion_4.3%22.%22Id_Categor%C3%ADa%22%20%3D%20100112025%0A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+"https://analytics.zoho.com/open-view/2395394000005675707?ZOHO_CRITERIA=%22Trasposicion_4.3%22.%22Valor%22%20%3E%200.99%20and%20%22Trasposicion_4.3%22.%22A%C3%B1o%22%20%3D%202020%20and%20%22Trasposicion_4.3%22.%22C%C3%B3digo_Pa%C3%ADs%22%20%3D%20'"&amp;I744&amp;"'"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+"https://analytics.zoho.com/open-view/2395394000005675707?ZOHO_CRITERIA=%22Trasposicion_4.3%22.%22Valor%22%20%3E%200.99%20and%20%22Trasposicion_4.3%22.%22A%C3%B1o%22%20%3D%202020%20and%20%22Trasposicion_4.3%22.%22C%C3%B3digo_Pa%C3%ADs%22%20%3D%20'"&amp;I745&amp;"'"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+"https://analytics.zoho.com/open-view/2395394000005675707?ZOHO_CRITERIA=%22Trasposicion_4.3%22.%22Valor%22%20%3E%200.99%20and%20%22Trasposicion_4.3%22.%22A%C3%B1o%22%20%3D%202020%20and%20%22Trasposicion_4.3%22.%22C%C3%B3digo_Pa%C3%ADs%22%20%3D%20'"&amp;I809&amp;"'"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+"https://analytics.zoho.com/open-view/2395394000005679927?ZOHO_CRITERIA=%22Trasposicion_4.3%22.%22Valor%22%20%3E%200.99%20and%20%22Trasposicion_4.3%22.%22A%C3%B1o%22%20%3D%202020%20and%20%22Trasposicion_4.3%22.%22Id_Procesamiento%22%20%3D%20"&amp;I827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+"https://analytics.zoho.com/open-view/2395394000005679927?ZOHO_CRITERIA=%22Trasposicion_4.3%22.%22Valor%22%20%3E%200.99%20and%20%22Trasposicion_4.3%22.%22A%C3%B1o%22%20%3D%202020%20and%20%22Trasposicion_4.3%22.%22Id_Procesamiento%22%20%3D%20"&amp;I828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+"https://analytics.zoho.com/open-view/2395394000005682797?ZOHO_CRITERIA=%22Trasposicion_4.3%22.%22Valor%22%20%3E%200.99%20and%20%22Trasposicion_4.3%22.%22A%C3%B1o%22%20%3D%202020%20and%20%22Trasposicion_4.3%22.%22Id_Categor%C3%ADa%22%20%3D%20"&amp;I834&amp;"%0A"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+"https://analytics.zoho.com/open-view/2395394000005682797?ZOHO_CRITERIA=%22Trasposicion_4.3%22.%22Valor%22%20%3E%200.99%20and%20%22Trasposicion_4.3%22.%22A%C3%B1o%22%20%3D%202020%20and%20%22Trasposicion_4.3%22.%22Id_Categor%C3%ADa%22%20%3D%20"&amp;I835&amp;"%0A"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+"https://analytics.zoho.com/open-view/2395394000001951907?ZOHO_CRITERIA=%224.6%22.%22Descripci%C3%B3n%20A%C3%B1o%22%3C%3E'No%20Aplica'%20and%20%224.6%22.%22Total%20de%20Fruta%22%3E0.99%20and%20%224.6%22.%22C%C3%B3digo_Regi%C3%B3n%22%3D"&amp;I1119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+"https://analytics.zoho.com/open-view/2395394000001951907?ZOHO_CRITERIA=%224.6%22.%22Descripci%C3%B3n%20A%C3%B1o%22%3C%3E'No%20Aplica'%20and%20%224.6%22.%22Total%20de%20Fruta%22%3E0.99%20and%20%224.6%22.%22C%C3%B3digo_Regi%C3%B3n%22%3D"&amp;I1120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+"https://analytics.zoho.com/open-view/2395394000002077599?ZOHO_CRITERIA=%224.6%22.%22Descripci%C3%B3n%20A%C3%B1o%22%3C%3E'No%20Aplica'%20and%20%224.6%22.%22Total%20de%20Fruta%22%3E0.99%20and%20%224.6%22.%22C%C3%B3digo_Comuna%22%3D"&amp;I1132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+"https://analytics.zoho.com/open-view/2395394000002077599?ZOHO_CRITERIA=%224.6%22.%22Descripci%C3%B3n%20A%C3%B1o%22%3C%3E'No%20Aplica'%20and%20%224.6%22.%22Total%20de%20Fruta%22%3E0.99%20and%20%224.6%22.%22C%C3%B3digo_Comuna%22%3D"&amp;I1133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+"https://analytics.zoho.com/open-view/2395394000002077599?ZOHO_CRITERIA=%224.6%22.%22Descripci%C3%B3n%20A%C3%B1o%22%3C%3E'No%20Aplica'%20and%20%224.6%22.%22Total%20de%20Fruta%22%3E0.99%20and%20%224.6%22.%22C%C3%B3digo_Comuna%22%3D"&amp;I1197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+"https://analytics.zoho.com/open-view/2395394000002077599?ZOHO_CRITERIA=%224.6%22.%22Descripci%C3%B3n%20A%C3%B1o%22%3C%3E'No%20Aplica'%20and%20%224.6%22.%22Total%20de%20Fruta%22%3E0.99%20and%20%224.6%22.%22C%C3%B3digo_Comuna%22%3D"&amp;I1261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+"https://analytics.zoho.com/open-view/2395394000002098301?ZOHO_CRITERIA=%224.6%22.%22Descripci%C3%B3n%20A%C3%B1o%22%3C%3E'No%20Aplica'%20and%20%224.6%22.%22Total%20de%20Fruta%22%3E0.99%20and%20%224.6%22.%22Id_Categor%C3%ADa%22%3D"&amp;I1309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+"https://analytics.zoho.com/open-view/2395394000002098301?ZOHO_CRITERIA=%224.6%22.%22Descripci%C3%B3n%20A%C3%B1o%22%3C%3E'No%20Aplica'%20and%20%224.6%22.%22Total%20de%20Fruta%22%3E0.99%20and%20%224.6%22.%22Id_Categor%C3%ADa%22%3D"&amp;I1310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99" t="str">
        <f>+"https://analytics.zoho.com/open-view/2395394000005760318?ZOHO_CRITERIA=%22Trasposicion_4.7%22.%22Valor%22%3E0.99%20and%20%22Trasposicion_4.7%22.%22Regi%C3%B3n%22%3D"&amp;I1357</f>
        <v>https://analytics.zoho.com/open-view/2395394000005760318?ZOHO_CRITERIA=%22Trasposicion_4.7%22.%22Valor%22%3E0.99%20and%20%22Trasposicion_4.7%22.%22Regi%C3%B3n%22%3D3</v>
      </c>
      <c r="E1357" s="54">
        <v>11</v>
      </c>
      <c r="F1357" s="55" t="s">
        <v>49</v>
      </c>
      <c r="G1357" s="55" t="s">
        <v>257</v>
      </c>
      <c r="H1357" s="55" t="s">
        <v>514</v>
      </c>
      <c r="I1357" s="52">
        <v>3</v>
      </c>
      <c r="J1357" s="55" t="s">
        <v>55</v>
      </c>
      <c r="K1357" s="55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99" t="str">
        <f t="shared" ref="D1358:D1367" si="479">+"https://analytics.zoho.com/open-view/2395394000005760318?ZOHO_CRITERIA=%22Trasposicion_4.7%22.%22Valor%22%3E0.99%20and%20%22Trasposicion_4.7%22.%22Regi%C3%B3n%22%3D"&amp;I1358</f>
        <v>https://analytics.zoho.com/open-view/2395394000005760318?ZOHO_CRITERIA=%22Trasposicion_4.7%22.%22Valor%22%3E0.99%20and%20%22Trasposicion_4.7%22.%22Regi%C3%B3n%22%3D4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99" t="str">
        <f t="shared" si="479"/>
        <v>https://analytics.zoho.com/open-view/2395394000005760318?ZOHO_CRITERIA=%22Trasposicion_4.7%22.%22Valor%22%3E0.99%20and%20%22Trasposicion_4.7%22.%22Regi%C3%B3n%22%3D5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99" t="str">
        <f t="shared" si="479"/>
        <v>https://analytics.zoho.com/open-view/2395394000005760318?ZOHO_CRITERIA=%22Trasposicion_4.7%22.%22Valor%22%3E0.99%20and%20%22Trasposicion_4.7%22.%22Regi%C3%B3n%22%3D6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26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99" t="str">
        <f t="shared" si="479"/>
        <v>https://analytics.zoho.com/open-view/2395394000005760318?ZOHO_CRITERIA=%22Trasposicion_4.7%22.%22Valor%22%3E0.99%20and%20%22Trasposicion_4.7%22.%22Regi%C3%B3n%22%3D7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26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99" t="str">
        <f t="shared" si="479"/>
        <v>https://analytics.zoho.com/open-view/2395394000005760318?ZOHO_CRITERIA=%22Trasposicion_4.7%22.%22Valor%22%3E0.99%20and%20%22Trasposicion_4.7%22.%22Regi%C3%B3n%22%3D8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26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99" t="str">
        <f t="shared" si="479"/>
        <v>https://analytics.zoho.com/open-view/2395394000005760318?ZOHO_CRITERIA=%22Trasposicion_4.7%22.%22Valor%22%3E0.99%20and%20%22Trasposicion_4.7%22.%22Regi%C3%B3n%22%3D9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26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99" t="str">
        <f t="shared" si="479"/>
        <v>https://analytics.zoho.com/open-view/2395394000005760318?ZOHO_CRITERIA=%22Trasposicion_4.7%22.%22Valor%22%3E0.99%20and%20%22Trasposicion_4.7%22.%22Regi%C3%B3n%22%3D13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26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99" t="str">
        <f t="shared" si="479"/>
        <v>https://analytics.zoho.com/open-view/2395394000005760318?ZOHO_CRITERIA=%22Trasposicion_4.7%22.%22Valor%22%3E0.99%20and%20%22Trasposicion_4.7%22.%22Regi%C3%B3n%22%3D15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26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99" t="str">
        <f t="shared" si="479"/>
        <v>https://analytics.zoho.com/open-view/2395394000005760318?ZOHO_CRITERIA=%22Trasposicion_4.7%22.%22Valor%22%3E0.99%20and%20%22Trasposicion_4.7%22.%22Regi%C3%B3n%22%3D16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26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99" t="str">
        <f t="shared" si="479"/>
        <v>https://analytics.zoho.com/open-view/2395394000005760318?ZOHO_CRITERIA=%22Trasposicion_4.7%22.%22Valor%22%3E0.99%20and%20%22Trasposicion_4.7%22.%22Regi%C3%B3n%22%3D20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26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99" t="str">
        <f>+"https://analytics.zoho.com/open-view/2395394000005763925?ZOHO_CRITERIA=%22Trasposicion_4.7%22.%22Valor%22%3E0.99%20and%20%22Trasposicion_4.7%22.%22Id_categor%C3%ADa%22%3D"&amp;I1368</f>
        <v>https://analytics.zoho.com/open-view/2395394000005763925?ZOHO_CRITERIA=%22Trasposicion_4.7%22.%22Valor%22%3E0.99%20and%20%22Trasposicion_4.7%22.%22Id_categor%C3%ADa%22%3D100112</v>
      </c>
      <c r="E1368" s="54">
        <v>2</v>
      </c>
      <c r="F1368" s="55" t="s">
        <v>45</v>
      </c>
      <c r="G1368" s="55" t="s">
        <v>261</v>
      </c>
      <c r="H1368" s="55" t="s">
        <v>514</v>
      </c>
      <c r="I1368" s="52">
        <v>100112</v>
      </c>
      <c r="J1368" s="55" t="s">
        <v>321</v>
      </c>
      <c r="K1368" s="55"/>
      <c r="L1368" s="1" t="str">
        <f t="shared" si="475"/>
        <v>Informe Interactivo 2 - Hortalizas</v>
      </c>
      <c r="N1368" t="s">
        <v>624</v>
      </c>
      <c r="Z1368" s="94" t="s">
        <v>625</v>
      </c>
    </row>
    <row r="1369" spans="1:26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99" t="str">
        <f>+"https://analytics.zoho.com/open-view/2395394000005763925?ZOHO_CRITERIA=%22Trasposicion_4.7%22.%22Valor%22%3E0.99%20and%20%22Trasposicion_4.7%22.%22Id_categor%C3%ADa%22%3D"&amp;I1369</f>
        <v>https://analytics.zoho.com/open-view/2395394000005763925?ZOHO_CRITERIA=%22Trasposicion_4.7%22.%22Valor%22%3E0.99%20and%20%22Trasposicion_4.7%22.%22Id_categor%C3%ADa%22%3D100114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  <c r="N1369" t="s">
        <v>624</v>
      </c>
      <c r="Z1369" s="94" t="s">
        <v>625</v>
      </c>
    </row>
    <row r="1370" spans="1:26" hidden="1" x14ac:dyDescent="0.35">
      <c r="A1370" s="56">
        <v>1</v>
      </c>
      <c r="B1370" s="56">
        <v>4.8</v>
      </c>
      <c r="C1370" s="57" t="str">
        <f t="shared" si="476"/>
        <v>Informe Interactivo 1 - Tarapacá</v>
      </c>
      <c r="D1370" s="58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59">
        <v>14</v>
      </c>
      <c r="F1370" s="60" t="s">
        <v>49</v>
      </c>
      <c r="G1370" s="60" t="s">
        <v>257</v>
      </c>
      <c r="H1370" s="60" t="s">
        <v>516</v>
      </c>
      <c r="I1370" s="56">
        <v>1</v>
      </c>
      <c r="J1370" s="60" t="s">
        <v>53</v>
      </c>
      <c r="K1370" s="60"/>
      <c r="L1370" s="1" t="str">
        <f t="shared" si="475"/>
        <v>Informe Interactivo 1 - Tarapacá</v>
      </c>
    </row>
    <row r="1371" spans="1:26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26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26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26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26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26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6">
        <v>1</v>
      </c>
      <c r="B1384" s="56">
        <f t="shared" si="478"/>
        <v>4.8</v>
      </c>
      <c r="C1384" s="57" t="str">
        <f t="shared" si="476"/>
        <v>Informe Interactivo 2 - Mano de Obra en Industria Frutícola</v>
      </c>
      <c r="D1384" s="58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59">
        <v>2</v>
      </c>
      <c r="F1384" s="60" t="s">
        <v>45</v>
      </c>
      <c r="G1384" s="60" t="s">
        <v>17</v>
      </c>
      <c r="H1384" s="60" t="s">
        <v>516</v>
      </c>
      <c r="I1384" s="56">
        <v>100118001</v>
      </c>
      <c r="J1384" s="60" t="s">
        <v>517</v>
      </c>
      <c r="K1384" s="60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hidden="1" x14ac:dyDescent="0.35">
      <c r="A1386" s="61">
        <v>1</v>
      </c>
      <c r="B1386" s="61">
        <v>4.9000000000000004</v>
      </c>
      <c r="C1386" s="62" t="str">
        <f t="shared" si="476"/>
        <v>Informe Interactivo 1 - Coquimbo</v>
      </c>
      <c r="D1386" s="63" t="str">
        <f>+"https://analytics.zoho.com/open-view/2395394000006162015?ZOHO_CRITERIA=%224.9%20Superficie%20cosechada%20Ha%22.%222019-2020%22%3E0.99%20and%20%224.9%20Superficie%20cosechada%20Ha%22.%22Codreg%22%3D"&amp;I1386</f>
        <v>https://analytics.zoho.com/open-view/2395394000006162015?ZOHO_CRITERIA=%224.9%20Superficie%20cosechada%20Ha%22.%222019-2020%22%3E0.99%20and%20%224.9%20Superficie%20cosechada%20Ha%22.%22Codreg%22%3D4</v>
      </c>
      <c r="E1386" s="64">
        <v>11</v>
      </c>
      <c r="F1386" s="65" t="s">
        <v>49</v>
      </c>
      <c r="G1386" s="65" t="s">
        <v>257</v>
      </c>
      <c r="H1386" s="65" t="s">
        <v>519</v>
      </c>
      <c r="I1386" s="61">
        <v>4</v>
      </c>
      <c r="J1386" s="65" t="s">
        <v>56</v>
      </c>
      <c r="K1386" s="65"/>
      <c r="L1386" s="1" t="str">
        <f t="shared" si="485"/>
        <v>Informe Interactivo 1 - Coquimbo</v>
      </c>
    </row>
    <row r="1387" spans="1:12" hidden="1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+"https://analytics.zoho.com/open-view/2395394000006162015?ZOHO_CRITERIA=%224.9%20Superficie%20cosechada%20Ha%22.%222019-2020%22%3E0.99%20and%20%224.9%20Superficie%20cosechada%20Ha%22.%22Codreg%22%3D"&amp;I1387</f>
        <v>https://analytics.zoho.com/open-view/2395394000006162015?ZOHO_CRITERIA=%224.9%20Superficie%20cosechada%20Ha%22.%222019-2020%22%3E0.99%20and%20%224.9%20Superficie%20cosechada%20Ha%22.%22Codreg%22%3D5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hidden="1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https://analytics.zoho.com/open-view/2395394000006162015?ZOHO_CRITERIA=%224.9%20Superficie%20cosechada%20Ha%22.%222019-2020%22%3E0.99%20and%20%224.9%20Superficie%20cosechada%20Ha%22.%22Codreg%22%3D6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hidden="1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https://analytics.zoho.com/open-view/2395394000006162015?ZOHO_CRITERIA=%224.9%20Superficie%20cosechada%20Ha%22.%222019-2020%22%3E0.99%20and%20%224.9%20Superficie%20cosechada%20Ha%22.%22Codreg%22%3D7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hidden="1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https://analytics.zoho.com/open-view/2395394000006162015?ZOHO_CRITERIA=%224.9%20Superficie%20cosechada%20Ha%22.%222019-2020%22%3E0.99%20and%20%224.9%20Superficie%20cosechada%20Ha%22.%22Codreg%22%3D8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hidden="1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https://analytics.zoho.com/open-view/2395394000006162015?ZOHO_CRITERIA=%224.9%20Superficie%20cosechada%20Ha%22.%222019-2020%22%3E0.99%20and%20%224.9%20Superficie%20cosechada%20Ha%22.%22Codreg%22%3D9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hidden="1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https://analytics.zoho.com/open-view/2395394000006162015?ZOHO_CRITERIA=%224.9%20Superficie%20cosechada%20Ha%22.%222019-2020%22%3E0.99%20and%20%224.9%20Superficie%20cosechada%20Ha%22.%22Codreg%22%3D10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hidden="1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https://analytics.zoho.com/open-view/2395394000006162015?ZOHO_CRITERIA=%224.9%20Superficie%20cosechada%20Ha%22.%222019-2020%22%3E0.99%20and%20%224.9%20Superficie%20cosechada%20Ha%22.%22Codreg%22%3D13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hidden="1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https://analytics.zoho.com/open-view/2395394000006162015?ZOHO_CRITERIA=%224.9%20Superficie%20cosechada%20Ha%22.%222019-2020%22%3E0.99%20and%20%224.9%20Superficie%20cosechada%20Ha%22.%22Codreg%22%3D14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hidden="1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https://analytics.zoho.com/open-view/2395394000006162015?ZOHO_CRITERIA=%224.9%20Superficie%20cosechada%20Ha%22.%222019-2020%22%3E0.99%20and%20%224.9%20Superficie%20cosechada%20Ha%22.%22Codreg%22%3D16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hidden="1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https://analytics.zoho.com/open-view/2395394000006162015?ZOHO_CRITERIA=%224.9%20Superficie%20cosechada%20Ha%22.%222019-2020%22%3E0.99%20and%20%224.9%20Superficie%20cosechada%20Ha%22.%22Codreg%22%3D17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hidden="1" x14ac:dyDescent="0.35">
      <c r="A1397" s="61">
        <v>1</v>
      </c>
      <c r="B1397" s="61">
        <f t="shared" si="488"/>
        <v>4.9000000000000004</v>
      </c>
      <c r="C1397" s="62" t="str">
        <f t="shared" si="489"/>
        <v>Informe Interactivo 2 - Legumbres</v>
      </c>
      <c r="D1397" s="63" t="str">
        <f>+"https://analytics.zoho.com/open-view/2395394000006167438?ZOHO_CRITERIA=%224.9%20Superficie%20cosechada%20Ha%22.%222019-2020%22%3E0.99%20and%20%224.9%20Superficie%20cosechada%20Ha%22.%22Id_Producto%22%3D"&amp;I1397</f>
        <v>https://analytics.zoho.com/open-view/2395394000006167438?ZOHO_CRITERIA=%224.9%20Superficie%20cosechada%20Ha%22.%222019-2020%22%3E0.99%20and%20%224.9%20Superficie%20cosechada%20Ha%22.%22Id_Producto%22%3D100110</v>
      </c>
      <c r="E1397" s="64">
        <v>5</v>
      </c>
      <c r="F1397" s="65" t="s">
        <v>45</v>
      </c>
      <c r="G1397" s="65" t="s">
        <v>261</v>
      </c>
      <c r="H1397" s="65" t="s">
        <v>519</v>
      </c>
      <c r="I1397" s="61">
        <v>100110</v>
      </c>
      <c r="J1397" s="65" t="s">
        <v>319</v>
      </c>
      <c r="K1397" s="65"/>
      <c r="L1397" s="1" t="str">
        <f t="shared" si="494"/>
        <v>Informe Interactivo 2 - Legumbres</v>
      </c>
    </row>
    <row r="1398" spans="1:12" hidden="1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+"https://analytics.zoho.com/open-view/2395394000006167438?ZOHO_CRITERIA=%224.9%20Superficie%20cosechada%20Ha%22.%222019-2020%22%3E0.99%20and%20%224.9%20Superficie%20cosechada%20Ha%22.%22Id_Producto%22%3D"&amp;I1398</f>
        <v>https://analytics.zoho.com/open-view/2395394000006167438?ZOHO_CRITERIA=%224.9%20Superficie%20cosechada%20Ha%22.%222019-2020%22%3E0.99%20and%20%224.9%20Superficie%20cosechada%20Ha%22.%22Id_Producto%22%3D100111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hidden="1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https://analytics.zoho.com/open-view/2395394000006167438?ZOHO_CRITERIA=%224.9%20Superficie%20cosechada%20Ha%22.%222019-2020%22%3E0.99%20and%20%224.9%20Superficie%20cosechada%20Ha%22.%22Id_Producto%22%3D100112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hidden="1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https://analytics.zoho.com/open-view/2395394000006167438?ZOHO_CRITERIA=%224.9%20Superficie%20cosechada%20Ha%22.%222019-2020%22%3E0.99%20and%20%224.9%20Superficie%20cosechada%20Ha%22.%22Id_Producto%22%3D100113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hidden="1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https://analytics.zoho.com/open-view/2395394000006167438?ZOHO_CRITERIA=%224.9%20Superficie%20cosechada%20Ha%22.%222019-2020%22%3E0.99%20and%20%224.9%20Superficie%20cosechada%20Ha%22.%22Id_Producto%22%3D100114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hidden="1" x14ac:dyDescent="0.35">
      <c r="A1402" s="61">
        <v>1</v>
      </c>
      <c r="B1402" s="61">
        <f t="shared" si="488"/>
        <v>4.9000000000000004</v>
      </c>
      <c r="C1402" s="62" t="str">
        <f t="shared" si="489"/>
        <v>Informe Interactivo 3 - Coquimbo</v>
      </c>
      <c r="D1402" s="99" t="str">
        <f>+"https://analytics.zoho.com/open-view/2395394000006174897?ZOHO_CRITERIA=%22Trasposicion_4.9%22.%22Superficie%20Cosechada%20Ha%22%3E0.99%20and%20%22Trasposicion_4.9%22.%22Regi%C3%B3n%22%3D"&amp;I1402</f>
        <v>https://analytics.zoho.com/open-view/2395394000006174897?ZOHO_CRITERIA=%22Trasposicion_4.9%22.%22Superficie%20Cosechada%20Ha%22%3E0.99%20and%20%22Trasposicion_4.9%22.%22Regi%C3%B3n%22%3D4</v>
      </c>
      <c r="E1402" s="64">
        <v>11</v>
      </c>
      <c r="F1402" s="65" t="s">
        <v>71</v>
      </c>
      <c r="G1402" s="65" t="s">
        <v>257</v>
      </c>
      <c r="H1402" s="65" t="s">
        <v>519</v>
      </c>
      <c r="I1402" s="61">
        <v>4</v>
      </c>
      <c r="J1402" s="65" t="s">
        <v>56</v>
      </c>
      <c r="K1402" s="65"/>
      <c r="L1402" s="1" t="str">
        <f t="shared" si="494"/>
        <v>Informe Interactivo 3 - Coquimbo</v>
      </c>
    </row>
    <row r="1403" spans="1:12" hidden="1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99" t="str">
        <f t="shared" ref="D1403:D1412" si="496">+"https://analytics.zoho.com/open-view/2395394000006174897?ZOHO_CRITERIA=%22Trasposicion_4.9%22.%22Superficie%20Cosechada%20Ha%22%3E0.99%20and%20%22Trasposicion_4.9%22.%22Regi%C3%B3n%22%3D"&amp;I1403</f>
        <v>https://analytics.zoho.com/open-view/2395394000006174897?ZOHO_CRITERIA=%22Trasposicion_4.9%22.%22Superficie%20Cosechada%20Ha%22%3E0.99%20and%20%22Trasposicion_4.9%22.%22Regi%C3%B3n%22%3D5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hidden="1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99" t="str">
        <f t="shared" si="496"/>
        <v>https://analytics.zoho.com/open-view/2395394000006174897?ZOHO_CRITERIA=%22Trasposicion_4.9%22.%22Superficie%20Cosechada%20Ha%22%3E0.99%20and%20%22Trasposicion_4.9%22.%22Regi%C3%B3n%22%3D6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hidden="1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99" t="str">
        <f t="shared" si="496"/>
        <v>https://analytics.zoho.com/open-view/2395394000006174897?ZOHO_CRITERIA=%22Trasposicion_4.9%22.%22Superficie%20Cosechada%20Ha%22%3E0.99%20and%20%22Trasposicion_4.9%22.%22Regi%C3%B3n%22%3D7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hidden="1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99" t="str">
        <f t="shared" si="496"/>
        <v>https://analytics.zoho.com/open-view/2395394000006174897?ZOHO_CRITERIA=%22Trasposicion_4.9%22.%22Superficie%20Cosechada%20Ha%22%3E0.99%20and%20%22Trasposicion_4.9%22.%22Regi%C3%B3n%22%3D8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hidden="1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99" t="str">
        <f t="shared" si="496"/>
        <v>https://analytics.zoho.com/open-view/2395394000006174897?ZOHO_CRITERIA=%22Trasposicion_4.9%22.%22Superficie%20Cosechada%20Ha%22%3E0.99%20and%20%22Trasposicion_4.9%22.%22Regi%C3%B3n%22%3D9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hidden="1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99" t="str">
        <f t="shared" si="496"/>
        <v>https://analytics.zoho.com/open-view/2395394000006174897?ZOHO_CRITERIA=%22Trasposicion_4.9%22.%22Superficie%20Cosechada%20Ha%22%3E0.99%20and%20%22Trasposicion_4.9%22.%22Regi%C3%B3n%22%3D10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hidden="1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99" t="str">
        <f t="shared" si="496"/>
        <v>https://analytics.zoho.com/open-view/2395394000006174897?ZOHO_CRITERIA=%22Trasposicion_4.9%22.%22Superficie%20Cosechada%20Ha%22%3E0.99%20and%20%22Trasposicion_4.9%22.%22Regi%C3%B3n%22%3D13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hidden="1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99" t="str">
        <f t="shared" si="496"/>
        <v>https://analytics.zoho.com/open-view/2395394000006174897?ZOHO_CRITERIA=%22Trasposicion_4.9%22.%22Superficie%20Cosechada%20Ha%22%3E0.99%20and%20%22Trasposicion_4.9%22.%22Regi%C3%B3n%22%3D14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hidden="1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99" t="str">
        <f t="shared" si="496"/>
        <v>https://analytics.zoho.com/open-view/2395394000006174897?ZOHO_CRITERIA=%22Trasposicion_4.9%22.%22Superficie%20Cosechada%20Ha%22%3E0.99%20and%20%22Trasposicion_4.9%22.%22Regi%C3%B3n%22%3D16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hidden="1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99" t="str">
        <f t="shared" si="496"/>
        <v>https://analytics.zoho.com/open-view/2395394000006174897?ZOHO_CRITERIA=%22Trasposicion_4.9%22.%22Superficie%20Cosechada%20Ha%22%3E0.99%20and%20%22Trasposicion_4.9%22.%22Regi%C3%B3n%22%3D17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hidden="1" x14ac:dyDescent="0.35">
      <c r="A1413" s="61">
        <v>1</v>
      </c>
      <c r="B1413" s="61">
        <f t="shared" si="488"/>
        <v>4.9000000000000004</v>
      </c>
      <c r="C1413" s="62" t="str">
        <f t="shared" si="489"/>
        <v>Informe Interactivo 4 - Legumbres</v>
      </c>
      <c r="D1413" s="63" t="str">
        <f>+"https://analytics.zoho.com/open-view/2395394000006183719?ZOHO_CRITERIA=%22Trasposicion_4.9%22.%22Superficie%20Cosechada%20Ha%22%3E0.99%20and%20%22Trasposicion_4.9%22.%22Id_producto%22%3D"&amp;I1413</f>
        <v>https://analytics.zoho.com/open-view/2395394000006183719?ZOHO_CRITERIA=%22Trasposicion_4.9%22.%22Superficie%20Cosechada%20Ha%22%3E0.99%20and%20%22Trasposicion_4.9%22.%22Id_producto%22%3D100110</v>
      </c>
      <c r="E1413" s="64">
        <v>5</v>
      </c>
      <c r="F1413" s="65" t="s">
        <v>0</v>
      </c>
      <c r="G1413" s="65" t="s">
        <v>261</v>
      </c>
      <c r="H1413" s="65" t="s">
        <v>519</v>
      </c>
      <c r="I1413" s="61">
        <v>100110</v>
      </c>
      <c r="J1413" s="65" t="s">
        <v>319</v>
      </c>
      <c r="K1413" s="65"/>
      <c r="L1413" s="1" t="str">
        <f t="shared" si="494"/>
        <v>Informe Interactivo 4 - Legumbres</v>
      </c>
    </row>
    <row r="1414" spans="1:12" hidden="1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+"https://analytics.zoho.com/open-view/2395394000006183719?ZOHO_CRITERIA=%22Trasposicion_4.9%22.%22Superficie%20Cosechada%20Ha%22%3E0.99%20and%20%22Trasposicion_4.9%22.%22Id_producto%22%3D"&amp;I1414</f>
        <v>https://analytics.zoho.com/open-view/2395394000006183719?ZOHO_CRITERIA=%22Trasposicion_4.9%22.%22Superficie%20Cosechada%20Ha%22%3E0.99%20and%20%22Trasposicion_4.9%22.%22Id_producto%22%3D100111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hidden="1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https://analytics.zoho.com/open-view/2395394000006183719?ZOHO_CRITERIA=%22Trasposicion_4.9%22.%22Superficie%20Cosechada%20Ha%22%3E0.99%20and%20%22Trasposicion_4.9%22.%22Id_producto%22%3D100112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hidden="1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https://analytics.zoho.com/open-view/2395394000006183719?ZOHO_CRITERIA=%22Trasposicion_4.9%22.%22Superficie%20Cosechada%20Ha%22%3E0.99%20and%20%22Trasposicion_4.9%22.%22Id_producto%22%3D100113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hidden="1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https://analytics.zoho.com/open-view/2395394000006183719?ZOHO_CRITERIA=%22Trasposicion_4.9%22.%22Superficie%20Cosechada%20Ha%22%3E0.99%20and%20%22Trasposicion_4.9%22.%22Id_producto%22%3D100114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x14ac:dyDescent="0.35">
      <c r="A1418" s="66">
        <v>1</v>
      </c>
      <c r="B1418" s="67" t="s">
        <v>523</v>
      </c>
      <c r="C1418" s="68" t="str">
        <f t="shared" si="489"/>
        <v>Informe Interactivo 1 - Coquimbo</v>
      </c>
      <c r="D1418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+"https://analytics.zoho.com/open-view/2395394000006426989?ZOHO_CRITERIA=%22Trasposicion_4.10%22.%22Valor%22%20%3E%200.99%20and%20%22Trasposicion_4.10%22.%22A%C3%B1o%22%20%3D%20'2019%2F20'%20and%20%22Trasposicion_4.10%22.%22Cod_regi%C3%B3n%22%20%3D%20"&amp;I1418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418" s="70">
        <v>10</v>
      </c>
      <c r="F1418" s="71" t="s">
        <v>49</v>
      </c>
      <c r="G1418" s="71" t="s">
        <v>257</v>
      </c>
      <c r="H1418" s="71" t="s">
        <v>524</v>
      </c>
      <c r="I1418" s="66">
        <v>4</v>
      </c>
      <c r="J1418" s="71" t="s">
        <v>56</v>
      </c>
      <c r="K1418" s="71"/>
      <c r="L1418" s="1" t="str">
        <f t="shared" si="494"/>
        <v>Informe Interactivo 1 - Coquimbo</v>
      </c>
    </row>
    <row r="1419" spans="1:12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+"https://analytics.zoho.com/open-view/2395394000006426989?ZOHO_CRITERIA=%22Trasposicion_4.10%22.%22Valor%22%20%3E%200.99%20and%20%22Trasposicion_4.10%22.%22A%C3%B1o%22%20%3D%20'2019%2F20'%20and%20%22Trasposicion_4.10%22.%22Cod_regi%C3%B3n%22%20%3D%20"&amp;I1419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x14ac:dyDescent="0.35">
      <c r="A1428" s="66">
        <v>1</v>
      </c>
      <c r="B1428" s="66" t="str">
        <f t="shared" si="488"/>
        <v>4.10</v>
      </c>
      <c r="C1428" s="68" t="str">
        <f t="shared" si="489"/>
        <v>Informe Interactivo 2 - Legumbres</v>
      </c>
      <c r="D1428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+"https://analytics.zoho.com/open-view/2395394000006435851?ZOHO_CRITERIA=%22Trasposicion_4.10%22.%22Valor%22%20%3E%200.99%20and%20%22Trasposicion_4.10%22.%22A%C3%B1o%22%20%3D%20'2019%2F20'%20and%20%22Trasposicion_4.10%22.%22Id_producto%22%20%3D%20"&amp;I1428&amp;"%0A"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28" s="70">
        <v>5</v>
      </c>
      <c r="F1428" s="71" t="s">
        <v>45</v>
      </c>
      <c r="G1428" s="71" t="s">
        <v>261</v>
      </c>
      <c r="H1428" s="71" t="s">
        <v>524</v>
      </c>
      <c r="I1428" s="66">
        <v>100110</v>
      </c>
      <c r="J1428" s="71" t="s">
        <v>319</v>
      </c>
      <c r="K1428" s="71"/>
      <c r="L1428" s="1" t="str">
        <f t="shared" si="494"/>
        <v>Informe Interactivo 2 - Legumbres</v>
      </c>
    </row>
    <row r="1429" spans="1:12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+"https://analytics.zoho.com/open-view/2395394000006435851?ZOHO_CRITERIA=%22Trasposicion_4.10%22.%22Valor%22%20%3E%200.99%20and%20%22Trasposicion_4.10%22.%22A%C3%B1o%22%20%3D%20'2019%2F20'%20and%20%22Trasposicion_4.10%22.%22Id_producto%22%20%3D%20"&amp;I1429&amp;"%0A"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x14ac:dyDescent="0.35">
      <c r="A1433" s="66">
        <v>1</v>
      </c>
      <c r="B1433" s="66" t="str">
        <f t="shared" si="488"/>
        <v>4.10</v>
      </c>
      <c r="C1433" s="68" t="str">
        <f t="shared" si="489"/>
        <v>Informe Interactivo 3 - Coquimbo</v>
      </c>
      <c r="D1433" s="69" t="str">
        <f>+"https://analytics.zoho.com/open-view/2395394000006440165?ZOHO_CRITERIA=%22Trasposicion_4.10%22.%22Valor%22%20%3E%200.99%20and%20%22Trasposicion_4.10%22.%22Cod_regi%C3%B3n%22%20%3D%20"&amp;I1433</f>
        <v>https://analytics.zoho.com/open-view/2395394000006440165?ZOHO_CRITERIA=%22Trasposicion_4.10%22.%22Valor%22%20%3E%200.99%20and%20%22Trasposicion_4.10%22.%22Cod_regi%C3%B3n%22%20%3D%204</v>
      </c>
      <c r="E1433" s="70">
        <v>10</v>
      </c>
      <c r="F1433" s="71" t="s">
        <v>71</v>
      </c>
      <c r="G1433" s="71" t="s">
        <v>257</v>
      </c>
      <c r="H1433" s="71" t="s">
        <v>526</v>
      </c>
      <c r="I1433" s="66">
        <v>4</v>
      </c>
      <c r="J1433" s="71" t="s">
        <v>56</v>
      </c>
      <c r="K1433" s="71"/>
      <c r="L1433" s="1" t="str">
        <f t="shared" si="494"/>
        <v>Informe Interactivo 3 - Coquimbo</v>
      </c>
    </row>
    <row r="1434" spans="1:12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+"https://analytics.zoho.com/open-view/2395394000006440165?ZOHO_CRITERIA=%22Trasposicion_4.10%22.%22Valor%22%20%3E%200.99%20and%20%22Trasposicion_4.10%22.%22Cod_regi%C3%B3n%22%20%3D%20"&amp;I1434</f>
        <v>https://analytics.zoho.com/open-view/2395394000006440165?ZOHO_CRITERIA=%22Trasposicion_4.10%22.%22Valor%22%20%3E%200.99%20and%20%22Trasposicion_4.10%22.%22Cod_regi%C3%B3n%22%20%3D%205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https://analytics.zoho.com/open-view/2395394000006440165?ZOHO_CRITERIA=%22Trasposicion_4.10%22.%22Valor%22%20%3E%200.99%20and%20%22Trasposicion_4.10%22.%22Cod_regi%C3%B3n%22%20%3D%206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https://analytics.zoho.com/open-view/2395394000006440165?ZOHO_CRITERIA=%22Trasposicion_4.10%22.%22Valor%22%20%3E%200.99%20and%20%22Trasposicion_4.10%22.%22Cod_regi%C3%B3n%22%20%3D%207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https://analytics.zoho.com/open-view/2395394000006440165?ZOHO_CRITERIA=%22Trasposicion_4.10%22.%22Valor%22%20%3E%200.99%20and%20%22Trasposicion_4.10%22.%22Cod_regi%C3%B3n%22%20%3D%208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https://analytics.zoho.com/open-view/2395394000006440165?ZOHO_CRITERIA=%22Trasposicion_4.10%22.%22Valor%22%20%3E%200.99%20and%20%22Trasposicion_4.10%22.%22Cod_regi%C3%B3n%22%20%3D%209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https://analytics.zoho.com/open-view/2395394000006440165?ZOHO_CRITERIA=%22Trasposicion_4.10%22.%22Valor%22%20%3E%200.99%20and%20%22Trasposicion_4.10%22.%22Cod_regi%C3%B3n%22%20%3D%2010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https://analytics.zoho.com/open-view/2395394000006440165?ZOHO_CRITERIA=%22Trasposicion_4.10%22.%22Valor%22%20%3E%200.99%20and%20%22Trasposicion_4.10%22.%22Cod_regi%C3%B3n%22%20%3D%2013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https://analytics.zoho.com/open-view/2395394000006440165?ZOHO_CRITERIA=%22Trasposicion_4.10%22.%22Valor%22%20%3E%200.99%20and%20%22Trasposicion_4.10%22.%22Cod_regi%C3%B3n%22%20%3D%2014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https://analytics.zoho.com/open-view/2395394000006440165?ZOHO_CRITERIA=%22Trasposicion_4.10%22.%22Valor%22%20%3E%200.99%20and%20%22Trasposicion_4.10%22.%22Cod_regi%C3%B3n%22%20%3D%2016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x14ac:dyDescent="0.35">
      <c r="A1443" s="66">
        <v>1</v>
      </c>
      <c r="B1443" s="66" t="str">
        <f t="shared" si="488"/>
        <v>4.10</v>
      </c>
      <c r="C1443" s="68" t="str">
        <f t="shared" si="489"/>
        <v>Informe Interactivo 4 - Legumbres</v>
      </c>
      <c r="D1443" s="69" t="str">
        <f>+"https://analytics.zoho.com/open-view/2395394000006441718?ZOHO_CRITERIA=%22Trasposicion_4.10%22.%22Valor%22%20%3E%200.99%20and%20%22Trasposicion_4.10%22.%22Id_producto%22%20%3D%20"&amp;I1443&amp;"%0A"</f>
        <v>https://analytics.zoho.com/open-view/2395394000006441718?ZOHO_CRITERIA=%22Trasposicion_4.10%22.%22Valor%22%20%3E%200.99%20and%20%22Trasposicion_4.10%22.%22Id_producto%22%20%3D%20100110%0A</v>
      </c>
      <c r="E1443" s="70">
        <v>5</v>
      </c>
      <c r="F1443" s="71" t="s">
        <v>0</v>
      </c>
      <c r="G1443" s="71" t="s">
        <v>261</v>
      </c>
      <c r="H1443" s="71" t="s">
        <v>526</v>
      </c>
      <c r="I1443" s="66">
        <v>100110</v>
      </c>
      <c r="J1443" s="71" t="s">
        <v>319</v>
      </c>
      <c r="K1443" s="71"/>
      <c r="L1443" s="1" t="str">
        <f t="shared" si="494"/>
        <v>Informe Interactivo 4 - Legumbres</v>
      </c>
    </row>
    <row r="1444" spans="1:12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+"https://analytics.zoho.com/open-view/2395394000006441718?ZOHO_CRITERIA=%22Trasposicion_4.10%22.%22Valor%22%20%3E%200.99%20and%20%22Trasposicion_4.10%22.%22Id_producto%22%20%3D%20"&amp;I1444&amp;"%0A"</f>
        <v>https://analytics.zoho.com/open-view/2395394000006441718?ZOHO_CRITERIA=%22Trasposicion_4.10%22.%22Valor%22%20%3E%200.99%20and%20%22Trasposicion_4.10%22.%22Id_producto%22%20%3D%20100111%0A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https://analytics.zoho.com/open-view/2395394000006441718?ZOHO_CRITERIA=%22Trasposicion_4.10%22.%22Valor%22%20%3E%200.99%20and%20%22Trasposicion_4.10%22.%22Id_producto%22%20%3D%20100112%0A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https://analytics.zoho.com/open-view/2395394000006441718?ZOHO_CRITERIA=%22Trasposicion_4.10%22.%22Valor%22%20%3E%200.99%20and%20%22Trasposicion_4.10%22.%22Id_producto%22%20%3D%20100113%0A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https://analytics.zoho.com/open-view/2395394000006441718?ZOHO_CRITERIA=%22Trasposicion_4.10%22.%22Valor%22%20%3E%200.99%20and%20%22Trasposicion_4.10%22.%22Id_producto%22%20%3D%20100114%0A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2">
        <v>1</v>
      </c>
      <c r="B1448" s="72">
        <v>4.13</v>
      </c>
      <c r="C1448" s="73" t="str">
        <f t="shared" si="489"/>
        <v>Informe Interactivo 1 - Tarapacá</v>
      </c>
      <c r="D1448" s="74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5">
        <v>13</v>
      </c>
      <c r="F1448" s="76" t="s">
        <v>49</v>
      </c>
      <c r="G1448" s="76" t="s">
        <v>257</v>
      </c>
      <c r="H1448" s="76" t="s">
        <v>527</v>
      </c>
      <c r="I1448" s="72">
        <v>1</v>
      </c>
      <c r="J1448" s="76" t="s">
        <v>53</v>
      </c>
      <c r="K1448" s="76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2">
        <v>1</v>
      </c>
      <c r="B1461" s="72">
        <f t="shared" si="504"/>
        <v>4.13</v>
      </c>
      <c r="C1461" s="73" t="str">
        <f t="shared" si="505"/>
        <v>Informe Interactivo 2 - Aceite</v>
      </c>
      <c r="D1461" s="74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5">
        <v>10</v>
      </c>
      <c r="F1461" s="76" t="s">
        <v>45</v>
      </c>
      <c r="G1461" s="76" t="s">
        <v>245</v>
      </c>
      <c r="H1461" s="76" t="s">
        <v>527</v>
      </c>
      <c r="I1461" s="72">
        <v>1</v>
      </c>
      <c r="J1461" s="76" t="s">
        <v>528</v>
      </c>
      <c r="K1461" s="76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7">
        <v>1</v>
      </c>
      <c r="B1470" s="77">
        <v>4.1399999999999997</v>
      </c>
      <c r="C1470" s="78" t="str">
        <f t="shared" si="505"/>
        <v>Informe Interactivo 1 - Agrícola del Norte S.A. de Arica</v>
      </c>
      <c r="D1470" s="79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0">
        <v>11</v>
      </c>
      <c r="F1470" s="81" t="s">
        <v>49</v>
      </c>
      <c r="G1470" s="81" t="s">
        <v>533</v>
      </c>
      <c r="H1470" s="81" t="s">
        <v>534</v>
      </c>
      <c r="I1470" s="77">
        <v>1</v>
      </c>
      <c r="J1470" s="81" t="s">
        <v>535</v>
      </c>
      <c r="K1470" s="81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7">
        <v>1</v>
      </c>
      <c r="B1481" s="77">
        <f t="shared" si="504"/>
        <v>4.1399999999999997</v>
      </c>
      <c r="C1481" s="78" t="str">
        <f t="shared" si="505"/>
        <v>Informe Interactivo 2 - Frambuesa</v>
      </c>
      <c r="D1481" s="79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0">
        <v>35</v>
      </c>
      <c r="F1481" s="81" t="s">
        <v>45</v>
      </c>
      <c r="G1481" s="81" t="s">
        <v>17</v>
      </c>
      <c r="H1481" s="81" t="s">
        <v>534</v>
      </c>
      <c r="I1481" s="77">
        <v>100101004</v>
      </c>
      <c r="J1481" s="81" t="s">
        <v>12</v>
      </c>
      <c r="K1481" s="81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2">
        <v>1</v>
      </c>
      <c r="B1516" s="82">
        <v>4.1500000000000004</v>
      </c>
      <c r="C1516" s="83" t="str">
        <f t="shared" si="505"/>
        <v>Informe Interactivo 1 - Agrícola del Norte S.A. de Arica</v>
      </c>
      <c r="D1516" s="84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5">
        <v>12</v>
      </c>
      <c r="F1516" s="86" t="s">
        <v>49</v>
      </c>
      <c r="G1516" s="86" t="s">
        <v>533</v>
      </c>
      <c r="H1516" s="86" t="s">
        <v>534</v>
      </c>
      <c r="I1516" s="82">
        <v>1</v>
      </c>
      <c r="J1516" s="86" t="s">
        <v>535</v>
      </c>
      <c r="K1516" s="86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2">
        <v>1</v>
      </c>
      <c r="B1528" s="82">
        <f t="shared" si="516"/>
        <v>4.1500000000000004</v>
      </c>
      <c r="C1528" s="83" t="str">
        <f t="shared" si="517"/>
        <v>Informe Interactivo 2 - Berenjena</v>
      </c>
      <c r="D1528" s="84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5">
        <v>40</v>
      </c>
      <c r="F1528" s="86" t="s">
        <v>45</v>
      </c>
      <c r="G1528" s="86" t="s">
        <v>17</v>
      </c>
      <c r="H1528" s="86" t="s">
        <v>534</v>
      </c>
      <c r="I1528" s="82">
        <v>100112001</v>
      </c>
      <c r="J1528" s="86" t="s">
        <v>552</v>
      </c>
      <c r="K1528" s="86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8">
        <v>1</v>
      </c>
      <c r="B1568" s="88">
        <v>4.1100000000000003</v>
      </c>
      <c r="C1568" s="89" t="str">
        <f t="shared" si="517"/>
        <v>Informe Interactivo 1 - Coquimbo</v>
      </c>
      <c r="D1568" s="90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1">
        <v>10</v>
      </c>
      <c r="F1568" s="92" t="s">
        <v>49</v>
      </c>
      <c r="G1568" s="92" t="s">
        <v>257</v>
      </c>
      <c r="H1568" s="92" t="s">
        <v>627</v>
      </c>
      <c r="I1568" s="88">
        <v>4</v>
      </c>
      <c r="J1568" s="92" t="s">
        <v>56</v>
      </c>
      <c r="K1568" s="92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8">
        <v>1</v>
      </c>
      <c r="B1578" s="88">
        <f t="shared" si="516"/>
        <v>4.1100000000000003</v>
      </c>
      <c r="C1578" s="89" t="str">
        <f t="shared" si="517"/>
        <v>Informe Interactivo 2 - Legumbres</v>
      </c>
      <c r="D1578" s="90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1">
        <v>5</v>
      </c>
      <c r="F1578" s="92" t="s">
        <v>45</v>
      </c>
      <c r="G1578" s="92" t="s">
        <v>261</v>
      </c>
      <c r="H1578" s="92" t="s">
        <v>627</v>
      </c>
      <c r="I1578" s="88">
        <v>100110</v>
      </c>
      <c r="J1578" s="92" t="s">
        <v>319</v>
      </c>
      <c r="K1578" s="92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8">
        <v>1</v>
      </c>
      <c r="B1583" s="88">
        <f t="shared" si="516"/>
        <v>4.1100000000000003</v>
      </c>
      <c r="C1583" s="89" t="str">
        <f t="shared" si="517"/>
        <v>Informe Interactivo 3 - Coquimbo</v>
      </c>
      <c r="D1583" s="90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1">
        <v>10</v>
      </c>
      <c r="F1583" s="92" t="s">
        <v>71</v>
      </c>
      <c r="G1583" s="92" t="s">
        <v>257</v>
      </c>
      <c r="H1583" s="92" t="s">
        <v>626</v>
      </c>
      <c r="I1583" s="88">
        <v>4</v>
      </c>
      <c r="J1583" s="92" t="s">
        <v>56</v>
      </c>
      <c r="K1583" s="92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hidden="1" x14ac:dyDescent="0.35">
      <c r="A1593" s="88">
        <v>1</v>
      </c>
      <c r="B1593" s="88">
        <f t="shared" si="528"/>
        <v>4.1100000000000003</v>
      </c>
      <c r="C1593" s="89" t="str">
        <f t="shared" si="529"/>
        <v>Informe Interactivo 4 - Legumbres</v>
      </c>
      <c r="D1593" s="90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1">
        <v>9</v>
      </c>
      <c r="F1593" s="92" t="s">
        <v>0</v>
      </c>
      <c r="G1593" s="92" t="s">
        <v>261</v>
      </c>
      <c r="H1593" s="92" t="s">
        <v>626</v>
      </c>
      <c r="I1593" s="88">
        <v>100110</v>
      </c>
      <c r="J1593" s="92" t="s">
        <v>319</v>
      </c>
      <c r="K1593" s="92"/>
      <c r="L1593" s="1" t="str">
        <f t="shared" si="534"/>
        <v>Informe Interactivo 4 - Legumbres</v>
      </c>
    </row>
    <row r="1594" spans="1:12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9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9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9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9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hidden="1" x14ac:dyDescent="0.35">
      <c r="A1598" s="8">
        <v>1</v>
      </c>
      <c r="B1598" s="8">
        <v>4.0999999999999996</v>
      </c>
      <c r="C1598" s="9" t="str">
        <f t="shared" si="529"/>
        <v>Informe Interactivo 9 - Berries</v>
      </c>
      <c r="D1598" s="10" t="str">
        <f>+"https://analytics.zoho.com/open-view/2395394000007070041?ZOHO_CRITERIA=%22Trasposicion_4.1%22.%22Valor%22%20%3E%200.99%20and%20%22Trasposicion_4.1%22.%22Id_Producto%22%20%3D%20"&amp;I1598</f>
        <v>https://analytics.zoho.com/open-view/2395394000007070041?ZOHO_CRITERIA=%22Trasposicion_4.1%22.%22Valor%22%20%3E%200.99%20and%20%22Trasposicion_4.1%22.%22Id_Producto%22%20%3D%20100101</v>
      </c>
      <c r="E1598" s="11">
        <f t="shared" si="530"/>
        <v>9</v>
      </c>
      <c r="F1598" s="7" t="s">
        <v>280</v>
      </c>
      <c r="G1598" s="7" t="s">
        <v>261</v>
      </c>
      <c r="H1598" s="7" t="s">
        <v>16</v>
      </c>
      <c r="I1598" s="2">
        <v>100101</v>
      </c>
      <c r="J1598" t="s">
        <v>262</v>
      </c>
      <c r="L1598" s="1" t="str">
        <f t="shared" si="534"/>
        <v>Informe Interactivo 9 - Berries</v>
      </c>
    </row>
    <row r="1599" spans="1:12" hidden="1" x14ac:dyDescent="0.35">
      <c r="A1599" s="2">
        <f t="shared" si="527"/>
        <v>2</v>
      </c>
      <c r="B1599" s="2">
        <f t="shared" si="528"/>
        <v>4.0999999999999996</v>
      </c>
      <c r="C1599" s="5" t="str">
        <f t="shared" si="529"/>
        <v>Informe Interactivo 9 - Cítricos</v>
      </c>
      <c r="D1599" s="34" t="str">
        <f t="shared" ref="D1599:D1606" si="536">+"https://analytics.zoho.com/open-view/2395394000007070041?ZOHO_CRITERIA=%22Trasposicion_4.1%22.%22Valor%22%20%3E%200.99%20and%20%22Trasposicion_4.1%22.%22Id_Producto%22%20%3D%20"&amp;I1599</f>
        <v>https://analytics.zoho.com/open-view/2395394000007070041?ZOHO_CRITERIA=%22Trasposicion_4.1%22.%22Valor%22%20%3E%200.99%20and%20%22Trasposicion_4.1%22.%22Id_Producto%22%20%3D%20100102</v>
      </c>
      <c r="E1599" s="4">
        <f t="shared" si="530"/>
        <v>9</v>
      </c>
      <c r="F1599" t="str">
        <f t="shared" si="531"/>
        <v>Informe Interactivo 9</v>
      </c>
      <c r="G1599" t="str">
        <f t="shared" si="532"/>
        <v>Producto</v>
      </c>
      <c r="H1599" t="str">
        <f t="shared" si="533"/>
        <v>Fruta Exportada (t)</v>
      </c>
      <c r="I1599" s="2">
        <v>100102</v>
      </c>
      <c r="J1599" t="s">
        <v>263</v>
      </c>
      <c r="L1599" s="1" t="str">
        <f t="shared" si="534"/>
        <v>Informe Interactivo 9 - Cítricos</v>
      </c>
    </row>
    <row r="1600" spans="1:12" hidden="1" x14ac:dyDescent="0.35">
      <c r="A1600" s="2">
        <f t="shared" si="527"/>
        <v>3</v>
      </c>
      <c r="B1600" s="2">
        <f t="shared" si="528"/>
        <v>4.0999999999999996</v>
      </c>
      <c r="C1600" s="5" t="str">
        <f t="shared" si="529"/>
        <v>Informe Interactivo 9 - Frutos de hueso (carozo)</v>
      </c>
      <c r="D1600" s="34" t="str">
        <f t="shared" si="536"/>
        <v>https://analytics.zoho.com/open-view/2395394000007070041?ZOHO_CRITERIA=%22Trasposicion_4.1%22.%22Valor%22%20%3E%200.99%20and%20%22Trasposicion_4.1%22.%22Id_Producto%22%20%3D%20100103</v>
      </c>
      <c r="E1600" s="4">
        <f t="shared" si="530"/>
        <v>9</v>
      </c>
      <c r="F1600" t="str">
        <f t="shared" si="531"/>
        <v>Informe Interactivo 9</v>
      </c>
      <c r="G1600" t="str">
        <f t="shared" si="532"/>
        <v>Producto</v>
      </c>
      <c r="H1600" t="str">
        <f t="shared" si="533"/>
        <v>Fruta Exportada (t)</v>
      </c>
      <c r="I1600" s="2">
        <v>100103</v>
      </c>
      <c r="J1600" t="s">
        <v>264</v>
      </c>
      <c r="L1600" s="1" t="str">
        <f t="shared" si="534"/>
        <v>Informe Interactivo 9 - Frutos de hueso (carozo)</v>
      </c>
    </row>
    <row r="1601" spans="1:12" hidden="1" x14ac:dyDescent="0.35">
      <c r="A1601" s="2">
        <f t="shared" si="527"/>
        <v>4</v>
      </c>
      <c r="B1601" s="2">
        <f t="shared" si="528"/>
        <v>4.0999999999999996</v>
      </c>
      <c r="C1601" s="5" t="str">
        <f t="shared" si="529"/>
        <v>Informe Interactivo 9 - Frutos de pepita</v>
      </c>
      <c r="D1601" s="34" t="str">
        <f t="shared" si="536"/>
        <v>https://analytics.zoho.com/open-view/2395394000007070041?ZOHO_CRITERIA=%22Trasposicion_4.1%22.%22Valor%22%20%3E%200.99%20and%20%22Trasposicion_4.1%22.%22Id_Producto%22%20%3D%20100104</v>
      </c>
      <c r="E1601" s="4">
        <f t="shared" si="530"/>
        <v>9</v>
      </c>
      <c r="F1601" t="str">
        <f t="shared" si="531"/>
        <v>Informe Interactivo 9</v>
      </c>
      <c r="G1601" t="str">
        <f t="shared" si="532"/>
        <v>Producto</v>
      </c>
      <c r="H1601" t="str">
        <f t="shared" si="533"/>
        <v>Fruta Exportada (t)</v>
      </c>
      <c r="I1601" s="2">
        <v>100104</v>
      </c>
      <c r="J1601" t="s">
        <v>265</v>
      </c>
      <c r="L1601" s="1" t="str">
        <f t="shared" si="534"/>
        <v>Informe Interactivo 9 - Frutos de pepita</v>
      </c>
    </row>
    <row r="1602" spans="1:12" hidden="1" x14ac:dyDescent="0.35">
      <c r="A1602" s="2">
        <f t="shared" si="527"/>
        <v>5</v>
      </c>
      <c r="B1602" s="2">
        <f t="shared" si="528"/>
        <v>4.0999999999999996</v>
      </c>
      <c r="C1602" s="5" t="str">
        <f t="shared" si="529"/>
        <v>Informe Interactivo 9 - Frutos secos</v>
      </c>
      <c r="D1602" s="34" t="str">
        <f t="shared" si="536"/>
        <v>https://analytics.zoho.com/open-view/2395394000007070041?ZOHO_CRITERIA=%22Trasposicion_4.1%22.%22Valor%22%20%3E%200.99%20and%20%22Trasposicion_4.1%22.%22Id_Producto%22%20%3D%20100105</v>
      </c>
      <c r="E1602" s="4">
        <f t="shared" si="530"/>
        <v>9</v>
      </c>
      <c r="F1602" t="str">
        <f t="shared" si="531"/>
        <v>Informe Interactivo 9</v>
      </c>
      <c r="G1602" t="str">
        <f t="shared" si="532"/>
        <v>Producto</v>
      </c>
      <c r="H1602" t="str">
        <f t="shared" si="533"/>
        <v>Fruta Exportada (t)</v>
      </c>
      <c r="I1602" s="2">
        <v>100105</v>
      </c>
      <c r="J1602" t="s">
        <v>251</v>
      </c>
      <c r="L1602" s="1" t="str">
        <f t="shared" si="534"/>
        <v>Informe Interactivo 9 - Frutos secos</v>
      </c>
    </row>
    <row r="1603" spans="1:12" hidden="1" x14ac:dyDescent="0.35">
      <c r="A1603" s="2">
        <f t="shared" si="527"/>
        <v>6</v>
      </c>
      <c r="B1603" s="2">
        <f t="shared" si="528"/>
        <v>4.0999999999999996</v>
      </c>
      <c r="C1603" s="5" t="str">
        <f t="shared" si="529"/>
        <v>Informe Interactivo 9 - Frutos oleaginosos</v>
      </c>
      <c r="D1603" s="34" t="str">
        <f t="shared" si="536"/>
        <v>https://analytics.zoho.com/open-view/2395394000007070041?ZOHO_CRITERIA=%22Trasposicion_4.1%22.%22Valor%22%20%3E%200.99%20and%20%22Trasposicion_4.1%22.%22Id_Producto%22%20%3D%20100106</v>
      </c>
      <c r="E1603" s="4">
        <f t="shared" si="530"/>
        <v>9</v>
      </c>
      <c r="F1603" t="str">
        <f t="shared" si="531"/>
        <v>Informe Interactivo 9</v>
      </c>
      <c r="G1603" t="str">
        <f t="shared" si="532"/>
        <v>Producto</v>
      </c>
      <c r="H1603" t="str">
        <f t="shared" si="533"/>
        <v>Fruta Exportada (t)</v>
      </c>
      <c r="I1603" s="2">
        <v>100106</v>
      </c>
      <c r="J1603" t="s">
        <v>266</v>
      </c>
      <c r="L1603" s="1" t="str">
        <f t="shared" si="534"/>
        <v>Informe Interactivo 9 - Frutos oleaginosos</v>
      </c>
    </row>
    <row r="1604" spans="1:12" hidden="1" x14ac:dyDescent="0.35">
      <c r="A1604" s="2">
        <f t="shared" si="527"/>
        <v>7</v>
      </c>
      <c r="B1604" s="2">
        <f t="shared" si="528"/>
        <v>4.0999999999999996</v>
      </c>
      <c r="C1604" s="5" t="str">
        <f t="shared" si="529"/>
        <v>Informe Interactivo 9 - Otros</v>
      </c>
      <c r="D1604" s="34" t="str">
        <f t="shared" si="536"/>
        <v>https://analytics.zoho.com/open-view/2395394000007070041?ZOHO_CRITERIA=%22Trasposicion_4.1%22.%22Valor%22%20%3E%200.99%20and%20%22Trasposicion_4.1%22.%22Id_Producto%22%20%3D%20100107</v>
      </c>
      <c r="E1604" s="4">
        <f t="shared" si="530"/>
        <v>9</v>
      </c>
      <c r="F1604" t="str">
        <f t="shared" si="531"/>
        <v>Informe Interactivo 9</v>
      </c>
      <c r="G1604" t="str">
        <f t="shared" si="532"/>
        <v>Producto</v>
      </c>
      <c r="H1604" t="str">
        <f t="shared" si="533"/>
        <v>Fruta Exportada (t)</v>
      </c>
      <c r="I1604" s="2">
        <v>100107</v>
      </c>
      <c r="J1604" t="s">
        <v>260</v>
      </c>
      <c r="L1604" s="1" t="str">
        <f t="shared" si="534"/>
        <v>Informe Interactivo 9 - Otros</v>
      </c>
    </row>
    <row r="1605" spans="1:12" hidden="1" x14ac:dyDescent="0.35">
      <c r="A1605" s="2">
        <f t="shared" si="527"/>
        <v>8</v>
      </c>
      <c r="B1605" s="2">
        <f t="shared" si="528"/>
        <v>4.0999999999999996</v>
      </c>
      <c r="C1605" s="5" t="str">
        <f t="shared" si="529"/>
        <v>Informe Interactivo 9 - Tropicales y subtropicales</v>
      </c>
      <c r="D1605" s="34" t="str">
        <f t="shared" si="536"/>
        <v>https://analytics.zoho.com/open-view/2395394000007070041?ZOHO_CRITERIA=%22Trasposicion_4.1%22.%22Valor%22%20%3E%200.99%20and%20%22Trasposicion_4.1%22.%22Id_Producto%22%20%3D%20100108</v>
      </c>
      <c r="E1605" s="4">
        <f t="shared" si="530"/>
        <v>9</v>
      </c>
      <c r="F1605" t="str">
        <f t="shared" si="531"/>
        <v>Informe Interactivo 9</v>
      </c>
      <c r="G1605" t="str">
        <f t="shared" si="532"/>
        <v>Producto</v>
      </c>
      <c r="H1605" t="str">
        <f t="shared" si="533"/>
        <v>Fruta Exportada (t)</v>
      </c>
      <c r="I1605" s="2">
        <v>100108</v>
      </c>
      <c r="J1605" t="s">
        <v>267</v>
      </c>
      <c r="L1605" s="1" t="str">
        <f t="shared" si="534"/>
        <v>Informe Interactivo 9 - Tropicales y subtropicales</v>
      </c>
    </row>
    <row r="1606" spans="1:12" hidden="1" x14ac:dyDescent="0.35">
      <c r="A1606" s="2">
        <f t="shared" si="527"/>
        <v>9</v>
      </c>
      <c r="B1606" s="2">
        <f t="shared" si="528"/>
        <v>4.0999999999999996</v>
      </c>
      <c r="C1606" s="5" t="str">
        <f t="shared" si="529"/>
        <v>Informe Interactivo 9 - Uva</v>
      </c>
      <c r="D1606" s="34" t="str">
        <f t="shared" si="536"/>
        <v>https://analytics.zoho.com/open-view/2395394000007070041?ZOHO_CRITERIA=%22Trasposicion_4.1%22.%22Valor%22%20%3E%200.99%20and%20%22Trasposicion_4.1%22.%22Id_Producto%22%20%3D%20100109</v>
      </c>
      <c r="E1606" s="4">
        <f t="shared" si="530"/>
        <v>9</v>
      </c>
      <c r="F1606" t="str">
        <f t="shared" si="531"/>
        <v>Informe Interactivo 9</v>
      </c>
      <c r="G1606" t="str">
        <f t="shared" si="532"/>
        <v>Producto</v>
      </c>
      <c r="H1606" t="str">
        <f t="shared" si="533"/>
        <v>Fruta Exportada (t)</v>
      </c>
      <c r="I1606" s="2">
        <v>100109</v>
      </c>
      <c r="J1606" t="s">
        <v>44</v>
      </c>
      <c r="L1606" s="1" t="str">
        <f t="shared" si="534"/>
        <v>Informe Interactivo 9 - Uva</v>
      </c>
    </row>
    <row r="1607" spans="1:12" hidden="1" x14ac:dyDescent="0.35">
      <c r="A1607" s="8">
        <v>1</v>
      </c>
      <c r="B1607" s="8">
        <f t="shared" si="528"/>
        <v>4.0999999999999996</v>
      </c>
      <c r="C1607" s="9" t="str">
        <f t="shared" si="529"/>
        <v>Informe Interactivo 10 - Berries</v>
      </c>
      <c r="D1607" s="10" t="str">
        <f>+"https://analytics.zoho.com/open-view/2395394000007067192?ZOHO_CRITERIA=%22Trasposicion_4.1%22.%22Valor%22%20%3E%200.99%20and%20%22Trasposicion_4.1%22.%22A%C3%B1o%22%20%3D%202020%20and%20%22Trasposicion_4.1%22.%22Id_Producto%22%20%3D%20"&amp;I1607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607" s="11">
        <f t="shared" si="530"/>
        <v>9</v>
      </c>
      <c r="F1607" s="7" t="s">
        <v>281</v>
      </c>
      <c r="G1607" s="7" t="s">
        <v>261</v>
      </c>
      <c r="H1607" s="7" t="s">
        <v>16</v>
      </c>
      <c r="I1607" s="2">
        <v>100101</v>
      </c>
      <c r="J1607" t="s">
        <v>262</v>
      </c>
      <c r="L1607" s="1" t="str">
        <f t="shared" si="534"/>
        <v>Informe Interactivo 10 - Berries</v>
      </c>
    </row>
    <row r="1608" spans="1:12" hidden="1" x14ac:dyDescent="0.35">
      <c r="A1608" s="2">
        <f t="shared" si="527"/>
        <v>2</v>
      </c>
      <c r="B1608" s="2">
        <f t="shared" si="528"/>
        <v>4.0999999999999996</v>
      </c>
      <c r="C1608" s="5" t="str">
        <f t="shared" si="529"/>
        <v>Informe Interactivo 10 - Cítricos</v>
      </c>
      <c r="D1608" s="34" t="str">
        <f t="shared" ref="D1608:D1615" si="537">+"https://analytics.zoho.com/open-view/2395394000007067192?ZOHO_CRITERIA=%22Trasposicion_4.1%22.%22Valor%22%20%3E%200.99%20and%20%22Trasposicion_4.1%22.%22A%C3%B1o%22%20%3D%202020%20and%20%22Trasposicion_4.1%22.%22Id_Producto%22%20%3D%20"&amp;I1608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608" s="4">
        <f t="shared" si="530"/>
        <v>9</v>
      </c>
      <c r="F1608" t="str">
        <f t="shared" si="531"/>
        <v>Informe Interactivo 10</v>
      </c>
      <c r="G1608" t="str">
        <f t="shared" si="532"/>
        <v>Producto</v>
      </c>
      <c r="H1608" t="str">
        <f t="shared" si="533"/>
        <v>Fruta Exportada (t)</v>
      </c>
      <c r="I1608" s="2">
        <v>100102</v>
      </c>
      <c r="J1608" t="s">
        <v>263</v>
      </c>
      <c r="L1608" s="1" t="str">
        <f t="shared" si="534"/>
        <v>Informe Interactivo 10 - Cítricos</v>
      </c>
    </row>
    <row r="1609" spans="1:12" hidden="1" x14ac:dyDescent="0.35">
      <c r="A1609" s="2">
        <f t="shared" si="527"/>
        <v>3</v>
      </c>
      <c r="B1609" s="2">
        <f t="shared" si="528"/>
        <v>4.0999999999999996</v>
      </c>
      <c r="C1609" s="5" t="str">
        <f t="shared" si="529"/>
        <v>Informe Interactivo 10 - Frutos de hueso (carozo)</v>
      </c>
      <c r="D1609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609" s="4">
        <f t="shared" si="530"/>
        <v>9</v>
      </c>
      <c r="F1609" t="str">
        <f t="shared" si="531"/>
        <v>Informe Interactivo 10</v>
      </c>
      <c r="G1609" t="str">
        <f t="shared" si="532"/>
        <v>Producto</v>
      </c>
      <c r="H1609" t="str">
        <f t="shared" si="533"/>
        <v>Fruta Exportada (t)</v>
      </c>
      <c r="I1609" s="2">
        <v>100103</v>
      </c>
      <c r="J1609" t="s">
        <v>264</v>
      </c>
      <c r="L1609" s="1" t="str">
        <f t="shared" si="534"/>
        <v>Informe Interactivo 10 - Frutos de hueso (carozo)</v>
      </c>
    </row>
    <row r="1610" spans="1:12" hidden="1" x14ac:dyDescent="0.35">
      <c r="A1610" s="2">
        <f t="shared" si="527"/>
        <v>4</v>
      </c>
      <c r="B1610" s="2">
        <f t="shared" si="528"/>
        <v>4.0999999999999996</v>
      </c>
      <c r="C1610" s="5" t="str">
        <f t="shared" si="529"/>
        <v>Informe Interactivo 10 - Frutos de pepita</v>
      </c>
      <c r="D1610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610" s="4">
        <f t="shared" si="530"/>
        <v>9</v>
      </c>
      <c r="F1610" t="str">
        <f t="shared" si="531"/>
        <v>Informe Interactivo 10</v>
      </c>
      <c r="G1610" t="str">
        <f t="shared" si="532"/>
        <v>Producto</v>
      </c>
      <c r="H1610" t="str">
        <f t="shared" si="533"/>
        <v>Fruta Exportada (t)</v>
      </c>
      <c r="I1610" s="2">
        <v>100104</v>
      </c>
      <c r="J1610" t="s">
        <v>265</v>
      </c>
      <c r="L1610" s="1" t="str">
        <f t="shared" si="534"/>
        <v>Informe Interactivo 10 - Frutos de pepita</v>
      </c>
    </row>
    <row r="1611" spans="1:12" hidden="1" x14ac:dyDescent="0.35">
      <c r="A1611" s="2">
        <f t="shared" si="527"/>
        <v>5</v>
      </c>
      <c r="B1611" s="2">
        <f t="shared" si="528"/>
        <v>4.0999999999999996</v>
      </c>
      <c r="C1611" s="5" t="str">
        <f t="shared" si="529"/>
        <v>Informe Interactivo 10 - Frutos secos</v>
      </c>
      <c r="D1611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611" s="4">
        <f t="shared" si="530"/>
        <v>9</v>
      </c>
      <c r="F1611" t="str">
        <f t="shared" si="531"/>
        <v>Informe Interactivo 10</v>
      </c>
      <c r="G1611" t="str">
        <f t="shared" si="532"/>
        <v>Producto</v>
      </c>
      <c r="H1611" t="str">
        <f t="shared" si="533"/>
        <v>Fruta Exportada (t)</v>
      </c>
      <c r="I1611" s="2">
        <v>100105</v>
      </c>
      <c r="J1611" t="s">
        <v>251</v>
      </c>
      <c r="L1611" s="1" t="str">
        <f t="shared" si="534"/>
        <v>Informe Interactivo 10 - Frutos secos</v>
      </c>
    </row>
    <row r="1612" spans="1:12" hidden="1" x14ac:dyDescent="0.35">
      <c r="A1612" s="2">
        <f t="shared" si="527"/>
        <v>6</v>
      </c>
      <c r="B1612" s="2">
        <f t="shared" si="528"/>
        <v>4.0999999999999996</v>
      </c>
      <c r="C1612" s="5" t="str">
        <f t="shared" si="529"/>
        <v>Informe Interactivo 10 - Frutos oleaginosos</v>
      </c>
      <c r="D1612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612" s="4">
        <f t="shared" si="530"/>
        <v>9</v>
      </c>
      <c r="F1612" t="str">
        <f t="shared" si="531"/>
        <v>Informe Interactivo 10</v>
      </c>
      <c r="G1612" t="str">
        <f t="shared" si="532"/>
        <v>Producto</v>
      </c>
      <c r="H1612" t="str">
        <f t="shared" si="533"/>
        <v>Fruta Exportada (t)</v>
      </c>
      <c r="I1612" s="2">
        <v>100106</v>
      </c>
      <c r="J1612" t="s">
        <v>266</v>
      </c>
      <c r="L1612" s="1" t="str">
        <f t="shared" si="534"/>
        <v>Informe Interactivo 10 - Frutos oleaginosos</v>
      </c>
    </row>
    <row r="1613" spans="1:12" hidden="1" x14ac:dyDescent="0.35">
      <c r="A1613" s="2">
        <f t="shared" si="527"/>
        <v>7</v>
      </c>
      <c r="B1613" s="2">
        <f t="shared" si="528"/>
        <v>4.0999999999999996</v>
      </c>
      <c r="C1613" s="5" t="str">
        <f t="shared" si="529"/>
        <v>Informe Interactivo 10 - Otros</v>
      </c>
      <c r="D1613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613" s="4">
        <f t="shared" si="530"/>
        <v>9</v>
      </c>
      <c r="F1613" t="str">
        <f t="shared" si="531"/>
        <v>Informe Interactivo 10</v>
      </c>
      <c r="G1613" t="str">
        <f t="shared" si="532"/>
        <v>Producto</v>
      </c>
      <c r="H1613" t="str">
        <f t="shared" si="533"/>
        <v>Fruta Exportada (t)</v>
      </c>
      <c r="I1613" s="2">
        <v>100107</v>
      </c>
      <c r="J1613" t="s">
        <v>260</v>
      </c>
      <c r="L1613" s="1" t="str">
        <f t="shared" si="534"/>
        <v>Informe Interactivo 10 - Otros</v>
      </c>
    </row>
    <row r="1614" spans="1:12" hidden="1" x14ac:dyDescent="0.35">
      <c r="A1614" s="2">
        <f t="shared" si="527"/>
        <v>8</v>
      </c>
      <c r="B1614" s="2">
        <f t="shared" si="528"/>
        <v>4.0999999999999996</v>
      </c>
      <c r="C1614" s="5" t="str">
        <f t="shared" si="529"/>
        <v>Informe Interactivo 10 - Tropicales y subtropicales</v>
      </c>
      <c r="D1614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614" s="4">
        <f t="shared" si="530"/>
        <v>9</v>
      </c>
      <c r="F1614" t="str">
        <f t="shared" si="531"/>
        <v>Informe Interactivo 10</v>
      </c>
      <c r="G1614" t="str">
        <f t="shared" si="532"/>
        <v>Producto</v>
      </c>
      <c r="H1614" t="str">
        <f t="shared" si="533"/>
        <v>Fruta Exportada (t)</v>
      </c>
      <c r="I1614" s="2">
        <v>100108</v>
      </c>
      <c r="J1614" t="s">
        <v>267</v>
      </c>
      <c r="L1614" s="1" t="str">
        <f t="shared" si="534"/>
        <v>Informe Interactivo 10 - Tropicales y subtropicales</v>
      </c>
    </row>
    <row r="1615" spans="1:12" hidden="1" x14ac:dyDescent="0.35">
      <c r="A1615" s="2">
        <f t="shared" si="527"/>
        <v>9</v>
      </c>
      <c r="B1615" s="2">
        <f t="shared" si="528"/>
        <v>4.0999999999999996</v>
      </c>
      <c r="C1615" s="5" t="str">
        <f t="shared" si="529"/>
        <v>Informe Interactivo 10 - Uva</v>
      </c>
      <c r="D1615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615" s="4">
        <f t="shared" si="530"/>
        <v>9</v>
      </c>
      <c r="F1615" t="str">
        <f t="shared" si="531"/>
        <v>Informe Interactivo 10</v>
      </c>
      <c r="G1615" t="str">
        <f t="shared" si="532"/>
        <v>Producto</v>
      </c>
      <c r="H1615" t="str">
        <f t="shared" si="533"/>
        <v>Fruta Exportada (t)</v>
      </c>
      <c r="I1615" s="2">
        <v>100109</v>
      </c>
      <c r="J1615" t="s">
        <v>44</v>
      </c>
      <c r="L1615" s="1" t="str">
        <f t="shared" si="534"/>
        <v>Informe Interactivo 10 - Uva</v>
      </c>
    </row>
    <row r="1616" spans="1:12" hidden="1" x14ac:dyDescent="0.35">
      <c r="A1616" s="2">
        <f t="shared" si="527"/>
        <v>10</v>
      </c>
      <c r="B1616" s="2">
        <f t="shared" si="528"/>
        <v>4.0999999999999996</v>
      </c>
      <c r="C1616" s="5" t="str">
        <f t="shared" si="529"/>
        <v xml:space="preserve">Informe Interactivo 10 - </v>
      </c>
      <c r="D1616" s="6" t="str">
        <f t="shared" ref="D1598:D1649" si="538">+"AQUÍ SE COPIA EL LINK SIN EL ID DE FILTRO"&amp;I1616</f>
        <v>AQUÍ SE COPIA EL LINK SIN EL ID DE FILTRO</v>
      </c>
      <c r="E1616" s="4">
        <f t="shared" si="530"/>
        <v>9</v>
      </c>
      <c r="F1616" t="str">
        <f t="shared" si="531"/>
        <v>Informe Interactivo 10</v>
      </c>
      <c r="G1616" t="str">
        <f t="shared" si="532"/>
        <v>Producto</v>
      </c>
      <c r="H1616" t="str">
        <f t="shared" si="533"/>
        <v>Fruta Exportada (t)</v>
      </c>
      <c r="L1616" s="1" t="str">
        <f t="shared" si="534"/>
        <v xml:space="preserve">Informe Interactivo 10 - </v>
      </c>
    </row>
    <row r="1617" spans="1:12" hidden="1" x14ac:dyDescent="0.35">
      <c r="A1617" s="2">
        <f t="shared" si="527"/>
        <v>11</v>
      </c>
      <c r="B1617" s="2">
        <f t="shared" si="528"/>
        <v>4.0999999999999996</v>
      </c>
      <c r="C1617" s="5" t="str">
        <f t="shared" si="529"/>
        <v xml:space="preserve">Informe Interactivo 10 - </v>
      </c>
      <c r="D1617" s="6" t="str">
        <f t="shared" si="538"/>
        <v>AQUÍ SE COPIA EL LINK SIN EL ID DE FILTRO</v>
      </c>
      <c r="E1617" s="4">
        <f t="shared" si="530"/>
        <v>9</v>
      </c>
      <c r="F1617" t="str">
        <f t="shared" si="531"/>
        <v>Informe Interactivo 10</v>
      </c>
      <c r="G1617" t="str">
        <f t="shared" si="532"/>
        <v>Producto</v>
      </c>
      <c r="H1617" t="str">
        <f t="shared" si="533"/>
        <v>Fruta Exportada (t)</v>
      </c>
      <c r="L1617" s="1" t="str">
        <f t="shared" si="534"/>
        <v xml:space="preserve">Informe Interactivo 10 - </v>
      </c>
    </row>
    <row r="1618" spans="1:12" hidden="1" x14ac:dyDescent="0.35">
      <c r="A1618" s="2">
        <f t="shared" si="527"/>
        <v>12</v>
      </c>
      <c r="B1618" s="2">
        <f t="shared" si="528"/>
        <v>4.0999999999999996</v>
      </c>
      <c r="C1618" s="5" t="str">
        <f t="shared" si="529"/>
        <v xml:space="preserve">Informe Interactivo 10 - </v>
      </c>
      <c r="D1618" s="6" t="str">
        <f t="shared" si="538"/>
        <v>AQUÍ SE COPIA EL LINK SIN EL ID DE FILTRO</v>
      </c>
      <c r="E1618" s="4">
        <f t="shared" si="530"/>
        <v>9</v>
      </c>
      <c r="F1618" t="str">
        <f t="shared" si="531"/>
        <v>Informe Interactivo 10</v>
      </c>
      <c r="G1618" t="str">
        <f t="shared" si="532"/>
        <v>Producto</v>
      </c>
      <c r="H1618" t="str">
        <f t="shared" si="533"/>
        <v>Fruta Exportada (t)</v>
      </c>
      <c r="L1618" s="1" t="str">
        <f t="shared" si="534"/>
        <v xml:space="preserve">Informe Interactivo 10 - </v>
      </c>
    </row>
    <row r="1619" spans="1:12" hidden="1" x14ac:dyDescent="0.35">
      <c r="A1619" s="2">
        <f t="shared" si="527"/>
        <v>13</v>
      </c>
      <c r="B1619" s="2">
        <f t="shared" si="528"/>
        <v>4.0999999999999996</v>
      </c>
      <c r="C1619" s="5" t="str">
        <f t="shared" si="529"/>
        <v xml:space="preserve">Informe Interactivo 10 - </v>
      </c>
      <c r="D1619" s="6" t="str">
        <f t="shared" si="538"/>
        <v>AQUÍ SE COPIA EL LINK SIN EL ID DE FILTRO</v>
      </c>
      <c r="E1619" s="4">
        <f t="shared" si="530"/>
        <v>9</v>
      </c>
      <c r="F1619" t="str">
        <f t="shared" si="531"/>
        <v>Informe Interactivo 10</v>
      </c>
      <c r="G1619" t="str">
        <f t="shared" si="532"/>
        <v>Producto</v>
      </c>
      <c r="H1619" t="str">
        <f t="shared" si="533"/>
        <v>Fruta Exportada (t)</v>
      </c>
      <c r="L1619" s="1" t="str">
        <f t="shared" si="534"/>
        <v xml:space="preserve">Informe Interactivo 10 - </v>
      </c>
    </row>
    <row r="1620" spans="1:12" hidden="1" x14ac:dyDescent="0.35">
      <c r="A1620" s="2">
        <f t="shared" si="527"/>
        <v>14</v>
      </c>
      <c r="B1620" s="2">
        <f t="shared" si="528"/>
        <v>4.0999999999999996</v>
      </c>
      <c r="C1620" s="5" t="str">
        <f t="shared" si="529"/>
        <v xml:space="preserve">Informe Interactivo 10 - </v>
      </c>
      <c r="D1620" s="6" t="str">
        <f t="shared" si="538"/>
        <v>AQUÍ SE COPIA EL LINK SIN EL ID DE FILTRO</v>
      </c>
      <c r="E1620" s="4">
        <f t="shared" si="530"/>
        <v>9</v>
      </c>
      <c r="F1620" t="str">
        <f t="shared" si="531"/>
        <v>Informe Interactivo 10</v>
      </c>
      <c r="G1620" t="str">
        <f t="shared" si="532"/>
        <v>Producto</v>
      </c>
      <c r="H1620" t="str">
        <f t="shared" si="533"/>
        <v>Fruta Exportada (t)</v>
      </c>
      <c r="L1620" s="1" t="str">
        <f t="shared" si="534"/>
        <v xml:space="preserve">Informe Interactivo 10 - </v>
      </c>
    </row>
    <row r="1621" spans="1:12" hidden="1" x14ac:dyDescent="0.35">
      <c r="A1621" s="2">
        <f t="shared" si="527"/>
        <v>15</v>
      </c>
      <c r="B1621" s="2">
        <f t="shared" si="528"/>
        <v>4.0999999999999996</v>
      </c>
      <c r="C1621" s="5" t="str">
        <f t="shared" si="529"/>
        <v xml:space="preserve">Informe Interactivo 10 - </v>
      </c>
      <c r="D1621" s="6" t="str">
        <f t="shared" si="538"/>
        <v>AQUÍ SE COPIA EL LINK SIN EL ID DE FILTRO</v>
      </c>
      <c r="E1621" s="4">
        <f t="shared" si="530"/>
        <v>9</v>
      </c>
      <c r="F1621" t="str">
        <f t="shared" si="531"/>
        <v>Informe Interactivo 10</v>
      </c>
      <c r="G1621" t="str">
        <f t="shared" si="532"/>
        <v>Producto</v>
      </c>
      <c r="H1621" t="str">
        <f t="shared" si="533"/>
        <v>Fruta Exportada (t)</v>
      </c>
      <c r="L1621" s="1" t="str">
        <f t="shared" si="534"/>
        <v xml:space="preserve">Informe Interactivo 10 - </v>
      </c>
    </row>
    <row r="1622" spans="1:12" hidden="1" x14ac:dyDescent="0.35">
      <c r="A1622" s="2">
        <f t="shared" si="527"/>
        <v>16</v>
      </c>
      <c r="B1622" s="2">
        <f t="shared" si="528"/>
        <v>4.0999999999999996</v>
      </c>
      <c r="C1622" s="5" t="str">
        <f t="shared" si="529"/>
        <v xml:space="preserve">Informe Interactivo 10 - </v>
      </c>
      <c r="D1622" s="6" t="str">
        <f t="shared" si="538"/>
        <v>AQUÍ SE COPIA EL LINK SIN EL ID DE FILTRO</v>
      </c>
      <c r="E1622" s="4">
        <f t="shared" si="530"/>
        <v>9</v>
      </c>
      <c r="F1622" t="str">
        <f t="shared" si="531"/>
        <v>Informe Interactivo 10</v>
      </c>
      <c r="G1622" t="str">
        <f t="shared" si="532"/>
        <v>Producto</v>
      </c>
      <c r="H1622" t="str">
        <f t="shared" si="533"/>
        <v>Fruta Exportada (t)</v>
      </c>
      <c r="L1622" s="1" t="str">
        <f t="shared" si="534"/>
        <v xml:space="preserve">Informe Interactivo 10 - </v>
      </c>
    </row>
    <row r="1623" spans="1:12" hidden="1" x14ac:dyDescent="0.35">
      <c r="A1623" s="2">
        <f t="shared" si="527"/>
        <v>17</v>
      </c>
      <c r="B1623" s="2">
        <f t="shared" si="528"/>
        <v>4.0999999999999996</v>
      </c>
      <c r="C1623" s="5" t="str">
        <f t="shared" si="529"/>
        <v xml:space="preserve">Informe Interactivo 10 - </v>
      </c>
      <c r="D1623" s="6" t="str">
        <f t="shared" si="538"/>
        <v>AQUÍ SE COPIA EL LINK SIN EL ID DE FILTRO</v>
      </c>
      <c r="E1623" s="4">
        <f t="shared" si="530"/>
        <v>9</v>
      </c>
      <c r="F1623" t="str">
        <f t="shared" si="531"/>
        <v>Informe Interactivo 10</v>
      </c>
      <c r="G1623" t="str">
        <f t="shared" si="532"/>
        <v>Producto</v>
      </c>
      <c r="H1623" t="str">
        <f t="shared" si="533"/>
        <v>Fruta Exportada (t)</v>
      </c>
      <c r="L1623" s="1" t="str">
        <f t="shared" si="534"/>
        <v xml:space="preserve">Informe Interactivo 10 - </v>
      </c>
    </row>
    <row r="1624" spans="1:12" hidden="1" x14ac:dyDescent="0.35">
      <c r="A1624" s="2">
        <f t="shared" si="527"/>
        <v>18</v>
      </c>
      <c r="B1624" s="2">
        <f t="shared" si="528"/>
        <v>4.0999999999999996</v>
      </c>
      <c r="C1624" s="5" t="str">
        <f t="shared" si="529"/>
        <v xml:space="preserve">Informe Interactivo 10 - </v>
      </c>
      <c r="D1624" s="6" t="str">
        <f t="shared" si="538"/>
        <v>AQUÍ SE COPIA EL LINK SIN EL ID DE FILTRO</v>
      </c>
      <c r="E1624" s="4">
        <f t="shared" si="530"/>
        <v>9</v>
      </c>
      <c r="F1624" t="str">
        <f t="shared" si="531"/>
        <v>Informe Interactivo 10</v>
      </c>
      <c r="G1624" t="str">
        <f t="shared" si="532"/>
        <v>Producto</v>
      </c>
      <c r="H1624" t="str">
        <f t="shared" si="533"/>
        <v>Fruta Exportada (t)</v>
      </c>
      <c r="L1624" s="1" t="str">
        <f t="shared" si="534"/>
        <v xml:space="preserve">Informe Interactivo 10 - </v>
      </c>
    </row>
    <row r="1625" spans="1:12" hidden="1" x14ac:dyDescent="0.35">
      <c r="A1625" s="2">
        <f t="shared" si="527"/>
        <v>19</v>
      </c>
      <c r="B1625" s="2">
        <f t="shared" si="528"/>
        <v>4.0999999999999996</v>
      </c>
      <c r="C1625" s="5" t="str">
        <f t="shared" si="529"/>
        <v xml:space="preserve">Informe Interactivo 10 - </v>
      </c>
      <c r="D1625" s="6" t="str">
        <f t="shared" si="538"/>
        <v>AQUÍ SE COPIA EL LINK SIN EL ID DE FILTRO</v>
      </c>
      <c r="E1625" s="4">
        <f t="shared" si="530"/>
        <v>9</v>
      </c>
      <c r="F1625" t="str">
        <f t="shared" si="531"/>
        <v>Informe Interactivo 10</v>
      </c>
      <c r="G1625" t="str">
        <f t="shared" si="532"/>
        <v>Producto</v>
      </c>
      <c r="H1625" t="str">
        <f t="shared" si="533"/>
        <v>Fruta Exportada (t)</v>
      </c>
      <c r="L1625" s="1" t="str">
        <f t="shared" si="534"/>
        <v xml:space="preserve">Informe Interactivo 10 - </v>
      </c>
    </row>
    <row r="1626" spans="1:12" hidden="1" x14ac:dyDescent="0.35">
      <c r="A1626" s="2">
        <f t="shared" si="527"/>
        <v>20</v>
      </c>
      <c r="B1626" s="2">
        <f t="shared" si="528"/>
        <v>4.0999999999999996</v>
      </c>
      <c r="C1626" s="5" t="str">
        <f t="shared" si="529"/>
        <v xml:space="preserve">Informe Interactivo 10 - </v>
      </c>
      <c r="D1626" s="6" t="str">
        <f t="shared" si="538"/>
        <v>AQUÍ SE COPIA EL LINK SIN EL ID DE FILTRO</v>
      </c>
      <c r="E1626" s="4">
        <f t="shared" si="530"/>
        <v>9</v>
      </c>
      <c r="F1626" t="str">
        <f t="shared" si="531"/>
        <v>Informe Interactivo 10</v>
      </c>
      <c r="G1626" t="str">
        <f t="shared" si="532"/>
        <v>Producto</v>
      </c>
      <c r="H1626" t="str">
        <f t="shared" si="533"/>
        <v>Fruta Exportada (t)</v>
      </c>
      <c r="L1626" s="1" t="str">
        <f t="shared" si="534"/>
        <v xml:space="preserve">Informe Interactivo 10 - </v>
      </c>
    </row>
    <row r="1627" spans="1:12" hidden="1" x14ac:dyDescent="0.35">
      <c r="A1627" s="2">
        <f t="shared" si="527"/>
        <v>21</v>
      </c>
      <c r="B1627" s="2">
        <f t="shared" si="528"/>
        <v>4.0999999999999996</v>
      </c>
      <c r="C1627" s="5" t="str">
        <f t="shared" si="529"/>
        <v xml:space="preserve">Informe Interactivo 10 - </v>
      </c>
      <c r="D1627" s="6" t="str">
        <f t="shared" si="538"/>
        <v>AQUÍ SE COPIA EL LINK SIN EL ID DE FILTRO</v>
      </c>
      <c r="E1627" s="4">
        <f t="shared" si="530"/>
        <v>9</v>
      </c>
      <c r="F1627" t="str">
        <f t="shared" si="531"/>
        <v>Informe Interactivo 10</v>
      </c>
      <c r="G1627" t="str">
        <f t="shared" si="532"/>
        <v>Producto</v>
      </c>
      <c r="H1627" t="str">
        <f t="shared" si="533"/>
        <v>Fruta Exportada (t)</v>
      </c>
      <c r="L1627" s="1" t="str">
        <f t="shared" si="534"/>
        <v xml:space="preserve">Informe Interactivo 10 - </v>
      </c>
    </row>
    <row r="1628" spans="1:12" hidden="1" x14ac:dyDescent="0.35">
      <c r="A1628" s="2">
        <f t="shared" si="527"/>
        <v>22</v>
      </c>
      <c r="B1628" s="2">
        <f t="shared" si="528"/>
        <v>4.0999999999999996</v>
      </c>
      <c r="C1628" s="5" t="str">
        <f t="shared" si="529"/>
        <v xml:space="preserve">Informe Interactivo 10 - </v>
      </c>
      <c r="D1628" s="6" t="str">
        <f t="shared" si="538"/>
        <v>AQUÍ SE COPIA EL LINK SIN EL ID DE FILTRO</v>
      </c>
      <c r="E1628" s="4">
        <f t="shared" si="530"/>
        <v>9</v>
      </c>
      <c r="F1628" t="str">
        <f t="shared" si="531"/>
        <v>Informe Interactivo 10</v>
      </c>
      <c r="G1628" t="str">
        <f t="shared" si="532"/>
        <v>Producto</v>
      </c>
      <c r="H1628" t="str">
        <f t="shared" si="533"/>
        <v>Fruta Exportada (t)</v>
      </c>
      <c r="L1628" s="1" t="str">
        <f t="shared" si="534"/>
        <v xml:space="preserve">Informe Interactivo 10 - </v>
      </c>
    </row>
    <row r="1629" spans="1:12" hidden="1" x14ac:dyDescent="0.35">
      <c r="A1629" s="2">
        <f t="shared" si="527"/>
        <v>23</v>
      </c>
      <c r="B1629" s="2">
        <f t="shared" si="528"/>
        <v>4.0999999999999996</v>
      </c>
      <c r="C1629" s="5" t="str">
        <f t="shared" si="529"/>
        <v xml:space="preserve">Informe Interactivo 10 - </v>
      </c>
      <c r="D1629" s="6" t="str">
        <f t="shared" si="538"/>
        <v>AQUÍ SE COPIA EL LINK SIN EL ID DE FILTRO</v>
      </c>
      <c r="E1629" s="4">
        <f t="shared" si="530"/>
        <v>9</v>
      </c>
      <c r="F1629" t="str">
        <f t="shared" si="531"/>
        <v>Informe Interactivo 10</v>
      </c>
      <c r="G1629" t="str">
        <f t="shared" si="532"/>
        <v>Producto</v>
      </c>
      <c r="H1629" t="str">
        <f t="shared" si="533"/>
        <v>Fruta Exportada (t)</v>
      </c>
      <c r="L1629" s="1" t="str">
        <f t="shared" si="534"/>
        <v xml:space="preserve">Informe Interactivo 10 - </v>
      </c>
    </row>
    <row r="1630" spans="1:12" hidden="1" x14ac:dyDescent="0.35">
      <c r="A1630" s="2">
        <f t="shared" si="527"/>
        <v>24</v>
      </c>
      <c r="B1630" s="2">
        <f t="shared" si="528"/>
        <v>4.0999999999999996</v>
      </c>
      <c r="C1630" s="5" t="str">
        <f t="shared" si="529"/>
        <v xml:space="preserve">Informe Interactivo 10 - </v>
      </c>
      <c r="D1630" s="6" t="str">
        <f t="shared" si="538"/>
        <v>AQUÍ SE COPIA EL LINK SIN EL ID DE FILTRO</v>
      </c>
      <c r="E1630" s="4">
        <f t="shared" si="530"/>
        <v>9</v>
      </c>
      <c r="F1630" t="str">
        <f t="shared" si="531"/>
        <v>Informe Interactivo 10</v>
      </c>
      <c r="G1630" t="str">
        <f t="shared" si="532"/>
        <v>Producto</v>
      </c>
      <c r="H1630" t="str">
        <f t="shared" si="533"/>
        <v>Fruta Exportada (t)</v>
      </c>
      <c r="L1630" s="1" t="str">
        <f t="shared" si="534"/>
        <v xml:space="preserve">Informe Interactivo 10 - </v>
      </c>
    </row>
    <row r="1631" spans="1:12" hidden="1" x14ac:dyDescent="0.35">
      <c r="A1631" s="2">
        <f t="shared" si="527"/>
        <v>25</v>
      </c>
      <c r="B1631" s="2">
        <f t="shared" si="528"/>
        <v>4.0999999999999996</v>
      </c>
      <c r="C1631" s="5" t="str">
        <f t="shared" si="529"/>
        <v xml:space="preserve">Informe Interactivo 10 - </v>
      </c>
      <c r="D1631" s="6" t="str">
        <f t="shared" si="538"/>
        <v>AQUÍ SE COPIA EL LINK SIN EL ID DE FILTRO</v>
      </c>
      <c r="E1631" s="4">
        <f t="shared" si="530"/>
        <v>9</v>
      </c>
      <c r="F1631" t="str">
        <f t="shared" si="531"/>
        <v>Informe Interactivo 10</v>
      </c>
      <c r="G1631" t="str">
        <f t="shared" si="532"/>
        <v>Producto</v>
      </c>
      <c r="H1631" t="str">
        <f t="shared" si="533"/>
        <v>Fruta Exportada (t)</v>
      </c>
      <c r="L1631" s="1" t="str">
        <f t="shared" si="534"/>
        <v xml:space="preserve">Informe Interactivo 10 - </v>
      </c>
    </row>
    <row r="1632" spans="1:12" hidden="1" x14ac:dyDescent="0.35">
      <c r="A1632" s="2">
        <f t="shared" si="527"/>
        <v>26</v>
      </c>
      <c r="B1632" s="2">
        <f t="shared" si="528"/>
        <v>4.0999999999999996</v>
      </c>
      <c r="C1632" s="5" t="str">
        <f t="shared" si="529"/>
        <v xml:space="preserve">Informe Interactivo 10 - </v>
      </c>
      <c r="D1632" s="6" t="str">
        <f t="shared" si="538"/>
        <v>AQUÍ SE COPIA EL LINK SIN EL ID DE FILTRO</v>
      </c>
      <c r="E1632" s="4">
        <f t="shared" si="530"/>
        <v>9</v>
      </c>
      <c r="F1632" t="str">
        <f t="shared" si="531"/>
        <v>Informe Interactivo 10</v>
      </c>
      <c r="G1632" t="str">
        <f t="shared" si="532"/>
        <v>Producto</v>
      </c>
      <c r="H1632" t="str">
        <f t="shared" si="533"/>
        <v>Fruta Exportada (t)</v>
      </c>
      <c r="L1632" s="1" t="str">
        <f t="shared" si="534"/>
        <v xml:space="preserve">Informe Interactivo 10 - </v>
      </c>
    </row>
    <row r="1633" spans="1:12" hidden="1" x14ac:dyDescent="0.35">
      <c r="A1633" s="2">
        <f t="shared" si="527"/>
        <v>27</v>
      </c>
      <c r="B1633" s="2">
        <f t="shared" si="528"/>
        <v>4.0999999999999996</v>
      </c>
      <c r="C1633" s="5" t="str">
        <f t="shared" si="529"/>
        <v xml:space="preserve">Informe Interactivo 10 - </v>
      </c>
      <c r="D1633" s="6" t="str">
        <f t="shared" si="538"/>
        <v>AQUÍ SE COPIA EL LINK SIN EL ID DE FILTRO</v>
      </c>
      <c r="E1633" s="4">
        <f t="shared" si="530"/>
        <v>9</v>
      </c>
      <c r="F1633" t="str">
        <f t="shared" si="531"/>
        <v>Informe Interactivo 10</v>
      </c>
      <c r="G1633" t="str">
        <f t="shared" si="532"/>
        <v>Producto</v>
      </c>
      <c r="H1633" t="str">
        <f t="shared" si="533"/>
        <v>Fruta Exportada (t)</v>
      </c>
      <c r="L1633" s="1" t="str">
        <f t="shared" si="534"/>
        <v xml:space="preserve">Informe Interactivo 10 - </v>
      </c>
    </row>
    <row r="1634" spans="1:12" hidden="1" x14ac:dyDescent="0.35">
      <c r="A1634" s="2">
        <f t="shared" si="527"/>
        <v>28</v>
      </c>
      <c r="B1634" s="2">
        <f t="shared" si="528"/>
        <v>4.0999999999999996</v>
      </c>
      <c r="C1634" s="5" t="str">
        <f t="shared" si="529"/>
        <v xml:space="preserve">Informe Interactivo 10 - </v>
      </c>
      <c r="D1634" s="6" t="str">
        <f t="shared" si="538"/>
        <v>AQUÍ SE COPIA EL LINK SIN EL ID DE FILTRO</v>
      </c>
      <c r="E1634" s="4">
        <f t="shared" si="530"/>
        <v>9</v>
      </c>
      <c r="F1634" t="str">
        <f t="shared" si="531"/>
        <v>Informe Interactivo 10</v>
      </c>
      <c r="G1634" t="str">
        <f t="shared" si="532"/>
        <v>Producto</v>
      </c>
      <c r="H1634" t="str">
        <f t="shared" si="533"/>
        <v>Fruta Exportada (t)</v>
      </c>
      <c r="L1634" s="1" t="str">
        <f t="shared" si="534"/>
        <v xml:space="preserve">Informe Interactivo 10 - </v>
      </c>
    </row>
    <row r="1635" spans="1:12" hidden="1" x14ac:dyDescent="0.35">
      <c r="A1635" s="2">
        <f t="shared" si="527"/>
        <v>29</v>
      </c>
      <c r="B1635" s="2">
        <f t="shared" si="528"/>
        <v>4.0999999999999996</v>
      </c>
      <c r="C1635" s="5" t="str">
        <f t="shared" si="529"/>
        <v xml:space="preserve">Informe Interactivo 10 - </v>
      </c>
      <c r="D1635" s="6" t="str">
        <f t="shared" si="538"/>
        <v>AQUÍ SE COPIA EL LINK SIN EL ID DE FILTRO</v>
      </c>
      <c r="E1635" s="4">
        <f t="shared" si="530"/>
        <v>9</v>
      </c>
      <c r="F1635" t="str">
        <f t="shared" si="531"/>
        <v>Informe Interactivo 10</v>
      </c>
      <c r="G1635" t="str">
        <f t="shared" si="532"/>
        <v>Producto</v>
      </c>
      <c r="H1635" t="str">
        <f t="shared" si="533"/>
        <v>Fruta Exportada (t)</v>
      </c>
      <c r="L1635" s="1" t="str">
        <f t="shared" si="534"/>
        <v xml:space="preserve">Informe Interactivo 10 - </v>
      </c>
    </row>
    <row r="1636" spans="1:12" hidden="1" x14ac:dyDescent="0.35">
      <c r="A1636" s="2">
        <f t="shared" si="527"/>
        <v>30</v>
      </c>
      <c r="B1636" s="2">
        <f t="shared" si="528"/>
        <v>4.0999999999999996</v>
      </c>
      <c r="C1636" s="5" t="str">
        <f t="shared" si="529"/>
        <v xml:space="preserve">Informe Interactivo 10 - </v>
      </c>
      <c r="D1636" s="6" t="str">
        <f t="shared" si="538"/>
        <v>AQUÍ SE COPIA EL LINK SIN EL ID DE FILTRO</v>
      </c>
      <c r="E1636" s="4">
        <f t="shared" si="530"/>
        <v>9</v>
      </c>
      <c r="F1636" t="str">
        <f t="shared" si="531"/>
        <v>Informe Interactivo 10</v>
      </c>
      <c r="G1636" t="str">
        <f t="shared" si="532"/>
        <v>Producto</v>
      </c>
      <c r="H1636" t="str">
        <f t="shared" si="533"/>
        <v>Fruta Exportada (t)</v>
      </c>
      <c r="L1636" s="1" t="str">
        <f t="shared" si="534"/>
        <v xml:space="preserve">Informe Interactivo 10 - </v>
      </c>
    </row>
    <row r="1637" spans="1:12" hidden="1" x14ac:dyDescent="0.35">
      <c r="A1637" s="2">
        <f t="shared" si="527"/>
        <v>31</v>
      </c>
      <c r="B1637" s="2">
        <f t="shared" si="528"/>
        <v>4.0999999999999996</v>
      </c>
      <c r="C1637" s="5" t="str">
        <f t="shared" si="529"/>
        <v xml:space="preserve">Informe Interactivo 10 - </v>
      </c>
      <c r="D1637" s="6" t="str">
        <f t="shared" si="538"/>
        <v>AQUÍ SE COPIA EL LINK SIN EL ID DE FILTRO</v>
      </c>
      <c r="E1637" s="4">
        <f t="shared" si="530"/>
        <v>9</v>
      </c>
      <c r="F1637" t="str">
        <f t="shared" si="531"/>
        <v>Informe Interactivo 10</v>
      </c>
      <c r="G1637" t="str">
        <f t="shared" si="532"/>
        <v>Producto</v>
      </c>
      <c r="H1637" t="str">
        <f t="shared" si="533"/>
        <v>Fruta Exportada (t)</v>
      </c>
      <c r="L1637" s="1" t="str">
        <f t="shared" si="534"/>
        <v xml:space="preserve">Informe Interactivo 10 - </v>
      </c>
    </row>
    <row r="1638" spans="1:12" hidden="1" x14ac:dyDescent="0.35">
      <c r="A1638" s="2">
        <f t="shared" si="527"/>
        <v>32</v>
      </c>
      <c r="B1638" s="2">
        <f t="shared" si="528"/>
        <v>4.0999999999999996</v>
      </c>
      <c r="C1638" s="5" t="str">
        <f t="shared" si="529"/>
        <v xml:space="preserve">Informe Interactivo 10 - </v>
      </c>
      <c r="D1638" s="6" t="str">
        <f t="shared" si="538"/>
        <v>AQUÍ SE COPIA EL LINK SIN EL ID DE FILTRO</v>
      </c>
      <c r="E1638" s="4">
        <f t="shared" si="530"/>
        <v>9</v>
      </c>
      <c r="F1638" t="str">
        <f t="shared" si="531"/>
        <v>Informe Interactivo 10</v>
      </c>
      <c r="G1638" t="str">
        <f t="shared" si="532"/>
        <v>Producto</v>
      </c>
      <c r="H1638" t="str">
        <f t="shared" si="533"/>
        <v>Fruta Exportada (t)</v>
      </c>
      <c r="L1638" s="1" t="str">
        <f t="shared" si="534"/>
        <v xml:space="preserve">Informe Interactivo 10 - </v>
      </c>
    </row>
    <row r="1639" spans="1:12" hidden="1" x14ac:dyDescent="0.35">
      <c r="A1639" s="2">
        <f t="shared" si="527"/>
        <v>33</v>
      </c>
      <c r="B1639" s="2">
        <f t="shared" si="528"/>
        <v>4.0999999999999996</v>
      </c>
      <c r="C1639" s="5" t="str">
        <f t="shared" si="529"/>
        <v xml:space="preserve">Informe Interactivo 10 - </v>
      </c>
      <c r="D1639" s="6" t="str">
        <f t="shared" si="538"/>
        <v>AQUÍ SE COPIA EL LINK SIN EL ID DE FILTRO</v>
      </c>
      <c r="E1639" s="4">
        <f t="shared" si="530"/>
        <v>9</v>
      </c>
      <c r="F1639" t="str">
        <f t="shared" si="531"/>
        <v>Informe Interactivo 10</v>
      </c>
      <c r="G1639" t="str">
        <f t="shared" si="532"/>
        <v>Producto</v>
      </c>
      <c r="H1639" t="str">
        <f t="shared" si="533"/>
        <v>Fruta Exportada (t)</v>
      </c>
      <c r="L1639" s="1" t="str">
        <f t="shared" si="534"/>
        <v xml:space="preserve">Informe Interactivo 10 - </v>
      </c>
    </row>
    <row r="1640" spans="1:12" hidden="1" x14ac:dyDescent="0.35">
      <c r="A1640" s="2">
        <f t="shared" si="527"/>
        <v>34</v>
      </c>
      <c r="B1640" s="2">
        <f t="shared" si="528"/>
        <v>4.0999999999999996</v>
      </c>
      <c r="C1640" s="5" t="str">
        <f t="shared" si="529"/>
        <v xml:space="preserve">Informe Interactivo 10 - </v>
      </c>
      <c r="D1640" s="6" t="str">
        <f t="shared" si="538"/>
        <v>AQUÍ SE COPIA EL LINK SIN EL ID DE FILTRO</v>
      </c>
      <c r="E1640" s="4">
        <f t="shared" si="530"/>
        <v>9</v>
      </c>
      <c r="F1640" t="str">
        <f t="shared" si="531"/>
        <v>Informe Interactivo 10</v>
      </c>
      <c r="G1640" t="str">
        <f t="shared" si="532"/>
        <v>Producto</v>
      </c>
      <c r="H1640" t="str">
        <f t="shared" si="533"/>
        <v>Fruta Exportada (t)</v>
      </c>
      <c r="L1640" s="1" t="str">
        <f t="shared" si="534"/>
        <v xml:space="preserve">Informe Interactivo 10 - </v>
      </c>
    </row>
    <row r="1641" spans="1:12" hidden="1" x14ac:dyDescent="0.35">
      <c r="A1641" s="2">
        <f t="shared" si="527"/>
        <v>35</v>
      </c>
      <c r="B1641" s="2">
        <f t="shared" si="528"/>
        <v>4.0999999999999996</v>
      </c>
      <c r="C1641" s="5" t="str">
        <f t="shared" si="529"/>
        <v xml:space="preserve">Informe Interactivo 10 - </v>
      </c>
      <c r="D1641" s="6" t="str">
        <f t="shared" si="538"/>
        <v>AQUÍ SE COPIA EL LINK SIN EL ID DE FILTRO</v>
      </c>
      <c r="E1641" s="4">
        <f t="shared" si="530"/>
        <v>9</v>
      </c>
      <c r="F1641" t="str">
        <f t="shared" si="531"/>
        <v>Informe Interactivo 10</v>
      </c>
      <c r="G1641" t="str">
        <f t="shared" si="532"/>
        <v>Producto</v>
      </c>
      <c r="H1641" t="str">
        <f t="shared" si="533"/>
        <v>Fruta Exportada (t)</v>
      </c>
      <c r="L1641" s="1" t="str">
        <f t="shared" si="534"/>
        <v xml:space="preserve">Informe Interactivo 10 - </v>
      </c>
    </row>
    <row r="1642" spans="1:12" hidden="1" x14ac:dyDescent="0.35">
      <c r="A1642" s="2">
        <f t="shared" si="527"/>
        <v>36</v>
      </c>
      <c r="B1642" s="2">
        <f t="shared" si="528"/>
        <v>4.0999999999999996</v>
      </c>
      <c r="C1642" s="5" t="str">
        <f t="shared" si="529"/>
        <v xml:space="preserve">Informe Interactivo 10 - </v>
      </c>
      <c r="D1642" s="6" t="str">
        <f t="shared" si="538"/>
        <v>AQUÍ SE COPIA EL LINK SIN EL ID DE FILTRO</v>
      </c>
      <c r="E1642" s="4">
        <f t="shared" si="530"/>
        <v>9</v>
      </c>
      <c r="F1642" t="str">
        <f t="shared" si="531"/>
        <v>Informe Interactivo 10</v>
      </c>
      <c r="G1642" t="str">
        <f t="shared" si="532"/>
        <v>Producto</v>
      </c>
      <c r="H1642" t="str">
        <f t="shared" si="533"/>
        <v>Fruta Exportada (t)</v>
      </c>
      <c r="L1642" s="1" t="str">
        <f t="shared" si="534"/>
        <v xml:space="preserve">Informe Interactivo 10 - </v>
      </c>
    </row>
    <row r="1643" spans="1:12" hidden="1" x14ac:dyDescent="0.35">
      <c r="A1643" s="2">
        <f t="shared" si="527"/>
        <v>37</v>
      </c>
      <c r="B1643" s="2">
        <f t="shared" si="528"/>
        <v>4.0999999999999996</v>
      </c>
      <c r="C1643" s="5" t="str">
        <f t="shared" si="529"/>
        <v xml:space="preserve">Informe Interactivo 10 - </v>
      </c>
      <c r="D1643" s="6" t="str">
        <f t="shared" si="538"/>
        <v>AQUÍ SE COPIA EL LINK SIN EL ID DE FILTRO</v>
      </c>
      <c r="E1643" s="4">
        <f t="shared" si="530"/>
        <v>9</v>
      </c>
      <c r="F1643" t="str">
        <f t="shared" si="531"/>
        <v>Informe Interactivo 10</v>
      </c>
      <c r="G1643" t="str">
        <f t="shared" si="532"/>
        <v>Producto</v>
      </c>
      <c r="H1643" t="str">
        <f t="shared" si="533"/>
        <v>Fruta Exportada (t)</v>
      </c>
      <c r="L1643" s="1" t="str">
        <f t="shared" si="534"/>
        <v xml:space="preserve">Informe Interactivo 10 - </v>
      </c>
    </row>
    <row r="1644" spans="1:12" hidden="1" x14ac:dyDescent="0.35">
      <c r="A1644" s="2">
        <f t="shared" si="527"/>
        <v>38</v>
      </c>
      <c r="B1644" s="2">
        <f t="shared" si="528"/>
        <v>4.0999999999999996</v>
      </c>
      <c r="C1644" s="5" t="str">
        <f t="shared" si="529"/>
        <v xml:space="preserve">Informe Interactivo 10 - </v>
      </c>
      <c r="D1644" s="6" t="str">
        <f t="shared" si="538"/>
        <v>AQUÍ SE COPIA EL LINK SIN EL ID DE FILTRO</v>
      </c>
      <c r="E1644" s="4">
        <f t="shared" si="530"/>
        <v>9</v>
      </c>
      <c r="F1644" t="str">
        <f t="shared" si="531"/>
        <v>Informe Interactivo 10</v>
      </c>
      <c r="G1644" t="str">
        <f t="shared" si="532"/>
        <v>Producto</v>
      </c>
      <c r="H1644" t="str">
        <f t="shared" si="533"/>
        <v>Fruta Exportada (t)</v>
      </c>
      <c r="L1644" s="1" t="str">
        <f t="shared" si="534"/>
        <v xml:space="preserve">Informe Interactivo 10 - </v>
      </c>
    </row>
    <row r="1645" spans="1:12" hidden="1" x14ac:dyDescent="0.35">
      <c r="A1645" s="2">
        <f t="shared" si="527"/>
        <v>39</v>
      </c>
      <c r="B1645" s="2">
        <f t="shared" si="528"/>
        <v>4.0999999999999996</v>
      </c>
      <c r="C1645" s="5" t="str">
        <f t="shared" si="529"/>
        <v xml:space="preserve">Informe Interactivo 10 - </v>
      </c>
      <c r="D1645" s="6" t="str">
        <f t="shared" si="538"/>
        <v>AQUÍ SE COPIA EL LINK SIN EL ID DE FILTRO</v>
      </c>
      <c r="E1645" s="4">
        <f t="shared" si="530"/>
        <v>9</v>
      </c>
      <c r="F1645" t="str">
        <f t="shared" si="531"/>
        <v>Informe Interactivo 10</v>
      </c>
      <c r="G1645" t="str">
        <f t="shared" si="532"/>
        <v>Producto</v>
      </c>
      <c r="H1645" t="str">
        <f t="shared" si="533"/>
        <v>Fruta Exportada (t)</v>
      </c>
      <c r="L1645" s="1" t="str">
        <f t="shared" si="534"/>
        <v xml:space="preserve">Informe Interactivo 10 - </v>
      </c>
    </row>
    <row r="1646" spans="1:12" hidden="1" x14ac:dyDescent="0.35">
      <c r="A1646" s="2">
        <f t="shared" si="527"/>
        <v>40</v>
      </c>
      <c r="B1646" s="2">
        <f t="shared" si="528"/>
        <v>4.0999999999999996</v>
      </c>
      <c r="C1646" s="5" t="str">
        <f t="shared" si="529"/>
        <v xml:space="preserve">Informe Interactivo 10 - </v>
      </c>
      <c r="D1646" s="6" t="str">
        <f t="shared" si="538"/>
        <v>AQUÍ SE COPIA EL LINK SIN EL ID DE FILTRO</v>
      </c>
      <c r="E1646" s="4">
        <f t="shared" si="530"/>
        <v>9</v>
      </c>
      <c r="F1646" t="str">
        <f t="shared" si="531"/>
        <v>Informe Interactivo 10</v>
      </c>
      <c r="G1646" t="str">
        <f t="shared" si="532"/>
        <v>Producto</v>
      </c>
      <c r="H1646" t="str">
        <f t="shared" si="533"/>
        <v>Fruta Exportada (t)</v>
      </c>
      <c r="L1646" s="1" t="str">
        <f t="shared" si="534"/>
        <v xml:space="preserve">Informe Interactivo 10 - </v>
      </c>
    </row>
    <row r="1647" spans="1:12" hidden="1" x14ac:dyDescent="0.35">
      <c r="A1647" s="2">
        <f t="shared" si="527"/>
        <v>41</v>
      </c>
      <c r="B1647" s="2">
        <f t="shared" si="528"/>
        <v>4.0999999999999996</v>
      </c>
      <c r="C1647" s="5" t="str">
        <f t="shared" si="529"/>
        <v xml:space="preserve">Informe Interactivo 10 - </v>
      </c>
      <c r="D1647" s="6" t="str">
        <f t="shared" si="538"/>
        <v>AQUÍ SE COPIA EL LINK SIN EL ID DE FILTRO</v>
      </c>
      <c r="E1647" s="4">
        <f t="shared" si="530"/>
        <v>9</v>
      </c>
      <c r="F1647" t="str">
        <f t="shared" si="531"/>
        <v>Informe Interactivo 10</v>
      </c>
      <c r="G1647" t="str">
        <f t="shared" si="532"/>
        <v>Producto</v>
      </c>
      <c r="H1647" t="str">
        <f t="shared" si="533"/>
        <v>Fruta Exportada (t)</v>
      </c>
      <c r="L1647" s="1" t="str">
        <f t="shared" si="534"/>
        <v xml:space="preserve">Informe Interactivo 10 - </v>
      </c>
    </row>
    <row r="1648" spans="1:12" hidden="1" x14ac:dyDescent="0.35">
      <c r="A1648" s="2">
        <f t="shared" si="527"/>
        <v>42</v>
      </c>
      <c r="B1648" s="2">
        <f t="shared" si="528"/>
        <v>4.0999999999999996</v>
      </c>
      <c r="C1648" s="5" t="str">
        <f t="shared" si="529"/>
        <v xml:space="preserve">Informe Interactivo 10 - </v>
      </c>
      <c r="D1648" s="6" t="str">
        <f t="shared" si="538"/>
        <v>AQUÍ SE COPIA EL LINK SIN EL ID DE FILTRO</v>
      </c>
      <c r="E1648" s="4">
        <f t="shared" si="530"/>
        <v>9</v>
      </c>
      <c r="F1648" t="str">
        <f t="shared" si="531"/>
        <v>Informe Interactivo 10</v>
      </c>
      <c r="G1648" t="str">
        <f t="shared" si="532"/>
        <v>Producto</v>
      </c>
      <c r="H1648" t="str">
        <f t="shared" si="533"/>
        <v>Fruta Exportada (t)</v>
      </c>
      <c r="L1648" s="1" t="str">
        <f t="shared" si="534"/>
        <v xml:space="preserve">Informe Interactivo 10 - </v>
      </c>
    </row>
    <row r="1649" spans="1:12" hidden="1" x14ac:dyDescent="0.35">
      <c r="A1649" s="2">
        <f t="shared" si="527"/>
        <v>43</v>
      </c>
      <c r="B1649" s="2">
        <f t="shared" si="528"/>
        <v>4.0999999999999996</v>
      </c>
      <c r="C1649" s="5" t="str">
        <f t="shared" si="529"/>
        <v xml:space="preserve">Informe Interactivo 10 - </v>
      </c>
      <c r="D1649" s="6" t="str">
        <f t="shared" si="538"/>
        <v>AQUÍ SE COPIA EL LINK SIN EL ID DE FILTRO</v>
      </c>
      <c r="E1649" s="4">
        <f t="shared" si="530"/>
        <v>9</v>
      </c>
      <c r="F1649" t="str">
        <f t="shared" si="531"/>
        <v>Informe Interactivo 10</v>
      </c>
      <c r="G1649" t="str">
        <f t="shared" si="532"/>
        <v>Producto</v>
      </c>
      <c r="H1649" t="str">
        <f t="shared" si="533"/>
        <v>Fruta Exportada (t)</v>
      </c>
      <c r="L1649" s="1" t="str">
        <f t="shared" si="534"/>
        <v xml:space="preserve">Informe Interactivo 10 - </v>
      </c>
    </row>
    <row r="1650" spans="1:12" hidden="1" x14ac:dyDescent="0.35">
      <c r="A1650" s="2">
        <f t="shared" ref="A1650:A1713" si="539">+A1649+1</f>
        <v>44</v>
      </c>
      <c r="B1650" s="2">
        <f t="shared" ref="B1650:B1713" si="540">+B1649</f>
        <v>4.0999999999999996</v>
      </c>
      <c r="C1650" s="5" t="str">
        <f t="shared" ref="C1650:C1713" si="541">+F1650&amp;" - "&amp;J1650</f>
        <v xml:space="preserve">Informe Interactivo 10 - </v>
      </c>
      <c r="D1650" s="6" t="str">
        <f t="shared" ref="D1650:D1713" si="542">+"AQUÍ SE COPIA EL LINK SIN EL ID DE FILTRO"&amp;I1650</f>
        <v>AQUÍ SE COPIA EL LINK SIN EL ID DE FILTRO</v>
      </c>
      <c r="E1650" s="4">
        <f t="shared" ref="E1650:E1713" si="543">+E1649</f>
        <v>9</v>
      </c>
      <c r="F1650" t="str">
        <f t="shared" ref="F1650:F1713" si="544">+F1649</f>
        <v>Informe Interactivo 10</v>
      </c>
      <c r="G1650" t="str">
        <f t="shared" ref="G1650:G1713" si="545">+G1649</f>
        <v>Producto</v>
      </c>
      <c r="H1650" t="str">
        <f t="shared" ref="H1650:H1713" si="546">+H1649</f>
        <v>Fruta Exportada (t)</v>
      </c>
      <c r="L1650" s="1" t="str">
        <f t="shared" ref="L1650:L1713" si="547">+HYPERLINK(D1650,C1650)</f>
        <v xml:space="preserve">Informe Interactivo 10 - </v>
      </c>
    </row>
    <row r="1651" spans="1:12" hidden="1" x14ac:dyDescent="0.35">
      <c r="A1651" s="2">
        <f t="shared" si="539"/>
        <v>45</v>
      </c>
      <c r="B1651" s="2">
        <f t="shared" si="540"/>
        <v>4.0999999999999996</v>
      </c>
      <c r="C1651" s="5" t="str">
        <f t="shared" si="541"/>
        <v xml:space="preserve">Informe Interactivo 10 - </v>
      </c>
      <c r="D1651" s="6" t="str">
        <f t="shared" si="542"/>
        <v>AQUÍ SE COPIA EL LINK SIN EL ID DE FILTRO</v>
      </c>
      <c r="E1651" s="4">
        <f t="shared" si="543"/>
        <v>9</v>
      </c>
      <c r="F1651" t="str">
        <f t="shared" si="544"/>
        <v>Informe Interactivo 10</v>
      </c>
      <c r="G1651" t="str">
        <f t="shared" si="545"/>
        <v>Producto</v>
      </c>
      <c r="H1651" t="str">
        <f t="shared" si="546"/>
        <v>Fruta Exportada (t)</v>
      </c>
      <c r="L1651" s="1" t="str">
        <f t="shared" si="547"/>
        <v xml:space="preserve">Informe Interactivo 10 - </v>
      </c>
    </row>
    <row r="1652" spans="1:12" hidden="1" x14ac:dyDescent="0.35">
      <c r="A1652" s="2">
        <f t="shared" si="539"/>
        <v>46</v>
      </c>
      <c r="B1652" s="2">
        <f t="shared" si="540"/>
        <v>4.0999999999999996</v>
      </c>
      <c r="C1652" s="5" t="str">
        <f t="shared" si="541"/>
        <v xml:space="preserve">Informe Interactivo 10 - </v>
      </c>
      <c r="D1652" s="6" t="str">
        <f t="shared" si="542"/>
        <v>AQUÍ SE COPIA EL LINK SIN EL ID DE FILTRO</v>
      </c>
      <c r="E1652" s="4">
        <f t="shared" si="543"/>
        <v>9</v>
      </c>
      <c r="F1652" t="str">
        <f t="shared" si="544"/>
        <v>Informe Interactivo 10</v>
      </c>
      <c r="G1652" t="str">
        <f t="shared" si="545"/>
        <v>Producto</v>
      </c>
      <c r="H1652" t="str">
        <f t="shared" si="546"/>
        <v>Fruta Exportada (t)</v>
      </c>
      <c r="L1652" s="1" t="str">
        <f t="shared" si="547"/>
        <v xml:space="preserve">Informe Interactivo 10 - </v>
      </c>
    </row>
    <row r="1653" spans="1:12" hidden="1" x14ac:dyDescent="0.35">
      <c r="A1653" s="2">
        <f t="shared" si="539"/>
        <v>47</v>
      </c>
      <c r="B1653" s="2">
        <f t="shared" si="540"/>
        <v>4.0999999999999996</v>
      </c>
      <c r="C1653" s="5" t="str">
        <f t="shared" si="541"/>
        <v xml:space="preserve">Informe Interactivo 10 - </v>
      </c>
      <c r="D1653" s="6" t="str">
        <f t="shared" si="542"/>
        <v>AQUÍ SE COPIA EL LINK SIN EL ID DE FILTRO</v>
      </c>
      <c r="E1653" s="4">
        <f t="shared" si="543"/>
        <v>9</v>
      </c>
      <c r="F1653" t="str">
        <f t="shared" si="544"/>
        <v>Informe Interactivo 10</v>
      </c>
      <c r="G1653" t="str">
        <f t="shared" si="545"/>
        <v>Producto</v>
      </c>
      <c r="H1653" t="str">
        <f t="shared" si="546"/>
        <v>Fruta Exportada (t)</v>
      </c>
      <c r="L1653" s="1" t="str">
        <f t="shared" si="547"/>
        <v xml:space="preserve">Informe Interactivo 10 - </v>
      </c>
    </row>
    <row r="1654" spans="1:12" hidden="1" x14ac:dyDescent="0.35">
      <c r="A1654" s="2">
        <f t="shared" si="539"/>
        <v>48</v>
      </c>
      <c r="B1654" s="2">
        <f t="shared" si="540"/>
        <v>4.0999999999999996</v>
      </c>
      <c r="C1654" s="5" t="str">
        <f t="shared" si="541"/>
        <v xml:space="preserve">Informe Interactivo 10 - </v>
      </c>
      <c r="D1654" s="6" t="str">
        <f t="shared" si="542"/>
        <v>AQUÍ SE COPIA EL LINK SIN EL ID DE FILTRO</v>
      </c>
      <c r="E1654" s="4">
        <f t="shared" si="543"/>
        <v>9</v>
      </c>
      <c r="F1654" t="str">
        <f t="shared" si="544"/>
        <v>Informe Interactivo 10</v>
      </c>
      <c r="G1654" t="str">
        <f t="shared" si="545"/>
        <v>Producto</v>
      </c>
      <c r="H1654" t="str">
        <f t="shared" si="546"/>
        <v>Fruta Exportada (t)</v>
      </c>
      <c r="L1654" s="1" t="str">
        <f t="shared" si="547"/>
        <v xml:space="preserve">Informe Interactivo 10 - </v>
      </c>
    </row>
    <row r="1655" spans="1:12" hidden="1" x14ac:dyDescent="0.35">
      <c r="A1655" s="2">
        <f t="shared" si="539"/>
        <v>49</v>
      </c>
      <c r="B1655" s="2">
        <f t="shared" si="540"/>
        <v>4.0999999999999996</v>
      </c>
      <c r="C1655" s="5" t="str">
        <f t="shared" si="541"/>
        <v xml:space="preserve">Informe Interactivo 10 - </v>
      </c>
      <c r="D1655" s="6" t="str">
        <f t="shared" si="542"/>
        <v>AQUÍ SE COPIA EL LINK SIN EL ID DE FILTRO</v>
      </c>
      <c r="E1655" s="4">
        <f t="shared" si="543"/>
        <v>9</v>
      </c>
      <c r="F1655" t="str">
        <f t="shared" si="544"/>
        <v>Informe Interactivo 10</v>
      </c>
      <c r="G1655" t="str">
        <f t="shared" si="545"/>
        <v>Producto</v>
      </c>
      <c r="H1655" t="str">
        <f t="shared" si="546"/>
        <v>Fruta Exportada (t)</v>
      </c>
      <c r="L1655" s="1" t="str">
        <f t="shared" si="547"/>
        <v xml:space="preserve">Informe Interactivo 10 - </v>
      </c>
    </row>
    <row r="1656" spans="1:12" hidden="1" x14ac:dyDescent="0.35">
      <c r="A1656" s="2">
        <f t="shared" si="539"/>
        <v>50</v>
      </c>
      <c r="B1656" s="2">
        <f t="shared" si="540"/>
        <v>4.0999999999999996</v>
      </c>
      <c r="C1656" s="5" t="str">
        <f t="shared" si="541"/>
        <v xml:space="preserve">Informe Interactivo 10 - </v>
      </c>
      <c r="D1656" s="6" t="str">
        <f t="shared" si="542"/>
        <v>AQUÍ SE COPIA EL LINK SIN EL ID DE FILTRO</v>
      </c>
      <c r="E1656" s="4">
        <f t="shared" si="543"/>
        <v>9</v>
      </c>
      <c r="F1656" t="str">
        <f t="shared" si="544"/>
        <v>Informe Interactivo 10</v>
      </c>
      <c r="G1656" t="str">
        <f t="shared" si="545"/>
        <v>Producto</v>
      </c>
      <c r="H1656" t="str">
        <f t="shared" si="546"/>
        <v>Fruta Exportada (t)</v>
      </c>
      <c r="L1656" s="1" t="str">
        <f t="shared" si="547"/>
        <v xml:space="preserve">Informe Interactivo 10 - </v>
      </c>
    </row>
    <row r="1657" spans="1:12" hidden="1" x14ac:dyDescent="0.35">
      <c r="A1657" s="2">
        <f t="shared" si="539"/>
        <v>51</v>
      </c>
      <c r="B1657" s="2">
        <f t="shared" si="540"/>
        <v>4.0999999999999996</v>
      </c>
      <c r="C1657" s="5" t="str">
        <f t="shared" si="541"/>
        <v xml:space="preserve">Informe Interactivo 10 - </v>
      </c>
      <c r="D1657" s="6" t="str">
        <f t="shared" si="542"/>
        <v>AQUÍ SE COPIA EL LINK SIN EL ID DE FILTRO</v>
      </c>
      <c r="E1657" s="4">
        <f t="shared" si="543"/>
        <v>9</v>
      </c>
      <c r="F1657" t="str">
        <f t="shared" si="544"/>
        <v>Informe Interactivo 10</v>
      </c>
      <c r="G1657" t="str">
        <f t="shared" si="545"/>
        <v>Producto</v>
      </c>
      <c r="H1657" t="str">
        <f t="shared" si="546"/>
        <v>Fruta Exportada (t)</v>
      </c>
      <c r="L1657" s="1" t="str">
        <f t="shared" si="547"/>
        <v xml:space="preserve">Informe Interactivo 10 - </v>
      </c>
    </row>
    <row r="1658" spans="1:12" hidden="1" x14ac:dyDescent="0.35">
      <c r="A1658" s="2">
        <f t="shared" si="539"/>
        <v>52</v>
      </c>
      <c r="B1658" s="2">
        <f t="shared" si="540"/>
        <v>4.0999999999999996</v>
      </c>
      <c r="C1658" s="5" t="str">
        <f t="shared" si="541"/>
        <v xml:space="preserve">Informe Interactivo 10 - </v>
      </c>
      <c r="D1658" s="6" t="str">
        <f t="shared" si="542"/>
        <v>AQUÍ SE COPIA EL LINK SIN EL ID DE FILTRO</v>
      </c>
      <c r="E1658" s="4">
        <f t="shared" si="543"/>
        <v>9</v>
      </c>
      <c r="F1658" t="str">
        <f t="shared" si="544"/>
        <v>Informe Interactivo 10</v>
      </c>
      <c r="G1658" t="str">
        <f t="shared" si="545"/>
        <v>Producto</v>
      </c>
      <c r="H1658" t="str">
        <f t="shared" si="546"/>
        <v>Fruta Exportada (t)</v>
      </c>
      <c r="L1658" s="1" t="str">
        <f t="shared" si="547"/>
        <v xml:space="preserve">Informe Interactivo 10 - </v>
      </c>
    </row>
    <row r="1659" spans="1:12" hidden="1" x14ac:dyDescent="0.35">
      <c r="A1659" s="2">
        <f t="shared" si="539"/>
        <v>53</v>
      </c>
      <c r="B1659" s="2">
        <f t="shared" si="540"/>
        <v>4.0999999999999996</v>
      </c>
      <c r="C1659" s="5" t="str">
        <f t="shared" si="541"/>
        <v xml:space="preserve">Informe Interactivo 10 - </v>
      </c>
      <c r="D1659" s="6" t="str">
        <f t="shared" si="542"/>
        <v>AQUÍ SE COPIA EL LINK SIN EL ID DE FILTRO</v>
      </c>
      <c r="E1659" s="4">
        <f t="shared" si="543"/>
        <v>9</v>
      </c>
      <c r="F1659" t="str">
        <f t="shared" si="544"/>
        <v>Informe Interactivo 10</v>
      </c>
      <c r="G1659" t="str">
        <f t="shared" si="545"/>
        <v>Producto</v>
      </c>
      <c r="H1659" t="str">
        <f t="shared" si="546"/>
        <v>Fruta Exportada (t)</v>
      </c>
      <c r="L1659" s="1" t="str">
        <f t="shared" si="547"/>
        <v xml:space="preserve">Informe Interactivo 10 - </v>
      </c>
    </row>
    <row r="1660" spans="1:12" hidden="1" x14ac:dyDescent="0.35">
      <c r="A1660" s="2">
        <f t="shared" si="539"/>
        <v>54</v>
      </c>
      <c r="B1660" s="2">
        <f t="shared" si="540"/>
        <v>4.0999999999999996</v>
      </c>
      <c r="C1660" s="5" t="str">
        <f t="shared" si="541"/>
        <v xml:space="preserve">Informe Interactivo 10 - </v>
      </c>
      <c r="D1660" s="6" t="str">
        <f t="shared" si="542"/>
        <v>AQUÍ SE COPIA EL LINK SIN EL ID DE FILTRO</v>
      </c>
      <c r="E1660" s="4">
        <f t="shared" si="543"/>
        <v>9</v>
      </c>
      <c r="F1660" t="str">
        <f t="shared" si="544"/>
        <v>Informe Interactivo 10</v>
      </c>
      <c r="G1660" t="str">
        <f t="shared" si="545"/>
        <v>Producto</v>
      </c>
      <c r="H1660" t="str">
        <f t="shared" si="546"/>
        <v>Fruta Exportada (t)</v>
      </c>
      <c r="L1660" s="1" t="str">
        <f t="shared" si="547"/>
        <v xml:space="preserve">Informe Interactivo 10 - </v>
      </c>
    </row>
    <row r="1661" spans="1:12" hidden="1" x14ac:dyDescent="0.35">
      <c r="A1661" s="2">
        <f t="shared" si="539"/>
        <v>55</v>
      </c>
      <c r="B1661" s="2">
        <f t="shared" si="540"/>
        <v>4.0999999999999996</v>
      </c>
      <c r="C1661" s="5" t="str">
        <f t="shared" si="541"/>
        <v xml:space="preserve">Informe Interactivo 10 - </v>
      </c>
      <c r="D1661" s="6" t="str">
        <f t="shared" si="542"/>
        <v>AQUÍ SE COPIA EL LINK SIN EL ID DE FILTRO</v>
      </c>
      <c r="E1661" s="4">
        <f t="shared" si="543"/>
        <v>9</v>
      </c>
      <c r="F1661" t="str">
        <f t="shared" si="544"/>
        <v>Informe Interactivo 10</v>
      </c>
      <c r="G1661" t="str">
        <f t="shared" si="545"/>
        <v>Producto</v>
      </c>
      <c r="H1661" t="str">
        <f t="shared" si="546"/>
        <v>Fruta Exportada (t)</v>
      </c>
      <c r="L1661" s="1" t="str">
        <f t="shared" si="547"/>
        <v xml:space="preserve">Informe Interactivo 10 - </v>
      </c>
    </row>
    <row r="1662" spans="1:12" hidden="1" x14ac:dyDescent="0.35">
      <c r="A1662" s="2">
        <f t="shared" si="539"/>
        <v>56</v>
      </c>
      <c r="B1662" s="2">
        <f t="shared" si="540"/>
        <v>4.0999999999999996</v>
      </c>
      <c r="C1662" s="5" t="str">
        <f t="shared" si="541"/>
        <v xml:space="preserve">Informe Interactivo 10 - </v>
      </c>
      <c r="D1662" s="6" t="str">
        <f t="shared" si="542"/>
        <v>AQUÍ SE COPIA EL LINK SIN EL ID DE FILTRO</v>
      </c>
      <c r="E1662" s="4">
        <f t="shared" si="543"/>
        <v>9</v>
      </c>
      <c r="F1662" t="str">
        <f t="shared" si="544"/>
        <v>Informe Interactivo 10</v>
      </c>
      <c r="G1662" t="str">
        <f t="shared" si="545"/>
        <v>Producto</v>
      </c>
      <c r="H1662" t="str">
        <f t="shared" si="546"/>
        <v>Fruta Exportada (t)</v>
      </c>
      <c r="L1662" s="1" t="str">
        <f t="shared" si="547"/>
        <v xml:space="preserve">Informe Interactivo 10 - </v>
      </c>
    </row>
    <row r="1663" spans="1:12" hidden="1" x14ac:dyDescent="0.35">
      <c r="A1663" s="2">
        <f t="shared" si="539"/>
        <v>57</v>
      </c>
      <c r="B1663" s="2">
        <f t="shared" si="540"/>
        <v>4.0999999999999996</v>
      </c>
      <c r="C1663" s="5" t="str">
        <f t="shared" si="541"/>
        <v xml:space="preserve">Informe Interactivo 10 - </v>
      </c>
      <c r="D1663" s="6" t="str">
        <f t="shared" si="542"/>
        <v>AQUÍ SE COPIA EL LINK SIN EL ID DE FILTRO</v>
      </c>
      <c r="E1663" s="4">
        <f t="shared" si="543"/>
        <v>9</v>
      </c>
      <c r="F1663" t="str">
        <f t="shared" si="544"/>
        <v>Informe Interactivo 10</v>
      </c>
      <c r="G1663" t="str">
        <f t="shared" si="545"/>
        <v>Producto</v>
      </c>
      <c r="H1663" t="str">
        <f t="shared" si="546"/>
        <v>Fruta Exportada (t)</v>
      </c>
      <c r="L1663" s="1" t="str">
        <f t="shared" si="547"/>
        <v xml:space="preserve">Informe Interactivo 10 - </v>
      </c>
    </row>
    <row r="1664" spans="1:12" hidden="1" x14ac:dyDescent="0.35">
      <c r="A1664" s="2">
        <f t="shared" si="539"/>
        <v>58</v>
      </c>
      <c r="B1664" s="2">
        <f t="shared" si="540"/>
        <v>4.0999999999999996</v>
      </c>
      <c r="C1664" s="5" t="str">
        <f t="shared" si="541"/>
        <v xml:space="preserve">Informe Interactivo 10 - </v>
      </c>
      <c r="D1664" s="6" t="str">
        <f t="shared" si="542"/>
        <v>AQUÍ SE COPIA EL LINK SIN EL ID DE FILTRO</v>
      </c>
      <c r="E1664" s="4">
        <f t="shared" si="543"/>
        <v>9</v>
      </c>
      <c r="F1664" t="str">
        <f t="shared" si="544"/>
        <v>Informe Interactivo 10</v>
      </c>
      <c r="G1664" t="str">
        <f t="shared" si="545"/>
        <v>Producto</v>
      </c>
      <c r="H1664" t="str">
        <f t="shared" si="546"/>
        <v>Fruta Exportada (t)</v>
      </c>
      <c r="L1664" s="1" t="str">
        <f t="shared" si="547"/>
        <v xml:space="preserve">Informe Interactivo 10 - </v>
      </c>
    </row>
    <row r="1665" spans="1:12" hidden="1" x14ac:dyDescent="0.35">
      <c r="A1665" s="2">
        <f t="shared" si="539"/>
        <v>59</v>
      </c>
      <c r="B1665" s="2">
        <f t="shared" si="540"/>
        <v>4.0999999999999996</v>
      </c>
      <c r="C1665" s="5" t="str">
        <f t="shared" si="541"/>
        <v xml:space="preserve">Informe Interactivo 10 - </v>
      </c>
      <c r="D1665" s="6" t="str">
        <f t="shared" si="542"/>
        <v>AQUÍ SE COPIA EL LINK SIN EL ID DE FILTRO</v>
      </c>
      <c r="E1665" s="4">
        <f t="shared" si="543"/>
        <v>9</v>
      </c>
      <c r="F1665" t="str">
        <f t="shared" si="544"/>
        <v>Informe Interactivo 10</v>
      </c>
      <c r="G1665" t="str">
        <f t="shared" si="545"/>
        <v>Producto</v>
      </c>
      <c r="H1665" t="str">
        <f t="shared" si="546"/>
        <v>Fruta Exportada (t)</v>
      </c>
      <c r="L1665" s="1" t="str">
        <f t="shared" si="547"/>
        <v xml:space="preserve">Informe Interactivo 10 - </v>
      </c>
    </row>
    <row r="1666" spans="1:12" hidden="1" x14ac:dyDescent="0.35">
      <c r="A1666" s="2">
        <f t="shared" si="539"/>
        <v>60</v>
      </c>
      <c r="B1666" s="2">
        <f t="shared" si="540"/>
        <v>4.0999999999999996</v>
      </c>
      <c r="C1666" s="5" t="str">
        <f t="shared" si="541"/>
        <v xml:space="preserve">Informe Interactivo 10 - </v>
      </c>
      <c r="D1666" s="6" t="str">
        <f t="shared" si="542"/>
        <v>AQUÍ SE COPIA EL LINK SIN EL ID DE FILTRO</v>
      </c>
      <c r="E1666" s="4">
        <f t="shared" si="543"/>
        <v>9</v>
      </c>
      <c r="F1666" t="str">
        <f t="shared" si="544"/>
        <v>Informe Interactivo 10</v>
      </c>
      <c r="G1666" t="str">
        <f t="shared" si="545"/>
        <v>Producto</v>
      </c>
      <c r="H1666" t="str">
        <f t="shared" si="546"/>
        <v>Fruta Exportada (t)</v>
      </c>
      <c r="L1666" s="1" t="str">
        <f t="shared" si="547"/>
        <v xml:space="preserve">Informe Interactivo 10 - </v>
      </c>
    </row>
    <row r="1667" spans="1:12" hidden="1" x14ac:dyDescent="0.35">
      <c r="A1667" s="2">
        <f t="shared" si="539"/>
        <v>61</v>
      </c>
      <c r="B1667" s="2">
        <f t="shared" si="540"/>
        <v>4.0999999999999996</v>
      </c>
      <c r="C1667" s="5" t="str">
        <f t="shared" si="541"/>
        <v xml:space="preserve">Informe Interactivo 10 - </v>
      </c>
      <c r="D1667" s="6" t="str">
        <f t="shared" si="542"/>
        <v>AQUÍ SE COPIA EL LINK SIN EL ID DE FILTRO</v>
      </c>
      <c r="E1667" s="4">
        <f t="shared" si="543"/>
        <v>9</v>
      </c>
      <c r="F1667" t="str">
        <f t="shared" si="544"/>
        <v>Informe Interactivo 10</v>
      </c>
      <c r="G1667" t="str">
        <f t="shared" si="545"/>
        <v>Producto</v>
      </c>
      <c r="H1667" t="str">
        <f t="shared" si="546"/>
        <v>Fruta Exportada (t)</v>
      </c>
      <c r="L1667" s="1" t="str">
        <f t="shared" si="547"/>
        <v xml:space="preserve">Informe Interactivo 10 - </v>
      </c>
    </row>
    <row r="1668" spans="1:12" hidden="1" x14ac:dyDescent="0.35">
      <c r="A1668" s="2">
        <f t="shared" si="539"/>
        <v>62</v>
      </c>
      <c r="B1668" s="2">
        <f t="shared" si="540"/>
        <v>4.0999999999999996</v>
      </c>
      <c r="C1668" s="5" t="str">
        <f t="shared" si="541"/>
        <v xml:space="preserve">Informe Interactivo 10 - </v>
      </c>
      <c r="D1668" s="6" t="str">
        <f t="shared" si="542"/>
        <v>AQUÍ SE COPIA EL LINK SIN EL ID DE FILTRO</v>
      </c>
      <c r="E1668" s="4">
        <f t="shared" si="543"/>
        <v>9</v>
      </c>
      <c r="F1668" t="str">
        <f t="shared" si="544"/>
        <v>Informe Interactivo 10</v>
      </c>
      <c r="G1668" t="str">
        <f t="shared" si="545"/>
        <v>Producto</v>
      </c>
      <c r="H1668" t="str">
        <f t="shared" si="546"/>
        <v>Fruta Exportada (t)</v>
      </c>
      <c r="L1668" s="1" t="str">
        <f t="shared" si="547"/>
        <v xml:space="preserve">Informe Interactivo 10 - </v>
      </c>
    </row>
    <row r="1669" spans="1:12" hidden="1" x14ac:dyDescent="0.35">
      <c r="A1669" s="2">
        <f t="shared" si="539"/>
        <v>63</v>
      </c>
      <c r="B1669" s="2">
        <f t="shared" si="540"/>
        <v>4.0999999999999996</v>
      </c>
      <c r="C1669" s="5" t="str">
        <f t="shared" si="541"/>
        <v xml:space="preserve">Informe Interactivo 10 - </v>
      </c>
      <c r="D1669" s="6" t="str">
        <f t="shared" si="542"/>
        <v>AQUÍ SE COPIA EL LINK SIN EL ID DE FILTRO</v>
      </c>
      <c r="E1669" s="4">
        <f t="shared" si="543"/>
        <v>9</v>
      </c>
      <c r="F1669" t="str">
        <f t="shared" si="544"/>
        <v>Informe Interactivo 10</v>
      </c>
      <c r="G1669" t="str">
        <f t="shared" si="545"/>
        <v>Producto</v>
      </c>
      <c r="H1669" t="str">
        <f t="shared" si="546"/>
        <v>Fruta Exportada (t)</v>
      </c>
      <c r="L1669" s="1" t="str">
        <f t="shared" si="547"/>
        <v xml:space="preserve">Informe Interactivo 10 - </v>
      </c>
    </row>
    <row r="1670" spans="1:12" hidden="1" x14ac:dyDescent="0.35">
      <c r="A1670" s="2">
        <f t="shared" si="539"/>
        <v>64</v>
      </c>
      <c r="B1670" s="2">
        <f t="shared" si="540"/>
        <v>4.0999999999999996</v>
      </c>
      <c r="C1670" s="5" t="str">
        <f t="shared" si="541"/>
        <v xml:space="preserve">Informe Interactivo 10 - </v>
      </c>
      <c r="D1670" s="6" t="str">
        <f t="shared" si="542"/>
        <v>AQUÍ SE COPIA EL LINK SIN EL ID DE FILTRO</v>
      </c>
      <c r="E1670" s="4">
        <f t="shared" si="543"/>
        <v>9</v>
      </c>
      <c r="F1670" t="str">
        <f t="shared" si="544"/>
        <v>Informe Interactivo 10</v>
      </c>
      <c r="G1670" t="str">
        <f t="shared" si="545"/>
        <v>Producto</v>
      </c>
      <c r="H1670" t="str">
        <f t="shared" si="546"/>
        <v>Fruta Exportada (t)</v>
      </c>
      <c r="L1670" s="1" t="str">
        <f t="shared" si="547"/>
        <v xml:space="preserve">Informe Interactivo 10 - </v>
      </c>
    </row>
    <row r="1671" spans="1:12" hidden="1" x14ac:dyDescent="0.35">
      <c r="A1671" s="2">
        <f t="shared" si="539"/>
        <v>65</v>
      </c>
      <c r="B1671" s="2">
        <f t="shared" si="540"/>
        <v>4.0999999999999996</v>
      </c>
      <c r="C1671" s="5" t="str">
        <f t="shared" si="541"/>
        <v xml:space="preserve">Informe Interactivo 10 - </v>
      </c>
      <c r="D1671" s="6" t="str">
        <f t="shared" si="542"/>
        <v>AQUÍ SE COPIA EL LINK SIN EL ID DE FILTRO</v>
      </c>
      <c r="E1671" s="4">
        <f t="shared" si="543"/>
        <v>9</v>
      </c>
      <c r="F1671" t="str">
        <f t="shared" si="544"/>
        <v>Informe Interactivo 10</v>
      </c>
      <c r="G1671" t="str">
        <f t="shared" si="545"/>
        <v>Producto</v>
      </c>
      <c r="H1671" t="str">
        <f t="shared" si="546"/>
        <v>Fruta Exportada (t)</v>
      </c>
      <c r="L1671" s="1" t="str">
        <f t="shared" si="547"/>
        <v xml:space="preserve">Informe Interactivo 10 - </v>
      </c>
    </row>
    <row r="1672" spans="1:12" hidden="1" x14ac:dyDescent="0.35">
      <c r="A1672" s="2">
        <f t="shared" si="539"/>
        <v>66</v>
      </c>
      <c r="B1672" s="2">
        <f t="shared" si="540"/>
        <v>4.0999999999999996</v>
      </c>
      <c r="C1672" s="5" t="str">
        <f t="shared" si="541"/>
        <v xml:space="preserve">Informe Interactivo 10 - </v>
      </c>
      <c r="D1672" s="6" t="str">
        <f t="shared" si="542"/>
        <v>AQUÍ SE COPIA EL LINK SIN EL ID DE FILTRO</v>
      </c>
      <c r="E1672" s="4">
        <f t="shared" si="543"/>
        <v>9</v>
      </c>
      <c r="F1672" t="str">
        <f t="shared" si="544"/>
        <v>Informe Interactivo 10</v>
      </c>
      <c r="G1672" t="str">
        <f t="shared" si="545"/>
        <v>Producto</v>
      </c>
      <c r="H1672" t="str">
        <f t="shared" si="546"/>
        <v>Fruta Exportada (t)</v>
      </c>
      <c r="L1672" s="1" t="str">
        <f t="shared" si="547"/>
        <v xml:space="preserve">Informe Interactivo 10 - </v>
      </c>
    </row>
    <row r="1673" spans="1:12" hidden="1" x14ac:dyDescent="0.35">
      <c r="A1673" s="2">
        <f t="shared" si="539"/>
        <v>67</v>
      </c>
      <c r="B1673" s="2">
        <f t="shared" si="540"/>
        <v>4.0999999999999996</v>
      </c>
      <c r="C1673" s="5" t="str">
        <f t="shared" si="541"/>
        <v xml:space="preserve">Informe Interactivo 10 - </v>
      </c>
      <c r="D1673" s="6" t="str">
        <f t="shared" si="542"/>
        <v>AQUÍ SE COPIA EL LINK SIN EL ID DE FILTRO</v>
      </c>
      <c r="E1673" s="4">
        <f t="shared" si="543"/>
        <v>9</v>
      </c>
      <c r="F1673" t="str">
        <f t="shared" si="544"/>
        <v>Informe Interactivo 10</v>
      </c>
      <c r="G1673" t="str">
        <f t="shared" si="545"/>
        <v>Producto</v>
      </c>
      <c r="H1673" t="str">
        <f t="shared" si="546"/>
        <v>Fruta Exportada (t)</v>
      </c>
      <c r="L1673" s="1" t="str">
        <f t="shared" si="547"/>
        <v xml:space="preserve">Informe Interactivo 10 - </v>
      </c>
    </row>
    <row r="1674" spans="1:12" hidden="1" x14ac:dyDescent="0.35">
      <c r="A1674" s="2">
        <f t="shared" si="539"/>
        <v>68</v>
      </c>
      <c r="B1674" s="2">
        <f t="shared" si="540"/>
        <v>4.0999999999999996</v>
      </c>
      <c r="C1674" s="5" t="str">
        <f t="shared" si="541"/>
        <v xml:space="preserve">Informe Interactivo 10 - </v>
      </c>
      <c r="D1674" s="6" t="str">
        <f t="shared" si="542"/>
        <v>AQUÍ SE COPIA EL LINK SIN EL ID DE FILTRO</v>
      </c>
      <c r="E1674" s="4">
        <f t="shared" si="543"/>
        <v>9</v>
      </c>
      <c r="F1674" t="str">
        <f t="shared" si="544"/>
        <v>Informe Interactivo 10</v>
      </c>
      <c r="G1674" t="str">
        <f t="shared" si="545"/>
        <v>Producto</v>
      </c>
      <c r="H1674" t="str">
        <f t="shared" si="546"/>
        <v>Fruta Exportada (t)</v>
      </c>
      <c r="L1674" s="1" t="str">
        <f t="shared" si="547"/>
        <v xml:space="preserve">Informe Interactivo 10 - </v>
      </c>
    </row>
    <row r="1675" spans="1:12" hidden="1" x14ac:dyDescent="0.35">
      <c r="A1675" s="2">
        <f t="shared" si="539"/>
        <v>69</v>
      </c>
      <c r="B1675" s="2">
        <f t="shared" si="540"/>
        <v>4.0999999999999996</v>
      </c>
      <c r="C1675" s="5" t="str">
        <f t="shared" si="541"/>
        <v xml:space="preserve">Informe Interactivo 10 - </v>
      </c>
      <c r="D1675" s="6" t="str">
        <f t="shared" si="542"/>
        <v>AQUÍ SE COPIA EL LINK SIN EL ID DE FILTRO</v>
      </c>
      <c r="E1675" s="4">
        <f t="shared" si="543"/>
        <v>9</v>
      </c>
      <c r="F1675" t="str">
        <f t="shared" si="544"/>
        <v>Informe Interactivo 10</v>
      </c>
      <c r="G1675" t="str">
        <f t="shared" si="545"/>
        <v>Producto</v>
      </c>
      <c r="H1675" t="str">
        <f t="shared" si="546"/>
        <v>Fruta Exportada (t)</v>
      </c>
      <c r="L1675" s="1" t="str">
        <f t="shared" si="547"/>
        <v xml:space="preserve">Informe Interactivo 10 - </v>
      </c>
    </row>
    <row r="1676" spans="1:12" hidden="1" x14ac:dyDescent="0.35">
      <c r="A1676" s="2">
        <f t="shared" si="539"/>
        <v>70</v>
      </c>
      <c r="B1676" s="2">
        <f t="shared" si="540"/>
        <v>4.0999999999999996</v>
      </c>
      <c r="C1676" s="5" t="str">
        <f t="shared" si="541"/>
        <v xml:space="preserve">Informe Interactivo 10 - </v>
      </c>
      <c r="D1676" s="6" t="str">
        <f t="shared" si="542"/>
        <v>AQUÍ SE COPIA EL LINK SIN EL ID DE FILTRO</v>
      </c>
      <c r="E1676" s="4">
        <f t="shared" si="543"/>
        <v>9</v>
      </c>
      <c r="F1676" t="str">
        <f t="shared" si="544"/>
        <v>Informe Interactivo 10</v>
      </c>
      <c r="G1676" t="str">
        <f t="shared" si="545"/>
        <v>Producto</v>
      </c>
      <c r="H1676" t="str">
        <f t="shared" si="546"/>
        <v>Fruta Exportada (t)</v>
      </c>
      <c r="L1676" s="1" t="str">
        <f t="shared" si="547"/>
        <v xml:space="preserve">Informe Interactivo 10 - </v>
      </c>
    </row>
    <row r="1677" spans="1:12" hidden="1" x14ac:dyDescent="0.35">
      <c r="A1677" s="2">
        <f t="shared" si="539"/>
        <v>71</v>
      </c>
      <c r="B1677" s="2">
        <f t="shared" si="540"/>
        <v>4.0999999999999996</v>
      </c>
      <c r="C1677" s="5" t="str">
        <f t="shared" si="541"/>
        <v xml:space="preserve">Informe Interactivo 10 - </v>
      </c>
      <c r="D1677" s="6" t="str">
        <f t="shared" si="542"/>
        <v>AQUÍ SE COPIA EL LINK SIN EL ID DE FILTRO</v>
      </c>
      <c r="E1677" s="4">
        <f t="shared" si="543"/>
        <v>9</v>
      </c>
      <c r="F1677" t="str">
        <f t="shared" si="544"/>
        <v>Informe Interactivo 10</v>
      </c>
      <c r="G1677" t="str">
        <f t="shared" si="545"/>
        <v>Producto</v>
      </c>
      <c r="H1677" t="str">
        <f t="shared" si="546"/>
        <v>Fruta Exportada (t)</v>
      </c>
      <c r="L1677" s="1" t="str">
        <f t="shared" si="547"/>
        <v xml:space="preserve">Informe Interactivo 10 - </v>
      </c>
    </row>
    <row r="1678" spans="1:12" hidden="1" x14ac:dyDescent="0.35">
      <c r="A1678" s="2">
        <f t="shared" si="539"/>
        <v>72</v>
      </c>
      <c r="B1678" s="2">
        <f t="shared" si="540"/>
        <v>4.0999999999999996</v>
      </c>
      <c r="C1678" s="5" t="str">
        <f t="shared" si="541"/>
        <v xml:space="preserve">Informe Interactivo 10 - </v>
      </c>
      <c r="D1678" s="6" t="str">
        <f t="shared" si="542"/>
        <v>AQUÍ SE COPIA EL LINK SIN EL ID DE FILTRO</v>
      </c>
      <c r="E1678" s="4">
        <f t="shared" si="543"/>
        <v>9</v>
      </c>
      <c r="F1678" t="str">
        <f t="shared" si="544"/>
        <v>Informe Interactivo 10</v>
      </c>
      <c r="G1678" t="str">
        <f t="shared" si="545"/>
        <v>Producto</v>
      </c>
      <c r="H1678" t="str">
        <f t="shared" si="546"/>
        <v>Fruta Exportada (t)</v>
      </c>
      <c r="L1678" s="1" t="str">
        <f t="shared" si="547"/>
        <v xml:space="preserve">Informe Interactivo 10 - </v>
      </c>
    </row>
    <row r="1679" spans="1:12" hidden="1" x14ac:dyDescent="0.35">
      <c r="A1679" s="2">
        <f t="shared" si="539"/>
        <v>73</v>
      </c>
      <c r="B1679" s="2">
        <f t="shared" si="540"/>
        <v>4.0999999999999996</v>
      </c>
      <c r="C1679" s="5" t="str">
        <f t="shared" si="541"/>
        <v xml:space="preserve">Informe Interactivo 10 - </v>
      </c>
      <c r="D1679" s="6" t="str">
        <f t="shared" si="542"/>
        <v>AQUÍ SE COPIA EL LINK SIN EL ID DE FILTRO</v>
      </c>
      <c r="E1679" s="4">
        <f t="shared" si="543"/>
        <v>9</v>
      </c>
      <c r="F1679" t="str">
        <f t="shared" si="544"/>
        <v>Informe Interactivo 10</v>
      </c>
      <c r="G1679" t="str">
        <f t="shared" si="545"/>
        <v>Producto</v>
      </c>
      <c r="H1679" t="str">
        <f t="shared" si="546"/>
        <v>Fruta Exportada (t)</v>
      </c>
      <c r="L1679" s="1" t="str">
        <f t="shared" si="547"/>
        <v xml:space="preserve">Informe Interactivo 10 - </v>
      </c>
    </row>
    <row r="1680" spans="1:12" hidden="1" x14ac:dyDescent="0.35">
      <c r="A1680" s="2">
        <f t="shared" si="539"/>
        <v>74</v>
      </c>
      <c r="B1680" s="2">
        <f t="shared" si="540"/>
        <v>4.0999999999999996</v>
      </c>
      <c r="C1680" s="5" t="str">
        <f t="shared" si="541"/>
        <v xml:space="preserve">Informe Interactivo 10 - </v>
      </c>
      <c r="D1680" s="6" t="str">
        <f t="shared" si="542"/>
        <v>AQUÍ SE COPIA EL LINK SIN EL ID DE FILTRO</v>
      </c>
      <c r="E1680" s="4">
        <f t="shared" si="543"/>
        <v>9</v>
      </c>
      <c r="F1680" t="str">
        <f t="shared" si="544"/>
        <v>Informe Interactivo 10</v>
      </c>
      <c r="G1680" t="str">
        <f t="shared" si="545"/>
        <v>Producto</v>
      </c>
      <c r="H1680" t="str">
        <f t="shared" si="546"/>
        <v>Fruta Exportada (t)</v>
      </c>
      <c r="L1680" s="1" t="str">
        <f t="shared" si="547"/>
        <v xml:space="preserve">Informe Interactivo 10 - </v>
      </c>
    </row>
    <row r="1681" spans="1:12" hidden="1" x14ac:dyDescent="0.35">
      <c r="A1681" s="2">
        <f t="shared" si="539"/>
        <v>75</v>
      </c>
      <c r="B1681" s="2">
        <f t="shared" si="540"/>
        <v>4.0999999999999996</v>
      </c>
      <c r="C1681" s="5" t="str">
        <f t="shared" si="541"/>
        <v xml:space="preserve">Informe Interactivo 10 - </v>
      </c>
      <c r="D1681" s="6" t="str">
        <f t="shared" si="542"/>
        <v>AQUÍ SE COPIA EL LINK SIN EL ID DE FILTRO</v>
      </c>
      <c r="E1681" s="4">
        <f t="shared" si="543"/>
        <v>9</v>
      </c>
      <c r="F1681" t="str">
        <f t="shared" si="544"/>
        <v>Informe Interactivo 10</v>
      </c>
      <c r="G1681" t="str">
        <f t="shared" si="545"/>
        <v>Producto</v>
      </c>
      <c r="H1681" t="str">
        <f t="shared" si="546"/>
        <v>Fruta Exportada (t)</v>
      </c>
      <c r="L1681" s="1" t="str">
        <f t="shared" si="547"/>
        <v xml:space="preserve">Informe Interactivo 10 - </v>
      </c>
    </row>
    <row r="1682" spans="1:12" hidden="1" x14ac:dyDescent="0.35">
      <c r="A1682" s="2">
        <f t="shared" si="539"/>
        <v>76</v>
      </c>
      <c r="B1682" s="2">
        <f t="shared" si="540"/>
        <v>4.0999999999999996</v>
      </c>
      <c r="C1682" s="5" t="str">
        <f t="shared" si="541"/>
        <v xml:space="preserve">Informe Interactivo 10 - </v>
      </c>
      <c r="D1682" s="6" t="str">
        <f t="shared" si="542"/>
        <v>AQUÍ SE COPIA EL LINK SIN EL ID DE FILTRO</v>
      </c>
      <c r="E1682" s="4">
        <f t="shared" si="543"/>
        <v>9</v>
      </c>
      <c r="F1682" t="str">
        <f t="shared" si="544"/>
        <v>Informe Interactivo 10</v>
      </c>
      <c r="G1682" t="str">
        <f t="shared" si="545"/>
        <v>Producto</v>
      </c>
      <c r="H1682" t="str">
        <f t="shared" si="546"/>
        <v>Fruta Exportada (t)</v>
      </c>
      <c r="L1682" s="1" t="str">
        <f t="shared" si="547"/>
        <v xml:space="preserve">Informe Interactivo 10 - </v>
      </c>
    </row>
    <row r="1683" spans="1:12" hidden="1" x14ac:dyDescent="0.35">
      <c r="A1683" s="2">
        <f t="shared" si="539"/>
        <v>77</v>
      </c>
      <c r="B1683" s="2">
        <f t="shared" si="540"/>
        <v>4.0999999999999996</v>
      </c>
      <c r="C1683" s="5" t="str">
        <f t="shared" si="541"/>
        <v xml:space="preserve">Informe Interactivo 10 - </v>
      </c>
      <c r="D1683" s="6" t="str">
        <f t="shared" si="542"/>
        <v>AQUÍ SE COPIA EL LINK SIN EL ID DE FILTRO</v>
      </c>
      <c r="E1683" s="4">
        <f t="shared" si="543"/>
        <v>9</v>
      </c>
      <c r="F1683" t="str">
        <f t="shared" si="544"/>
        <v>Informe Interactivo 10</v>
      </c>
      <c r="G1683" t="str">
        <f t="shared" si="545"/>
        <v>Producto</v>
      </c>
      <c r="H1683" t="str">
        <f t="shared" si="546"/>
        <v>Fruta Exportada (t)</v>
      </c>
      <c r="L1683" s="1" t="str">
        <f t="shared" si="547"/>
        <v xml:space="preserve">Informe Interactivo 10 - </v>
      </c>
    </row>
    <row r="1684" spans="1:12" hidden="1" x14ac:dyDescent="0.35">
      <c r="A1684" s="2">
        <f t="shared" si="539"/>
        <v>78</v>
      </c>
      <c r="B1684" s="2">
        <f t="shared" si="540"/>
        <v>4.0999999999999996</v>
      </c>
      <c r="C1684" s="5" t="str">
        <f t="shared" si="541"/>
        <v xml:space="preserve">Informe Interactivo 10 - </v>
      </c>
      <c r="D1684" s="6" t="str">
        <f t="shared" si="542"/>
        <v>AQUÍ SE COPIA EL LINK SIN EL ID DE FILTRO</v>
      </c>
      <c r="E1684" s="4">
        <f t="shared" si="543"/>
        <v>9</v>
      </c>
      <c r="F1684" t="str">
        <f t="shared" si="544"/>
        <v>Informe Interactivo 10</v>
      </c>
      <c r="G1684" t="str">
        <f t="shared" si="545"/>
        <v>Producto</v>
      </c>
      <c r="H1684" t="str">
        <f t="shared" si="546"/>
        <v>Fruta Exportada (t)</v>
      </c>
      <c r="L1684" s="1" t="str">
        <f t="shared" si="547"/>
        <v xml:space="preserve">Informe Interactivo 10 - </v>
      </c>
    </row>
    <row r="1685" spans="1:12" hidden="1" x14ac:dyDescent="0.35">
      <c r="A1685" s="2">
        <f t="shared" si="539"/>
        <v>79</v>
      </c>
      <c r="B1685" s="2">
        <f t="shared" si="540"/>
        <v>4.0999999999999996</v>
      </c>
      <c r="C1685" s="5" t="str">
        <f t="shared" si="541"/>
        <v xml:space="preserve">Informe Interactivo 10 - </v>
      </c>
      <c r="D1685" s="6" t="str">
        <f t="shared" si="542"/>
        <v>AQUÍ SE COPIA EL LINK SIN EL ID DE FILTRO</v>
      </c>
      <c r="E1685" s="4">
        <f t="shared" si="543"/>
        <v>9</v>
      </c>
      <c r="F1685" t="str">
        <f t="shared" si="544"/>
        <v>Informe Interactivo 10</v>
      </c>
      <c r="G1685" t="str">
        <f t="shared" si="545"/>
        <v>Producto</v>
      </c>
      <c r="H1685" t="str">
        <f t="shared" si="546"/>
        <v>Fruta Exportada (t)</v>
      </c>
      <c r="L1685" s="1" t="str">
        <f t="shared" si="547"/>
        <v xml:space="preserve">Informe Interactivo 10 - </v>
      </c>
    </row>
    <row r="1686" spans="1:12" hidden="1" x14ac:dyDescent="0.35">
      <c r="A1686" s="2">
        <f t="shared" si="539"/>
        <v>80</v>
      </c>
      <c r="B1686" s="2">
        <f t="shared" si="540"/>
        <v>4.0999999999999996</v>
      </c>
      <c r="C1686" s="5" t="str">
        <f t="shared" si="541"/>
        <v xml:space="preserve">Informe Interactivo 10 - </v>
      </c>
      <c r="D1686" s="6" t="str">
        <f t="shared" si="542"/>
        <v>AQUÍ SE COPIA EL LINK SIN EL ID DE FILTRO</v>
      </c>
      <c r="E1686" s="4">
        <f t="shared" si="543"/>
        <v>9</v>
      </c>
      <c r="F1686" t="str">
        <f t="shared" si="544"/>
        <v>Informe Interactivo 10</v>
      </c>
      <c r="G1686" t="str">
        <f t="shared" si="545"/>
        <v>Producto</v>
      </c>
      <c r="H1686" t="str">
        <f t="shared" si="546"/>
        <v>Fruta Exportada (t)</v>
      </c>
      <c r="L1686" s="1" t="str">
        <f t="shared" si="547"/>
        <v xml:space="preserve">Informe Interactivo 10 - </v>
      </c>
    </row>
    <row r="1687" spans="1:12" hidden="1" x14ac:dyDescent="0.35">
      <c r="A1687" s="2">
        <f t="shared" si="539"/>
        <v>81</v>
      </c>
      <c r="B1687" s="2">
        <f t="shared" si="540"/>
        <v>4.0999999999999996</v>
      </c>
      <c r="C1687" s="5" t="str">
        <f t="shared" si="541"/>
        <v xml:space="preserve">Informe Interactivo 10 - </v>
      </c>
      <c r="D1687" s="6" t="str">
        <f t="shared" si="542"/>
        <v>AQUÍ SE COPIA EL LINK SIN EL ID DE FILTRO</v>
      </c>
      <c r="E1687" s="4">
        <f t="shared" si="543"/>
        <v>9</v>
      </c>
      <c r="F1687" t="str">
        <f t="shared" si="544"/>
        <v>Informe Interactivo 10</v>
      </c>
      <c r="G1687" t="str">
        <f t="shared" si="545"/>
        <v>Producto</v>
      </c>
      <c r="H1687" t="str">
        <f t="shared" si="546"/>
        <v>Fruta Exportada (t)</v>
      </c>
      <c r="L1687" s="1" t="str">
        <f t="shared" si="547"/>
        <v xml:space="preserve">Informe Interactivo 10 - </v>
      </c>
    </row>
    <row r="1688" spans="1:12" hidden="1" x14ac:dyDescent="0.35">
      <c r="A1688" s="2">
        <f t="shared" si="539"/>
        <v>82</v>
      </c>
      <c r="B1688" s="2">
        <f t="shared" si="540"/>
        <v>4.0999999999999996</v>
      </c>
      <c r="C1688" s="5" t="str">
        <f t="shared" si="541"/>
        <v xml:space="preserve">Informe Interactivo 10 - </v>
      </c>
      <c r="D1688" s="6" t="str">
        <f t="shared" si="542"/>
        <v>AQUÍ SE COPIA EL LINK SIN EL ID DE FILTRO</v>
      </c>
      <c r="E1688" s="4">
        <f t="shared" si="543"/>
        <v>9</v>
      </c>
      <c r="F1688" t="str">
        <f t="shared" si="544"/>
        <v>Informe Interactivo 10</v>
      </c>
      <c r="G1688" t="str">
        <f t="shared" si="545"/>
        <v>Producto</v>
      </c>
      <c r="H1688" t="str">
        <f t="shared" si="546"/>
        <v>Fruta Exportada (t)</v>
      </c>
      <c r="L1688" s="1" t="str">
        <f t="shared" si="547"/>
        <v xml:space="preserve">Informe Interactivo 10 - </v>
      </c>
    </row>
    <row r="1689" spans="1:12" hidden="1" x14ac:dyDescent="0.35">
      <c r="A1689" s="2">
        <f t="shared" si="539"/>
        <v>83</v>
      </c>
      <c r="B1689" s="2">
        <f t="shared" si="540"/>
        <v>4.0999999999999996</v>
      </c>
      <c r="C1689" s="5" t="str">
        <f t="shared" si="541"/>
        <v xml:space="preserve">Informe Interactivo 10 - </v>
      </c>
      <c r="D1689" s="6" t="str">
        <f t="shared" si="542"/>
        <v>AQUÍ SE COPIA EL LINK SIN EL ID DE FILTRO</v>
      </c>
      <c r="E1689" s="4">
        <f t="shared" si="543"/>
        <v>9</v>
      </c>
      <c r="F1689" t="str">
        <f t="shared" si="544"/>
        <v>Informe Interactivo 10</v>
      </c>
      <c r="G1689" t="str">
        <f t="shared" si="545"/>
        <v>Producto</v>
      </c>
      <c r="H1689" t="str">
        <f t="shared" si="546"/>
        <v>Fruta Exportada (t)</v>
      </c>
      <c r="L1689" s="1" t="str">
        <f t="shared" si="547"/>
        <v xml:space="preserve">Informe Interactivo 10 - </v>
      </c>
    </row>
    <row r="1690" spans="1:12" hidden="1" x14ac:dyDescent="0.35">
      <c r="A1690" s="2">
        <f t="shared" si="539"/>
        <v>84</v>
      </c>
      <c r="B1690" s="2">
        <f t="shared" si="540"/>
        <v>4.0999999999999996</v>
      </c>
      <c r="C1690" s="5" t="str">
        <f t="shared" si="541"/>
        <v xml:space="preserve">Informe Interactivo 10 - </v>
      </c>
      <c r="D1690" s="6" t="str">
        <f t="shared" si="542"/>
        <v>AQUÍ SE COPIA EL LINK SIN EL ID DE FILTRO</v>
      </c>
      <c r="E1690" s="4">
        <f t="shared" si="543"/>
        <v>9</v>
      </c>
      <c r="F1690" t="str">
        <f t="shared" si="544"/>
        <v>Informe Interactivo 10</v>
      </c>
      <c r="G1690" t="str">
        <f t="shared" si="545"/>
        <v>Producto</v>
      </c>
      <c r="H1690" t="str">
        <f t="shared" si="546"/>
        <v>Fruta Exportada (t)</v>
      </c>
      <c r="L1690" s="1" t="str">
        <f t="shared" si="547"/>
        <v xml:space="preserve">Informe Interactivo 10 - </v>
      </c>
    </row>
    <row r="1691" spans="1:12" hidden="1" x14ac:dyDescent="0.35">
      <c r="A1691" s="2">
        <f t="shared" si="539"/>
        <v>85</v>
      </c>
      <c r="B1691" s="2">
        <f t="shared" si="540"/>
        <v>4.0999999999999996</v>
      </c>
      <c r="C1691" s="5" t="str">
        <f t="shared" si="541"/>
        <v xml:space="preserve">Informe Interactivo 10 - </v>
      </c>
      <c r="D1691" s="6" t="str">
        <f t="shared" si="542"/>
        <v>AQUÍ SE COPIA EL LINK SIN EL ID DE FILTRO</v>
      </c>
      <c r="E1691" s="4">
        <f t="shared" si="543"/>
        <v>9</v>
      </c>
      <c r="F1691" t="str">
        <f t="shared" si="544"/>
        <v>Informe Interactivo 10</v>
      </c>
      <c r="G1691" t="str">
        <f t="shared" si="545"/>
        <v>Producto</v>
      </c>
      <c r="H1691" t="str">
        <f t="shared" si="546"/>
        <v>Fruta Exportada (t)</v>
      </c>
      <c r="L1691" s="1" t="str">
        <f t="shared" si="547"/>
        <v xml:space="preserve">Informe Interactivo 10 - </v>
      </c>
    </row>
    <row r="1692" spans="1:12" hidden="1" x14ac:dyDescent="0.35">
      <c r="A1692" s="2">
        <f t="shared" si="539"/>
        <v>86</v>
      </c>
      <c r="B1692" s="2">
        <f t="shared" si="540"/>
        <v>4.0999999999999996</v>
      </c>
      <c r="C1692" s="5" t="str">
        <f t="shared" si="541"/>
        <v xml:space="preserve">Informe Interactivo 10 - </v>
      </c>
      <c r="D1692" s="6" t="str">
        <f t="shared" si="542"/>
        <v>AQUÍ SE COPIA EL LINK SIN EL ID DE FILTRO</v>
      </c>
      <c r="E1692" s="4">
        <f t="shared" si="543"/>
        <v>9</v>
      </c>
      <c r="F1692" t="str">
        <f t="shared" si="544"/>
        <v>Informe Interactivo 10</v>
      </c>
      <c r="G1692" t="str">
        <f t="shared" si="545"/>
        <v>Producto</v>
      </c>
      <c r="H1692" t="str">
        <f t="shared" si="546"/>
        <v>Fruta Exportada (t)</v>
      </c>
      <c r="L1692" s="1" t="str">
        <f t="shared" si="547"/>
        <v xml:space="preserve">Informe Interactivo 10 - </v>
      </c>
    </row>
    <row r="1693" spans="1:12" hidden="1" x14ac:dyDescent="0.35">
      <c r="A1693" s="2">
        <f t="shared" si="539"/>
        <v>87</v>
      </c>
      <c r="B1693" s="2">
        <f t="shared" si="540"/>
        <v>4.0999999999999996</v>
      </c>
      <c r="C1693" s="5" t="str">
        <f t="shared" si="541"/>
        <v xml:space="preserve">Informe Interactivo 10 - </v>
      </c>
      <c r="D1693" s="6" t="str">
        <f t="shared" si="542"/>
        <v>AQUÍ SE COPIA EL LINK SIN EL ID DE FILTRO</v>
      </c>
      <c r="E1693" s="4">
        <f t="shared" si="543"/>
        <v>9</v>
      </c>
      <c r="F1693" t="str">
        <f t="shared" si="544"/>
        <v>Informe Interactivo 10</v>
      </c>
      <c r="G1693" t="str">
        <f t="shared" si="545"/>
        <v>Producto</v>
      </c>
      <c r="H1693" t="str">
        <f t="shared" si="546"/>
        <v>Fruta Exportada (t)</v>
      </c>
      <c r="L1693" s="1" t="str">
        <f t="shared" si="547"/>
        <v xml:space="preserve">Informe Interactivo 10 - </v>
      </c>
    </row>
    <row r="1694" spans="1:12" hidden="1" x14ac:dyDescent="0.35">
      <c r="A1694" s="2">
        <f t="shared" si="539"/>
        <v>88</v>
      </c>
      <c r="B1694" s="2">
        <f t="shared" si="540"/>
        <v>4.0999999999999996</v>
      </c>
      <c r="C1694" s="5" t="str">
        <f t="shared" si="541"/>
        <v xml:space="preserve">Informe Interactivo 10 - </v>
      </c>
      <c r="D1694" s="6" t="str">
        <f t="shared" si="542"/>
        <v>AQUÍ SE COPIA EL LINK SIN EL ID DE FILTRO</v>
      </c>
      <c r="E1694" s="4">
        <f t="shared" si="543"/>
        <v>9</v>
      </c>
      <c r="F1694" t="str">
        <f t="shared" si="544"/>
        <v>Informe Interactivo 10</v>
      </c>
      <c r="G1694" t="str">
        <f t="shared" si="545"/>
        <v>Producto</v>
      </c>
      <c r="H1694" t="str">
        <f t="shared" si="546"/>
        <v>Fruta Exportada (t)</v>
      </c>
      <c r="L1694" s="1" t="str">
        <f t="shared" si="547"/>
        <v xml:space="preserve">Informe Interactivo 10 - </v>
      </c>
    </row>
    <row r="1695" spans="1:12" hidden="1" x14ac:dyDescent="0.35">
      <c r="A1695" s="2">
        <f t="shared" si="539"/>
        <v>89</v>
      </c>
      <c r="B1695" s="2">
        <f t="shared" si="540"/>
        <v>4.0999999999999996</v>
      </c>
      <c r="C1695" s="5" t="str">
        <f t="shared" si="541"/>
        <v xml:space="preserve">Informe Interactivo 10 - </v>
      </c>
      <c r="D1695" s="6" t="str">
        <f t="shared" si="542"/>
        <v>AQUÍ SE COPIA EL LINK SIN EL ID DE FILTRO</v>
      </c>
      <c r="E1695" s="4">
        <f t="shared" si="543"/>
        <v>9</v>
      </c>
      <c r="F1695" t="str">
        <f t="shared" si="544"/>
        <v>Informe Interactivo 10</v>
      </c>
      <c r="G1695" t="str">
        <f t="shared" si="545"/>
        <v>Producto</v>
      </c>
      <c r="H1695" t="str">
        <f t="shared" si="546"/>
        <v>Fruta Exportada (t)</v>
      </c>
      <c r="L1695" s="1" t="str">
        <f t="shared" si="547"/>
        <v xml:space="preserve">Informe Interactivo 10 - </v>
      </c>
    </row>
    <row r="1696" spans="1:12" hidden="1" x14ac:dyDescent="0.35">
      <c r="A1696" s="2">
        <f t="shared" si="539"/>
        <v>90</v>
      </c>
      <c r="B1696" s="2">
        <f t="shared" si="540"/>
        <v>4.0999999999999996</v>
      </c>
      <c r="C1696" s="5" t="str">
        <f t="shared" si="541"/>
        <v xml:space="preserve">Informe Interactivo 10 - </v>
      </c>
      <c r="D1696" s="6" t="str">
        <f t="shared" si="542"/>
        <v>AQUÍ SE COPIA EL LINK SIN EL ID DE FILTRO</v>
      </c>
      <c r="E1696" s="4">
        <f t="shared" si="543"/>
        <v>9</v>
      </c>
      <c r="F1696" t="str">
        <f t="shared" si="544"/>
        <v>Informe Interactivo 10</v>
      </c>
      <c r="G1696" t="str">
        <f t="shared" si="545"/>
        <v>Producto</v>
      </c>
      <c r="H1696" t="str">
        <f t="shared" si="546"/>
        <v>Fruta Exportada (t)</v>
      </c>
      <c r="L1696" s="1" t="str">
        <f t="shared" si="547"/>
        <v xml:space="preserve">Informe Interactivo 10 - </v>
      </c>
    </row>
    <row r="1697" spans="1:12" hidden="1" x14ac:dyDescent="0.35">
      <c r="A1697" s="2">
        <f t="shared" si="539"/>
        <v>91</v>
      </c>
      <c r="B1697" s="2">
        <f t="shared" si="540"/>
        <v>4.0999999999999996</v>
      </c>
      <c r="C1697" s="5" t="str">
        <f t="shared" si="541"/>
        <v xml:space="preserve">Informe Interactivo 10 - </v>
      </c>
      <c r="D1697" s="6" t="str">
        <f t="shared" si="542"/>
        <v>AQUÍ SE COPIA EL LINK SIN EL ID DE FILTRO</v>
      </c>
      <c r="E1697" s="4">
        <f t="shared" si="543"/>
        <v>9</v>
      </c>
      <c r="F1697" t="str">
        <f t="shared" si="544"/>
        <v>Informe Interactivo 10</v>
      </c>
      <c r="G1697" t="str">
        <f t="shared" si="545"/>
        <v>Producto</v>
      </c>
      <c r="H1697" t="str">
        <f t="shared" si="546"/>
        <v>Fruta Exportada (t)</v>
      </c>
      <c r="L1697" s="1" t="str">
        <f t="shared" si="547"/>
        <v xml:space="preserve">Informe Interactivo 10 - </v>
      </c>
    </row>
    <row r="1698" spans="1:12" hidden="1" x14ac:dyDescent="0.35">
      <c r="A1698" s="2">
        <f t="shared" si="539"/>
        <v>92</v>
      </c>
      <c r="B1698" s="2">
        <f t="shared" si="540"/>
        <v>4.0999999999999996</v>
      </c>
      <c r="C1698" s="5" t="str">
        <f t="shared" si="541"/>
        <v xml:space="preserve">Informe Interactivo 10 - </v>
      </c>
      <c r="D1698" s="6" t="str">
        <f t="shared" si="542"/>
        <v>AQUÍ SE COPIA EL LINK SIN EL ID DE FILTRO</v>
      </c>
      <c r="E1698" s="4">
        <f t="shared" si="543"/>
        <v>9</v>
      </c>
      <c r="F1698" t="str">
        <f t="shared" si="544"/>
        <v>Informe Interactivo 10</v>
      </c>
      <c r="G1698" t="str">
        <f t="shared" si="545"/>
        <v>Producto</v>
      </c>
      <c r="H1698" t="str">
        <f t="shared" si="546"/>
        <v>Fruta Exportada (t)</v>
      </c>
      <c r="L1698" s="1" t="str">
        <f t="shared" si="547"/>
        <v xml:space="preserve">Informe Interactivo 10 - </v>
      </c>
    </row>
    <row r="1699" spans="1:12" hidden="1" x14ac:dyDescent="0.35">
      <c r="A1699" s="2">
        <f t="shared" si="539"/>
        <v>93</v>
      </c>
      <c r="B1699" s="2">
        <f t="shared" si="540"/>
        <v>4.0999999999999996</v>
      </c>
      <c r="C1699" s="5" t="str">
        <f t="shared" si="541"/>
        <v xml:space="preserve">Informe Interactivo 10 - </v>
      </c>
      <c r="D1699" s="6" t="str">
        <f t="shared" si="542"/>
        <v>AQUÍ SE COPIA EL LINK SIN EL ID DE FILTRO</v>
      </c>
      <c r="E1699" s="4">
        <f t="shared" si="543"/>
        <v>9</v>
      </c>
      <c r="F1699" t="str">
        <f t="shared" si="544"/>
        <v>Informe Interactivo 10</v>
      </c>
      <c r="G1699" t="str">
        <f t="shared" si="545"/>
        <v>Producto</v>
      </c>
      <c r="H1699" t="str">
        <f t="shared" si="546"/>
        <v>Fruta Exportada (t)</v>
      </c>
      <c r="L1699" s="1" t="str">
        <f t="shared" si="547"/>
        <v xml:space="preserve">Informe Interactivo 10 - </v>
      </c>
    </row>
    <row r="1700" spans="1:12" hidden="1" x14ac:dyDescent="0.35">
      <c r="A1700" s="2">
        <f t="shared" si="539"/>
        <v>94</v>
      </c>
      <c r="B1700" s="2">
        <f t="shared" si="540"/>
        <v>4.0999999999999996</v>
      </c>
      <c r="C1700" s="5" t="str">
        <f t="shared" si="541"/>
        <v xml:space="preserve">Informe Interactivo 10 - </v>
      </c>
      <c r="D1700" s="6" t="str">
        <f t="shared" si="542"/>
        <v>AQUÍ SE COPIA EL LINK SIN EL ID DE FILTRO</v>
      </c>
      <c r="E1700" s="4">
        <f t="shared" si="543"/>
        <v>9</v>
      </c>
      <c r="F1700" t="str">
        <f t="shared" si="544"/>
        <v>Informe Interactivo 10</v>
      </c>
      <c r="G1700" t="str">
        <f t="shared" si="545"/>
        <v>Producto</v>
      </c>
      <c r="H1700" t="str">
        <f t="shared" si="546"/>
        <v>Fruta Exportada (t)</v>
      </c>
      <c r="L1700" s="1" t="str">
        <f t="shared" si="547"/>
        <v xml:space="preserve">Informe Interactivo 10 - </v>
      </c>
    </row>
    <row r="1701" spans="1:12" hidden="1" x14ac:dyDescent="0.35">
      <c r="A1701" s="2">
        <f t="shared" si="539"/>
        <v>95</v>
      </c>
      <c r="B1701" s="2">
        <f t="shared" si="540"/>
        <v>4.0999999999999996</v>
      </c>
      <c r="C1701" s="5" t="str">
        <f t="shared" si="541"/>
        <v xml:space="preserve">Informe Interactivo 10 - </v>
      </c>
      <c r="D1701" s="6" t="str">
        <f t="shared" si="542"/>
        <v>AQUÍ SE COPIA EL LINK SIN EL ID DE FILTRO</v>
      </c>
      <c r="E1701" s="4">
        <f t="shared" si="543"/>
        <v>9</v>
      </c>
      <c r="F1701" t="str">
        <f t="shared" si="544"/>
        <v>Informe Interactivo 10</v>
      </c>
      <c r="G1701" t="str">
        <f t="shared" si="545"/>
        <v>Producto</v>
      </c>
      <c r="H1701" t="str">
        <f t="shared" si="546"/>
        <v>Fruta Exportada (t)</v>
      </c>
      <c r="L1701" s="1" t="str">
        <f t="shared" si="547"/>
        <v xml:space="preserve">Informe Interactivo 10 - </v>
      </c>
    </row>
    <row r="1702" spans="1:12" hidden="1" x14ac:dyDescent="0.35">
      <c r="A1702" s="2">
        <f t="shared" si="539"/>
        <v>96</v>
      </c>
      <c r="B1702" s="2">
        <f t="shared" si="540"/>
        <v>4.0999999999999996</v>
      </c>
      <c r="C1702" s="5" t="str">
        <f t="shared" si="541"/>
        <v xml:space="preserve">Informe Interactivo 10 - </v>
      </c>
      <c r="D1702" s="6" t="str">
        <f t="shared" si="542"/>
        <v>AQUÍ SE COPIA EL LINK SIN EL ID DE FILTRO</v>
      </c>
      <c r="E1702" s="4">
        <f t="shared" si="543"/>
        <v>9</v>
      </c>
      <c r="F1702" t="str">
        <f t="shared" si="544"/>
        <v>Informe Interactivo 10</v>
      </c>
      <c r="G1702" t="str">
        <f t="shared" si="545"/>
        <v>Producto</v>
      </c>
      <c r="H1702" t="str">
        <f t="shared" si="546"/>
        <v>Fruta Exportada (t)</v>
      </c>
      <c r="L1702" s="1" t="str">
        <f t="shared" si="547"/>
        <v xml:space="preserve">Informe Interactivo 10 - </v>
      </c>
    </row>
    <row r="1703" spans="1:12" hidden="1" x14ac:dyDescent="0.35">
      <c r="A1703" s="2">
        <f t="shared" si="539"/>
        <v>97</v>
      </c>
      <c r="B1703" s="2">
        <f t="shared" si="540"/>
        <v>4.0999999999999996</v>
      </c>
      <c r="C1703" s="5" t="str">
        <f t="shared" si="541"/>
        <v xml:space="preserve">Informe Interactivo 10 - </v>
      </c>
      <c r="D1703" s="6" t="str">
        <f t="shared" si="542"/>
        <v>AQUÍ SE COPIA EL LINK SIN EL ID DE FILTRO</v>
      </c>
      <c r="E1703" s="4">
        <f t="shared" si="543"/>
        <v>9</v>
      </c>
      <c r="F1703" t="str">
        <f t="shared" si="544"/>
        <v>Informe Interactivo 10</v>
      </c>
      <c r="G1703" t="str">
        <f t="shared" si="545"/>
        <v>Producto</v>
      </c>
      <c r="H1703" t="str">
        <f t="shared" si="546"/>
        <v>Fruta Exportada (t)</v>
      </c>
      <c r="L1703" s="1" t="str">
        <f t="shared" si="547"/>
        <v xml:space="preserve">Informe Interactivo 10 - </v>
      </c>
    </row>
    <row r="1704" spans="1:12" hidden="1" x14ac:dyDescent="0.35">
      <c r="A1704" s="2">
        <f t="shared" si="539"/>
        <v>98</v>
      </c>
      <c r="B1704" s="2">
        <f t="shared" si="540"/>
        <v>4.0999999999999996</v>
      </c>
      <c r="C1704" s="5" t="str">
        <f t="shared" si="541"/>
        <v xml:space="preserve">Informe Interactivo 10 - </v>
      </c>
      <c r="D1704" s="6" t="str">
        <f t="shared" si="542"/>
        <v>AQUÍ SE COPIA EL LINK SIN EL ID DE FILTRO</v>
      </c>
      <c r="E1704" s="4">
        <f t="shared" si="543"/>
        <v>9</v>
      </c>
      <c r="F1704" t="str">
        <f t="shared" si="544"/>
        <v>Informe Interactivo 10</v>
      </c>
      <c r="G1704" t="str">
        <f t="shared" si="545"/>
        <v>Producto</v>
      </c>
      <c r="H1704" t="str">
        <f t="shared" si="546"/>
        <v>Fruta Exportada (t)</v>
      </c>
      <c r="L1704" s="1" t="str">
        <f t="shared" si="547"/>
        <v xml:space="preserve">Informe Interactivo 10 - </v>
      </c>
    </row>
    <row r="1705" spans="1:12" hidden="1" x14ac:dyDescent="0.35">
      <c r="A1705" s="2">
        <f t="shared" si="539"/>
        <v>99</v>
      </c>
      <c r="B1705" s="2">
        <f t="shared" si="540"/>
        <v>4.0999999999999996</v>
      </c>
      <c r="C1705" s="5" t="str">
        <f t="shared" si="541"/>
        <v xml:space="preserve">Informe Interactivo 10 - </v>
      </c>
      <c r="D1705" s="6" t="str">
        <f t="shared" si="542"/>
        <v>AQUÍ SE COPIA EL LINK SIN EL ID DE FILTRO</v>
      </c>
      <c r="E1705" s="4">
        <f t="shared" si="543"/>
        <v>9</v>
      </c>
      <c r="F1705" t="str">
        <f t="shared" si="544"/>
        <v>Informe Interactivo 10</v>
      </c>
      <c r="G1705" t="str">
        <f t="shared" si="545"/>
        <v>Producto</v>
      </c>
      <c r="H1705" t="str">
        <f t="shared" si="546"/>
        <v>Fruta Exportada (t)</v>
      </c>
      <c r="L1705" s="1" t="str">
        <f t="shared" si="547"/>
        <v xml:space="preserve">Informe Interactivo 10 - </v>
      </c>
    </row>
    <row r="1706" spans="1:12" hidden="1" x14ac:dyDescent="0.35">
      <c r="A1706" s="2">
        <f t="shared" si="539"/>
        <v>100</v>
      </c>
      <c r="B1706" s="2">
        <f t="shared" si="540"/>
        <v>4.0999999999999996</v>
      </c>
      <c r="C1706" s="5" t="str">
        <f t="shared" si="541"/>
        <v xml:space="preserve">Informe Interactivo 10 - </v>
      </c>
      <c r="D1706" s="6" t="str">
        <f t="shared" si="542"/>
        <v>AQUÍ SE COPIA EL LINK SIN EL ID DE FILTRO</v>
      </c>
      <c r="E1706" s="4">
        <f t="shared" si="543"/>
        <v>9</v>
      </c>
      <c r="F1706" t="str">
        <f t="shared" si="544"/>
        <v>Informe Interactivo 10</v>
      </c>
      <c r="G1706" t="str">
        <f t="shared" si="545"/>
        <v>Producto</v>
      </c>
      <c r="H1706" t="str">
        <f t="shared" si="546"/>
        <v>Fruta Exportada (t)</v>
      </c>
      <c r="L1706" s="1" t="str">
        <f t="shared" si="547"/>
        <v xml:space="preserve">Informe Interactivo 10 - </v>
      </c>
    </row>
    <row r="1707" spans="1:12" hidden="1" x14ac:dyDescent="0.35">
      <c r="A1707" s="2">
        <f t="shared" si="539"/>
        <v>101</v>
      </c>
      <c r="B1707" s="2">
        <f t="shared" si="540"/>
        <v>4.0999999999999996</v>
      </c>
      <c r="C1707" s="5" t="str">
        <f t="shared" si="541"/>
        <v xml:space="preserve">Informe Interactivo 10 - </v>
      </c>
      <c r="D1707" s="6" t="str">
        <f t="shared" si="542"/>
        <v>AQUÍ SE COPIA EL LINK SIN EL ID DE FILTRO</v>
      </c>
      <c r="E1707" s="4">
        <f t="shared" si="543"/>
        <v>9</v>
      </c>
      <c r="F1707" t="str">
        <f t="shared" si="544"/>
        <v>Informe Interactivo 10</v>
      </c>
      <c r="G1707" t="str">
        <f t="shared" si="545"/>
        <v>Producto</v>
      </c>
      <c r="H1707" t="str">
        <f t="shared" si="546"/>
        <v>Fruta Exportada (t)</v>
      </c>
      <c r="L1707" s="1" t="str">
        <f t="shared" si="547"/>
        <v xml:space="preserve">Informe Interactivo 10 - </v>
      </c>
    </row>
    <row r="1708" spans="1:12" hidden="1" x14ac:dyDescent="0.35">
      <c r="A1708" s="2">
        <f t="shared" si="539"/>
        <v>102</v>
      </c>
      <c r="B1708" s="2">
        <f t="shared" si="540"/>
        <v>4.0999999999999996</v>
      </c>
      <c r="C1708" s="5" t="str">
        <f t="shared" si="541"/>
        <v xml:space="preserve">Informe Interactivo 10 - </v>
      </c>
      <c r="D1708" s="6" t="str">
        <f t="shared" si="542"/>
        <v>AQUÍ SE COPIA EL LINK SIN EL ID DE FILTRO</v>
      </c>
      <c r="E1708" s="4">
        <f t="shared" si="543"/>
        <v>9</v>
      </c>
      <c r="F1708" t="str">
        <f t="shared" si="544"/>
        <v>Informe Interactivo 10</v>
      </c>
      <c r="G1708" t="str">
        <f t="shared" si="545"/>
        <v>Producto</v>
      </c>
      <c r="H1708" t="str">
        <f t="shared" si="546"/>
        <v>Fruta Exportada (t)</v>
      </c>
      <c r="L1708" s="1" t="str">
        <f t="shared" si="547"/>
        <v xml:space="preserve">Informe Interactivo 10 - </v>
      </c>
    </row>
    <row r="1709" spans="1:12" hidden="1" x14ac:dyDescent="0.35">
      <c r="A1709" s="2">
        <f t="shared" si="539"/>
        <v>103</v>
      </c>
      <c r="B1709" s="2">
        <f t="shared" si="540"/>
        <v>4.0999999999999996</v>
      </c>
      <c r="C1709" s="5" t="str">
        <f t="shared" si="541"/>
        <v xml:space="preserve">Informe Interactivo 10 - </v>
      </c>
      <c r="D1709" s="6" t="str">
        <f t="shared" si="542"/>
        <v>AQUÍ SE COPIA EL LINK SIN EL ID DE FILTRO</v>
      </c>
      <c r="E1709" s="4">
        <f t="shared" si="543"/>
        <v>9</v>
      </c>
      <c r="F1709" t="str">
        <f t="shared" si="544"/>
        <v>Informe Interactivo 10</v>
      </c>
      <c r="G1709" t="str">
        <f t="shared" si="545"/>
        <v>Producto</v>
      </c>
      <c r="H1709" t="str">
        <f t="shared" si="546"/>
        <v>Fruta Exportada (t)</v>
      </c>
      <c r="L1709" s="1" t="str">
        <f t="shared" si="547"/>
        <v xml:space="preserve">Informe Interactivo 10 - </v>
      </c>
    </row>
    <row r="1710" spans="1:12" hidden="1" x14ac:dyDescent="0.35">
      <c r="A1710" s="2">
        <f t="shared" si="539"/>
        <v>104</v>
      </c>
      <c r="B1710" s="2">
        <f t="shared" si="540"/>
        <v>4.0999999999999996</v>
      </c>
      <c r="C1710" s="5" t="str">
        <f t="shared" si="541"/>
        <v xml:space="preserve">Informe Interactivo 10 - </v>
      </c>
      <c r="D1710" s="6" t="str">
        <f t="shared" si="542"/>
        <v>AQUÍ SE COPIA EL LINK SIN EL ID DE FILTRO</v>
      </c>
      <c r="E1710" s="4">
        <f t="shared" si="543"/>
        <v>9</v>
      </c>
      <c r="F1710" t="str">
        <f t="shared" si="544"/>
        <v>Informe Interactivo 10</v>
      </c>
      <c r="G1710" t="str">
        <f t="shared" si="545"/>
        <v>Producto</v>
      </c>
      <c r="H1710" t="str">
        <f t="shared" si="546"/>
        <v>Fruta Exportada (t)</v>
      </c>
      <c r="L1710" s="1" t="str">
        <f t="shared" si="547"/>
        <v xml:space="preserve">Informe Interactivo 10 - </v>
      </c>
    </row>
    <row r="1711" spans="1:12" hidden="1" x14ac:dyDescent="0.35">
      <c r="A1711" s="2">
        <f t="shared" si="539"/>
        <v>105</v>
      </c>
      <c r="B1711" s="2">
        <f t="shared" si="540"/>
        <v>4.0999999999999996</v>
      </c>
      <c r="C1711" s="5" t="str">
        <f t="shared" si="541"/>
        <v xml:space="preserve">Informe Interactivo 10 - </v>
      </c>
      <c r="D1711" s="6" t="str">
        <f t="shared" si="542"/>
        <v>AQUÍ SE COPIA EL LINK SIN EL ID DE FILTRO</v>
      </c>
      <c r="E1711" s="4">
        <f t="shared" si="543"/>
        <v>9</v>
      </c>
      <c r="F1711" t="str">
        <f t="shared" si="544"/>
        <v>Informe Interactivo 10</v>
      </c>
      <c r="G1711" t="str">
        <f t="shared" si="545"/>
        <v>Producto</v>
      </c>
      <c r="H1711" t="str">
        <f t="shared" si="546"/>
        <v>Fruta Exportada (t)</v>
      </c>
      <c r="L1711" s="1" t="str">
        <f t="shared" si="547"/>
        <v xml:space="preserve">Informe Interactivo 10 - </v>
      </c>
    </row>
    <row r="1712" spans="1:12" hidden="1" x14ac:dyDescent="0.35">
      <c r="A1712" s="2">
        <f t="shared" si="539"/>
        <v>106</v>
      </c>
      <c r="B1712" s="2">
        <f t="shared" si="540"/>
        <v>4.0999999999999996</v>
      </c>
      <c r="C1712" s="5" t="str">
        <f t="shared" si="541"/>
        <v xml:space="preserve">Informe Interactivo 10 - </v>
      </c>
      <c r="D1712" s="6" t="str">
        <f t="shared" si="542"/>
        <v>AQUÍ SE COPIA EL LINK SIN EL ID DE FILTRO</v>
      </c>
      <c r="E1712" s="4">
        <f t="shared" si="543"/>
        <v>9</v>
      </c>
      <c r="F1712" t="str">
        <f t="shared" si="544"/>
        <v>Informe Interactivo 10</v>
      </c>
      <c r="G1712" t="str">
        <f t="shared" si="545"/>
        <v>Producto</v>
      </c>
      <c r="H1712" t="str">
        <f t="shared" si="546"/>
        <v>Fruta Exportada (t)</v>
      </c>
      <c r="L1712" s="1" t="str">
        <f t="shared" si="547"/>
        <v xml:space="preserve">Informe Interactivo 10 - </v>
      </c>
    </row>
    <row r="1713" spans="1:12" hidden="1" x14ac:dyDescent="0.35">
      <c r="A1713" s="2">
        <f t="shared" si="539"/>
        <v>107</v>
      </c>
      <c r="B1713" s="2">
        <f t="shared" si="540"/>
        <v>4.0999999999999996</v>
      </c>
      <c r="C1713" s="5" t="str">
        <f t="shared" si="541"/>
        <v xml:space="preserve">Informe Interactivo 10 - </v>
      </c>
      <c r="D1713" s="6" t="str">
        <f t="shared" si="542"/>
        <v>AQUÍ SE COPIA EL LINK SIN EL ID DE FILTRO</v>
      </c>
      <c r="E1713" s="4">
        <f t="shared" si="543"/>
        <v>9</v>
      </c>
      <c r="F1713" t="str">
        <f t="shared" si="544"/>
        <v>Informe Interactivo 10</v>
      </c>
      <c r="G1713" t="str">
        <f t="shared" si="545"/>
        <v>Producto</v>
      </c>
      <c r="H1713" t="str">
        <f t="shared" si="546"/>
        <v>Fruta Exportada (t)</v>
      </c>
      <c r="L1713" s="1" t="str">
        <f t="shared" si="547"/>
        <v xml:space="preserve">Informe Interactivo 10 - </v>
      </c>
    </row>
    <row r="1714" spans="1:12" hidden="1" x14ac:dyDescent="0.35">
      <c r="A1714" s="2">
        <f t="shared" ref="A1714:A1777" si="548">+A1713+1</f>
        <v>108</v>
      </c>
      <c r="B1714" s="2">
        <f t="shared" ref="B1714:B1777" si="549">+B1713</f>
        <v>4.0999999999999996</v>
      </c>
      <c r="C1714" s="5" t="str">
        <f t="shared" ref="C1714:C1777" si="550">+F1714&amp;" - "&amp;J1714</f>
        <v xml:space="preserve">Informe Interactivo 10 - </v>
      </c>
      <c r="D1714" s="6" t="str">
        <f t="shared" ref="D1714:D1777" si="551">+"AQUÍ SE COPIA EL LINK SIN EL ID DE FILTRO"&amp;I1714</f>
        <v>AQUÍ SE COPIA EL LINK SIN EL ID DE FILTRO</v>
      </c>
      <c r="E1714" s="4">
        <f t="shared" ref="E1714:E1777" si="552">+E1713</f>
        <v>9</v>
      </c>
      <c r="F1714" t="str">
        <f t="shared" ref="F1714:F1777" si="553">+F1713</f>
        <v>Informe Interactivo 10</v>
      </c>
      <c r="G1714" t="str">
        <f t="shared" ref="G1714:G1777" si="554">+G1713</f>
        <v>Producto</v>
      </c>
      <c r="H1714" t="str">
        <f t="shared" ref="H1714:H1777" si="555">+H1713</f>
        <v>Fruta Exportada (t)</v>
      </c>
      <c r="L1714" s="1" t="str">
        <f t="shared" ref="L1714:L1777" si="556">+HYPERLINK(D1714,C1714)</f>
        <v xml:space="preserve">Informe Interactivo 10 - </v>
      </c>
    </row>
    <row r="1715" spans="1:12" hidden="1" x14ac:dyDescent="0.35">
      <c r="A1715" s="2">
        <f t="shared" si="548"/>
        <v>109</v>
      </c>
      <c r="B1715" s="2">
        <f t="shared" si="549"/>
        <v>4.0999999999999996</v>
      </c>
      <c r="C1715" s="5" t="str">
        <f t="shared" si="550"/>
        <v xml:space="preserve">Informe Interactivo 10 - </v>
      </c>
      <c r="D1715" s="6" t="str">
        <f t="shared" si="551"/>
        <v>AQUÍ SE COPIA EL LINK SIN EL ID DE FILTRO</v>
      </c>
      <c r="E1715" s="4">
        <f t="shared" si="552"/>
        <v>9</v>
      </c>
      <c r="F1715" t="str">
        <f t="shared" si="553"/>
        <v>Informe Interactivo 10</v>
      </c>
      <c r="G1715" t="str">
        <f t="shared" si="554"/>
        <v>Producto</v>
      </c>
      <c r="H1715" t="str">
        <f t="shared" si="555"/>
        <v>Fruta Exportada (t)</v>
      </c>
      <c r="L1715" s="1" t="str">
        <f t="shared" si="556"/>
        <v xml:space="preserve">Informe Interactivo 10 - </v>
      </c>
    </row>
    <row r="1716" spans="1:12" hidden="1" x14ac:dyDescent="0.35">
      <c r="A1716" s="2">
        <f t="shared" si="548"/>
        <v>110</v>
      </c>
      <c r="B1716" s="2">
        <f t="shared" si="549"/>
        <v>4.0999999999999996</v>
      </c>
      <c r="C1716" s="5" t="str">
        <f t="shared" si="550"/>
        <v xml:space="preserve">Informe Interactivo 10 - </v>
      </c>
      <c r="D1716" s="6" t="str">
        <f t="shared" si="551"/>
        <v>AQUÍ SE COPIA EL LINK SIN EL ID DE FILTRO</v>
      </c>
      <c r="E1716" s="4">
        <f t="shared" si="552"/>
        <v>9</v>
      </c>
      <c r="F1716" t="str">
        <f t="shared" si="553"/>
        <v>Informe Interactivo 10</v>
      </c>
      <c r="G1716" t="str">
        <f t="shared" si="554"/>
        <v>Producto</v>
      </c>
      <c r="H1716" t="str">
        <f t="shared" si="555"/>
        <v>Fruta Exportada (t)</v>
      </c>
      <c r="L1716" s="1" t="str">
        <f t="shared" si="556"/>
        <v xml:space="preserve">Informe Interactivo 10 - </v>
      </c>
    </row>
    <row r="1717" spans="1:12" hidden="1" x14ac:dyDescent="0.35">
      <c r="A1717" s="2">
        <f t="shared" si="548"/>
        <v>111</v>
      </c>
      <c r="B1717" s="2">
        <f t="shared" si="549"/>
        <v>4.0999999999999996</v>
      </c>
      <c r="C1717" s="5" t="str">
        <f t="shared" si="550"/>
        <v xml:space="preserve">Informe Interactivo 10 - </v>
      </c>
      <c r="D1717" s="6" t="str">
        <f t="shared" si="551"/>
        <v>AQUÍ SE COPIA EL LINK SIN EL ID DE FILTRO</v>
      </c>
      <c r="E1717" s="4">
        <f t="shared" si="552"/>
        <v>9</v>
      </c>
      <c r="F1717" t="str">
        <f t="shared" si="553"/>
        <v>Informe Interactivo 10</v>
      </c>
      <c r="G1717" t="str">
        <f t="shared" si="554"/>
        <v>Producto</v>
      </c>
      <c r="H1717" t="str">
        <f t="shared" si="555"/>
        <v>Fruta Exportada (t)</v>
      </c>
      <c r="L1717" s="1" t="str">
        <f t="shared" si="556"/>
        <v xml:space="preserve">Informe Interactivo 10 - </v>
      </c>
    </row>
    <row r="1718" spans="1:12" hidden="1" x14ac:dyDescent="0.35">
      <c r="A1718" s="2">
        <f t="shared" si="548"/>
        <v>112</v>
      </c>
      <c r="B1718" s="2">
        <f t="shared" si="549"/>
        <v>4.0999999999999996</v>
      </c>
      <c r="C1718" s="5" t="str">
        <f t="shared" si="550"/>
        <v xml:space="preserve">Informe Interactivo 10 - </v>
      </c>
      <c r="D1718" s="6" t="str">
        <f t="shared" si="551"/>
        <v>AQUÍ SE COPIA EL LINK SIN EL ID DE FILTRO</v>
      </c>
      <c r="E1718" s="4">
        <f t="shared" si="552"/>
        <v>9</v>
      </c>
      <c r="F1718" t="str">
        <f t="shared" si="553"/>
        <v>Informe Interactivo 10</v>
      </c>
      <c r="G1718" t="str">
        <f t="shared" si="554"/>
        <v>Producto</v>
      </c>
      <c r="H1718" t="str">
        <f t="shared" si="555"/>
        <v>Fruta Exportada (t)</v>
      </c>
      <c r="L1718" s="1" t="str">
        <f t="shared" si="556"/>
        <v xml:space="preserve">Informe Interactivo 10 - </v>
      </c>
    </row>
    <row r="1719" spans="1:12" hidden="1" x14ac:dyDescent="0.35">
      <c r="A1719" s="2">
        <f t="shared" si="548"/>
        <v>113</v>
      </c>
      <c r="B1719" s="2">
        <f t="shared" si="549"/>
        <v>4.0999999999999996</v>
      </c>
      <c r="C1719" s="5" t="str">
        <f t="shared" si="550"/>
        <v xml:space="preserve">Informe Interactivo 10 - </v>
      </c>
      <c r="D1719" s="6" t="str">
        <f t="shared" si="551"/>
        <v>AQUÍ SE COPIA EL LINK SIN EL ID DE FILTRO</v>
      </c>
      <c r="E1719" s="4">
        <f t="shared" si="552"/>
        <v>9</v>
      </c>
      <c r="F1719" t="str">
        <f t="shared" si="553"/>
        <v>Informe Interactivo 10</v>
      </c>
      <c r="G1719" t="str">
        <f t="shared" si="554"/>
        <v>Producto</v>
      </c>
      <c r="H1719" t="str">
        <f t="shared" si="555"/>
        <v>Fruta Exportada (t)</v>
      </c>
      <c r="L1719" s="1" t="str">
        <f t="shared" si="556"/>
        <v xml:space="preserve">Informe Interactivo 10 - </v>
      </c>
    </row>
    <row r="1720" spans="1:12" hidden="1" x14ac:dyDescent="0.35">
      <c r="A1720" s="2">
        <f t="shared" si="548"/>
        <v>114</v>
      </c>
      <c r="B1720" s="2">
        <f t="shared" si="549"/>
        <v>4.0999999999999996</v>
      </c>
      <c r="C1720" s="5" t="str">
        <f t="shared" si="550"/>
        <v xml:space="preserve">Informe Interactivo 10 - </v>
      </c>
      <c r="D1720" s="6" t="str">
        <f t="shared" si="551"/>
        <v>AQUÍ SE COPIA EL LINK SIN EL ID DE FILTRO</v>
      </c>
      <c r="E1720" s="4">
        <f t="shared" si="552"/>
        <v>9</v>
      </c>
      <c r="F1720" t="str">
        <f t="shared" si="553"/>
        <v>Informe Interactivo 10</v>
      </c>
      <c r="G1720" t="str">
        <f t="shared" si="554"/>
        <v>Producto</v>
      </c>
      <c r="H1720" t="str">
        <f t="shared" si="555"/>
        <v>Fruta Exportada (t)</v>
      </c>
      <c r="L1720" s="1" t="str">
        <f t="shared" si="556"/>
        <v xml:space="preserve">Informe Interactivo 10 - </v>
      </c>
    </row>
    <row r="1721" spans="1:12" hidden="1" x14ac:dyDescent="0.35">
      <c r="A1721" s="2">
        <f t="shared" si="548"/>
        <v>115</v>
      </c>
      <c r="B1721" s="2">
        <f t="shared" si="549"/>
        <v>4.0999999999999996</v>
      </c>
      <c r="C1721" s="5" t="str">
        <f t="shared" si="550"/>
        <v xml:space="preserve">Informe Interactivo 10 - </v>
      </c>
      <c r="D1721" s="6" t="str">
        <f t="shared" si="551"/>
        <v>AQUÍ SE COPIA EL LINK SIN EL ID DE FILTRO</v>
      </c>
      <c r="E1721" s="4">
        <f t="shared" si="552"/>
        <v>9</v>
      </c>
      <c r="F1721" t="str">
        <f t="shared" si="553"/>
        <v>Informe Interactivo 10</v>
      </c>
      <c r="G1721" t="str">
        <f t="shared" si="554"/>
        <v>Producto</v>
      </c>
      <c r="H1721" t="str">
        <f t="shared" si="555"/>
        <v>Fruta Exportada (t)</v>
      </c>
      <c r="L1721" s="1" t="str">
        <f t="shared" si="556"/>
        <v xml:space="preserve">Informe Interactivo 10 - </v>
      </c>
    </row>
    <row r="1722" spans="1:12" hidden="1" x14ac:dyDescent="0.35">
      <c r="A1722" s="2">
        <f t="shared" si="548"/>
        <v>116</v>
      </c>
      <c r="B1722" s="2">
        <f t="shared" si="549"/>
        <v>4.0999999999999996</v>
      </c>
      <c r="C1722" s="5" t="str">
        <f t="shared" si="550"/>
        <v xml:space="preserve">Informe Interactivo 10 - </v>
      </c>
      <c r="D1722" s="6" t="str">
        <f t="shared" si="551"/>
        <v>AQUÍ SE COPIA EL LINK SIN EL ID DE FILTRO</v>
      </c>
      <c r="E1722" s="4">
        <f t="shared" si="552"/>
        <v>9</v>
      </c>
      <c r="F1722" t="str">
        <f t="shared" si="553"/>
        <v>Informe Interactivo 10</v>
      </c>
      <c r="G1722" t="str">
        <f t="shared" si="554"/>
        <v>Producto</v>
      </c>
      <c r="H1722" t="str">
        <f t="shared" si="555"/>
        <v>Fruta Exportada (t)</v>
      </c>
      <c r="L1722" s="1" t="str">
        <f t="shared" si="556"/>
        <v xml:space="preserve">Informe Interactivo 10 - </v>
      </c>
    </row>
    <row r="1723" spans="1:12" hidden="1" x14ac:dyDescent="0.35">
      <c r="A1723" s="2">
        <f t="shared" si="548"/>
        <v>117</v>
      </c>
      <c r="B1723" s="2">
        <f t="shared" si="549"/>
        <v>4.0999999999999996</v>
      </c>
      <c r="C1723" s="5" t="str">
        <f t="shared" si="550"/>
        <v xml:space="preserve">Informe Interactivo 10 - </v>
      </c>
      <c r="D1723" s="6" t="str">
        <f t="shared" si="551"/>
        <v>AQUÍ SE COPIA EL LINK SIN EL ID DE FILTRO</v>
      </c>
      <c r="E1723" s="4">
        <f t="shared" si="552"/>
        <v>9</v>
      </c>
      <c r="F1723" t="str">
        <f t="shared" si="553"/>
        <v>Informe Interactivo 10</v>
      </c>
      <c r="G1723" t="str">
        <f t="shared" si="554"/>
        <v>Producto</v>
      </c>
      <c r="H1723" t="str">
        <f t="shared" si="555"/>
        <v>Fruta Exportada (t)</v>
      </c>
      <c r="L1723" s="1" t="str">
        <f t="shared" si="556"/>
        <v xml:space="preserve">Informe Interactivo 10 - </v>
      </c>
    </row>
    <row r="1724" spans="1:12" hidden="1" x14ac:dyDescent="0.35">
      <c r="A1724" s="2">
        <f t="shared" si="548"/>
        <v>118</v>
      </c>
      <c r="B1724" s="2">
        <f t="shared" si="549"/>
        <v>4.0999999999999996</v>
      </c>
      <c r="C1724" s="5" t="str">
        <f t="shared" si="550"/>
        <v xml:space="preserve">Informe Interactivo 10 - </v>
      </c>
      <c r="D1724" s="6" t="str">
        <f t="shared" si="551"/>
        <v>AQUÍ SE COPIA EL LINK SIN EL ID DE FILTRO</v>
      </c>
      <c r="E1724" s="4">
        <f t="shared" si="552"/>
        <v>9</v>
      </c>
      <c r="F1724" t="str">
        <f t="shared" si="553"/>
        <v>Informe Interactivo 10</v>
      </c>
      <c r="G1724" t="str">
        <f t="shared" si="554"/>
        <v>Producto</v>
      </c>
      <c r="H1724" t="str">
        <f t="shared" si="555"/>
        <v>Fruta Exportada (t)</v>
      </c>
      <c r="L1724" s="1" t="str">
        <f t="shared" si="556"/>
        <v xml:space="preserve">Informe Interactivo 10 - </v>
      </c>
    </row>
    <row r="1725" spans="1:12" hidden="1" x14ac:dyDescent="0.35">
      <c r="A1725" s="2">
        <f t="shared" si="548"/>
        <v>119</v>
      </c>
      <c r="B1725" s="2">
        <f t="shared" si="549"/>
        <v>4.0999999999999996</v>
      </c>
      <c r="C1725" s="5" t="str">
        <f t="shared" si="550"/>
        <v xml:space="preserve">Informe Interactivo 10 - </v>
      </c>
      <c r="D1725" s="6" t="str">
        <f t="shared" si="551"/>
        <v>AQUÍ SE COPIA EL LINK SIN EL ID DE FILTRO</v>
      </c>
      <c r="E1725" s="4">
        <f t="shared" si="552"/>
        <v>9</v>
      </c>
      <c r="F1725" t="str">
        <f t="shared" si="553"/>
        <v>Informe Interactivo 10</v>
      </c>
      <c r="G1725" t="str">
        <f t="shared" si="554"/>
        <v>Producto</v>
      </c>
      <c r="H1725" t="str">
        <f t="shared" si="555"/>
        <v>Fruta Exportada (t)</v>
      </c>
      <c r="L1725" s="1" t="str">
        <f t="shared" si="556"/>
        <v xml:space="preserve">Informe Interactivo 10 - </v>
      </c>
    </row>
    <row r="1726" spans="1:12" hidden="1" x14ac:dyDescent="0.35">
      <c r="A1726" s="2">
        <f t="shared" si="548"/>
        <v>120</v>
      </c>
      <c r="B1726" s="2">
        <f t="shared" si="549"/>
        <v>4.0999999999999996</v>
      </c>
      <c r="C1726" s="5" t="str">
        <f t="shared" si="550"/>
        <v xml:space="preserve">Informe Interactivo 10 - </v>
      </c>
      <c r="D1726" s="6" t="str">
        <f t="shared" si="551"/>
        <v>AQUÍ SE COPIA EL LINK SIN EL ID DE FILTRO</v>
      </c>
      <c r="E1726" s="4">
        <f t="shared" si="552"/>
        <v>9</v>
      </c>
      <c r="F1726" t="str">
        <f t="shared" si="553"/>
        <v>Informe Interactivo 10</v>
      </c>
      <c r="G1726" t="str">
        <f t="shared" si="554"/>
        <v>Producto</v>
      </c>
      <c r="H1726" t="str">
        <f t="shared" si="555"/>
        <v>Fruta Exportada (t)</v>
      </c>
      <c r="L1726" s="1" t="str">
        <f t="shared" si="556"/>
        <v xml:space="preserve">Informe Interactivo 10 - </v>
      </c>
    </row>
    <row r="1727" spans="1:12" hidden="1" x14ac:dyDescent="0.35">
      <c r="A1727" s="2">
        <f t="shared" si="548"/>
        <v>121</v>
      </c>
      <c r="B1727" s="2">
        <f t="shared" si="549"/>
        <v>4.0999999999999996</v>
      </c>
      <c r="C1727" s="5" t="str">
        <f t="shared" si="550"/>
        <v xml:space="preserve">Informe Interactivo 10 - </v>
      </c>
      <c r="D1727" s="6" t="str">
        <f t="shared" si="551"/>
        <v>AQUÍ SE COPIA EL LINK SIN EL ID DE FILTRO</v>
      </c>
      <c r="E1727" s="4">
        <f t="shared" si="552"/>
        <v>9</v>
      </c>
      <c r="F1727" t="str">
        <f t="shared" si="553"/>
        <v>Informe Interactivo 10</v>
      </c>
      <c r="G1727" t="str">
        <f t="shared" si="554"/>
        <v>Producto</v>
      </c>
      <c r="H1727" t="str">
        <f t="shared" si="555"/>
        <v>Fruta Exportada (t)</v>
      </c>
      <c r="L1727" s="1" t="str">
        <f t="shared" si="556"/>
        <v xml:space="preserve">Informe Interactivo 10 - </v>
      </c>
    </row>
    <row r="1728" spans="1:12" hidden="1" x14ac:dyDescent="0.35">
      <c r="A1728" s="2">
        <f t="shared" si="548"/>
        <v>122</v>
      </c>
      <c r="B1728" s="2">
        <f t="shared" si="549"/>
        <v>4.0999999999999996</v>
      </c>
      <c r="C1728" s="5" t="str">
        <f t="shared" si="550"/>
        <v xml:space="preserve">Informe Interactivo 10 - </v>
      </c>
      <c r="D1728" s="6" t="str">
        <f t="shared" si="551"/>
        <v>AQUÍ SE COPIA EL LINK SIN EL ID DE FILTRO</v>
      </c>
      <c r="E1728" s="4">
        <f t="shared" si="552"/>
        <v>9</v>
      </c>
      <c r="F1728" t="str">
        <f t="shared" si="553"/>
        <v>Informe Interactivo 10</v>
      </c>
      <c r="G1728" t="str">
        <f t="shared" si="554"/>
        <v>Producto</v>
      </c>
      <c r="H1728" t="str">
        <f t="shared" si="555"/>
        <v>Fruta Exportada (t)</v>
      </c>
      <c r="L1728" s="1" t="str">
        <f t="shared" si="556"/>
        <v xml:space="preserve">Informe Interactivo 10 - </v>
      </c>
    </row>
    <row r="1729" spans="1:12" hidden="1" x14ac:dyDescent="0.35">
      <c r="A1729" s="2">
        <f t="shared" si="548"/>
        <v>123</v>
      </c>
      <c r="B1729" s="2">
        <f t="shared" si="549"/>
        <v>4.0999999999999996</v>
      </c>
      <c r="C1729" s="5" t="str">
        <f t="shared" si="550"/>
        <v xml:space="preserve">Informe Interactivo 10 - </v>
      </c>
      <c r="D1729" s="6" t="str">
        <f t="shared" si="551"/>
        <v>AQUÍ SE COPIA EL LINK SIN EL ID DE FILTRO</v>
      </c>
      <c r="E1729" s="4">
        <f t="shared" si="552"/>
        <v>9</v>
      </c>
      <c r="F1729" t="str">
        <f t="shared" si="553"/>
        <v>Informe Interactivo 10</v>
      </c>
      <c r="G1729" t="str">
        <f t="shared" si="554"/>
        <v>Producto</v>
      </c>
      <c r="H1729" t="str">
        <f t="shared" si="555"/>
        <v>Fruta Exportada (t)</v>
      </c>
      <c r="L1729" s="1" t="str">
        <f t="shared" si="556"/>
        <v xml:space="preserve">Informe Interactivo 10 - </v>
      </c>
    </row>
    <row r="1730" spans="1:12" hidden="1" x14ac:dyDescent="0.35">
      <c r="A1730" s="2">
        <f t="shared" si="548"/>
        <v>124</v>
      </c>
      <c r="B1730" s="2">
        <f t="shared" si="549"/>
        <v>4.0999999999999996</v>
      </c>
      <c r="C1730" s="5" t="str">
        <f t="shared" si="550"/>
        <v xml:space="preserve">Informe Interactivo 10 - </v>
      </c>
      <c r="D1730" s="6" t="str">
        <f t="shared" si="551"/>
        <v>AQUÍ SE COPIA EL LINK SIN EL ID DE FILTRO</v>
      </c>
      <c r="E1730" s="4">
        <f t="shared" si="552"/>
        <v>9</v>
      </c>
      <c r="F1730" t="str">
        <f t="shared" si="553"/>
        <v>Informe Interactivo 10</v>
      </c>
      <c r="G1730" t="str">
        <f t="shared" si="554"/>
        <v>Producto</v>
      </c>
      <c r="H1730" t="str">
        <f t="shared" si="555"/>
        <v>Fruta Exportada (t)</v>
      </c>
      <c r="L1730" s="1" t="str">
        <f t="shared" si="556"/>
        <v xml:space="preserve">Informe Interactivo 10 - </v>
      </c>
    </row>
    <row r="1731" spans="1:12" hidden="1" x14ac:dyDescent="0.35">
      <c r="A1731" s="2">
        <f t="shared" si="548"/>
        <v>125</v>
      </c>
      <c r="B1731" s="2">
        <f t="shared" si="549"/>
        <v>4.0999999999999996</v>
      </c>
      <c r="C1731" s="5" t="str">
        <f t="shared" si="550"/>
        <v xml:space="preserve">Informe Interactivo 10 - </v>
      </c>
      <c r="D1731" s="6" t="str">
        <f t="shared" si="551"/>
        <v>AQUÍ SE COPIA EL LINK SIN EL ID DE FILTRO</v>
      </c>
      <c r="E1731" s="4">
        <f t="shared" si="552"/>
        <v>9</v>
      </c>
      <c r="F1731" t="str">
        <f t="shared" si="553"/>
        <v>Informe Interactivo 10</v>
      </c>
      <c r="G1731" t="str">
        <f t="shared" si="554"/>
        <v>Producto</v>
      </c>
      <c r="H1731" t="str">
        <f t="shared" si="555"/>
        <v>Fruta Exportada (t)</v>
      </c>
      <c r="L1731" s="1" t="str">
        <f t="shared" si="556"/>
        <v xml:space="preserve">Informe Interactivo 10 - </v>
      </c>
    </row>
    <row r="1732" spans="1:12" hidden="1" x14ac:dyDescent="0.35">
      <c r="A1732" s="2">
        <f t="shared" si="548"/>
        <v>126</v>
      </c>
      <c r="B1732" s="2">
        <f t="shared" si="549"/>
        <v>4.0999999999999996</v>
      </c>
      <c r="C1732" s="5" t="str">
        <f t="shared" si="550"/>
        <v xml:space="preserve">Informe Interactivo 10 - </v>
      </c>
      <c r="D1732" s="6" t="str">
        <f t="shared" si="551"/>
        <v>AQUÍ SE COPIA EL LINK SIN EL ID DE FILTRO</v>
      </c>
      <c r="E1732" s="4">
        <f t="shared" si="552"/>
        <v>9</v>
      </c>
      <c r="F1732" t="str">
        <f t="shared" si="553"/>
        <v>Informe Interactivo 10</v>
      </c>
      <c r="G1732" t="str">
        <f t="shared" si="554"/>
        <v>Producto</v>
      </c>
      <c r="H1732" t="str">
        <f t="shared" si="555"/>
        <v>Fruta Exportada (t)</v>
      </c>
      <c r="L1732" s="1" t="str">
        <f t="shared" si="556"/>
        <v xml:space="preserve">Informe Interactivo 10 - </v>
      </c>
    </row>
    <row r="1733" spans="1:12" hidden="1" x14ac:dyDescent="0.35">
      <c r="A1733" s="2">
        <f t="shared" si="548"/>
        <v>127</v>
      </c>
      <c r="B1733" s="2">
        <f t="shared" si="549"/>
        <v>4.0999999999999996</v>
      </c>
      <c r="C1733" s="5" t="str">
        <f t="shared" si="550"/>
        <v xml:space="preserve">Informe Interactivo 10 - </v>
      </c>
      <c r="D1733" s="6" t="str">
        <f t="shared" si="551"/>
        <v>AQUÍ SE COPIA EL LINK SIN EL ID DE FILTRO</v>
      </c>
      <c r="E1733" s="4">
        <f t="shared" si="552"/>
        <v>9</v>
      </c>
      <c r="F1733" t="str">
        <f t="shared" si="553"/>
        <v>Informe Interactivo 10</v>
      </c>
      <c r="G1733" t="str">
        <f t="shared" si="554"/>
        <v>Producto</v>
      </c>
      <c r="H1733" t="str">
        <f t="shared" si="555"/>
        <v>Fruta Exportada (t)</v>
      </c>
      <c r="L1733" s="1" t="str">
        <f t="shared" si="556"/>
        <v xml:space="preserve">Informe Interactivo 10 - </v>
      </c>
    </row>
    <row r="1734" spans="1:12" hidden="1" x14ac:dyDescent="0.35">
      <c r="A1734" s="2">
        <f t="shared" si="548"/>
        <v>128</v>
      </c>
      <c r="B1734" s="2">
        <f t="shared" si="549"/>
        <v>4.0999999999999996</v>
      </c>
      <c r="C1734" s="5" t="str">
        <f t="shared" si="550"/>
        <v xml:space="preserve">Informe Interactivo 10 - </v>
      </c>
      <c r="D1734" s="6" t="str">
        <f t="shared" si="551"/>
        <v>AQUÍ SE COPIA EL LINK SIN EL ID DE FILTRO</v>
      </c>
      <c r="E1734" s="4">
        <f t="shared" si="552"/>
        <v>9</v>
      </c>
      <c r="F1734" t="str">
        <f t="shared" si="553"/>
        <v>Informe Interactivo 10</v>
      </c>
      <c r="G1734" t="str">
        <f t="shared" si="554"/>
        <v>Producto</v>
      </c>
      <c r="H1734" t="str">
        <f t="shared" si="555"/>
        <v>Fruta Exportada (t)</v>
      </c>
      <c r="L1734" s="1" t="str">
        <f t="shared" si="556"/>
        <v xml:space="preserve">Informe Interactivo 10 - </v>
      </c>
    </row>
    <row r="1735" spans="1:12" hidden="1" x14ac:dyDescent="0.35">
      <c r="A1735" s="2">
        <f t="shared" si="548"/>
        <v>129</v>
      </c>
      <c r="B1735" s="2">
        <f t="shared" si="549"/>
        <v>4.0999999999999996</v>
      </c>
      <c r="C1735" s="5" t="str">
        <f t="shared" si="550"/>
        <v xml:space="preserve">Informe Interactivo 10 - </v>
      </c>
      <c r="D1735" s="6" t="str">
        <f t="shared" si="551"/>
        <v>AQUÍ SE COPIA EL LINK SIN EL ID DE FILTRO</v>
      </c>
      <c r="E1735" s="4">
        <f t="shared" si="552"/>
        <v>9</v>
      </c>
      <c r="F1735" t="str">
        <f t="shared" si="553"/>
        <v>Informe Interactivo 10</v>
      </c>
      <c r="G1735" t="str">
        <f t="shared" si="554"/>
        <v>Producto</v>
      </c>
      <c r="H1735" t="str">
        <f t="shared" si="555"/>
        <v>Fruta Exportada (t)</v>
      </c>
      <c r="L1735" s="1" t="str">
        <f t="shared" si="556"/>
        <v xml:space="preserve">Informe Interactivo 10 - </v>
      </c>
    </row>
    <row r="1736" spans="1:12" hidden="1" x14ac:dyDescent="0.35">
      <c r="A1736" s="2">
        <f t="shared" si="548"/>
        <v>130</v>
      </c>
      <c r="B1736" s="2">
        <f t="shared" si="549"/>
        <v>4.0999999999999996</v>
      </c>
      <c r="C1736" s="5" t="str">
        <f t="shared" si="550"/>
        <v xml:space="preserve">Informe Interactivo 10 - </v>
      </c>
      <c r="D1736" s="6" t="str">
        <f t="shared" si="551"/>
        <v>AQUÍ SE COPIA EL LINK SIN EL ID DE FILTRO</v>
      </c>
      <c r="E1736" s="4">
        <f t="shared" si="552"/>
        <v>9</v>
      </c>
      <c r="F1736" t="str">
        <f t="shared" si="553"/>
        <v>Informe Interactivo 10</v>
      </c>
      <c r="G1736" t="str">
        <f t="shared" si="554"/>
        <v>Producto</v>
      </c>
      <c r="H1736" t="str">
        <f t="shared" si="555"/>
        <v>Fruta Exportada (t)</v>
      </c>
      <c r="L1736" s="1" t="str">
        <f t="shared" si="556"/>
        <v xml:space="preserve">Informe Interactivo 10 - </v>
      </c>
    </row>
    <row r="1737" spans="1:12" hidden="1" x14ac:dyDescent="0.35">
      <c r="A1737" s="2">
        <f t="shared" si="548"/>
        <v>131</v>
      </c>
      <c r="B1737" s="2">
        <f t="shared" si="549"/>
        <v>4.0999999999999996</v>
      </c>
      <c r="C1737" s="5" t="str">
        <f t="shared" si="550"/>
        <v xml:space="preserve">Informe Interactivo 10 - </v>
      </c>
      <c r="D1737" s="6" t="str">
        <f t="shared" si="551"/>
        <v>AQUÍ SE COPIA EL LINK SIN EL ID DE FILTRO</v>
      </c>
      <c r="E1737" s="4">
        <f t="shared" si="552"/>
        <v>9</v>
      </c>
      <c r="F1737" t="str">
        <f t="shared" si="553"/>
        <v>Informe Interactivo 10</v>
      </c>
      <c r="G1737" t="str">
        <f t="shared" si="554"/>
        <v>Producto</v>
      </c>
      <c r="H1737" t="str">
        <f t="shared" si="555"/>
        <v>Fruta Exportada (t)</v>
      </c>
      <c r="L1737" s="1" t="str">
        <f t="shared" si="556"/>
        <v xml:space="preserve">Informe Interactivo 10 - </v>
      </c>
    </row>
    <row r="1738" spans="1:12" hidden="1" x14ac:dyDescent="0.35">
      <c r="A1738" s="2">
        <f t="shared" si="548"/>
        <v>132</v>
      </c>
      <c r="B1738" s="2">
        <f t="shared" si="549"/>
        <v>4.0999999999999996</v>
      </c>
      <c r="C1738" s="5" t="str">
        <f t="shared" si="550"/>
        <v xml:space="preserve">Informe Interactivo 10 - </v>
      </c>
      <c r="D1738" s="6" t="str">
        <f t="shared" si="551"/>
        <v>AQUÍ SE COPIA EL LINK SIN EL ID DE FILTRO</v>
      </c>
      <c r="E1738" s="4">
        <f t="shared" si="552"/>
        <v>9</v>
      </c>
      <c r="F1738" t="str">
        <f t="shared" si="553"/>
        <v>Informe Interactivo 10</v>
      </c>
      <c r="G1738" t="str">
        <f t="shared" si="554"/>
        <v>Producto</v>
      </c>
      <c r="H1738" t="str">
        <f t="shared" si="555"/>
        <v>Fruta Exportada (t)</v>
      </c>
      <c r="L1738" s="1" t="str">
        <f t="shared" si="556"/>
        <v xml:space="preserve">Informe Interactivo 10 - </v>
      </c>
    </row>
    <row r="1739" spans="1:12" hidden="1" x14ac:dyDescent="0.35">
      <c r="A1739" s="2">
        <f t="shared" si="548"/>
        <v>133</v>
      </c>
      <c r="B1739" s="2">
        <f t="shared" si="549"/>
        <v>4.0999999999999996</v>
      </c>
      <c r="C1739" s="5" t="str">
        <f t="shared" si="550"/>
        <v xml:space="preserve">Informe Interactivo 10 - </v>
      </c>
      <c r="D1739" s="6" t="str">
        <f t="shared" si="551"/>
        <v>AQUÍ SE COPIA EL LINK SIN EL ID DE FILTRO</v>
      </c>
      <c r="E1739" s="4">
        <f t="shared" si="552"/>
        <v>9</v>
      </c>
      <c r="F1739" t="str">
        <f t="shared" si="553"/>
        <v>Informe Interactivo 10</v>
      </c>
      <c r="G1739" t="str">
        <f t="shared" si="554"/>
        <v>Producto</v>
      </c>
      <c r="H1739" t="str">
        <f t="shared" si="555"/>
        <v>Fruta Exportada (t)</v>
      </c>
      <c r="L1739" s="1" t="str">
        <f t="shared" si="556"/>
        <v xml:space="preserve">Informe Interactivo 10 - </v>
      </c>
    </row>
    <row r="1740" spans="1:12" hidden="1" x14ac:dyDescent="0.35">
      <c r="A1740" s="2">
        <f t="shared" si="548"/>
        <v>134</v>
      </c>
      <c r="B1740" s="2">
        <f t="shared" si="549"/>
        <v>4.0999999999999996</v>
      </c>
      <c r="C1740" s="5" t="str">
        <f t="shared" si="550"/>
        <v xml:space="preserve">Informe Interactivo 10 - </v>
      </c>
      <c r="D1740" s="6" t="str">
        <f t="shared" si="551"/>
        <v>AQUÍ SE COPIA EL LINK SIN EL ID DE FILTRO</v>
      </c>
      <c r="E1740" s="4">
        <f t="shared" si="552"/>
        <v>9</v>
      </c>
      <c r="F1740" t="str">
        <f t="shared" si="553"/>
        <v>Informe Interactivo 10</v>
      </c>
      <c r="G1740" t="str">
        <f t="shared" si="554"/>
        <v>Producto</v>
      </c>
      <c r="H1740" t="str">
        <f t="shared" si="555"/>
        <v>Fruta Exportada (t)</v>
      </c>
      <c r="L1740" s="1" t="str">
        <f t="shared" si="556"/>
        <v xml:space="preserve">Informe Interactivo 10 - </v>
      </c>
    </row>
    <row r="1741" spans="1:12" hidden="1" x14ac:dyDescent="0.35">
      <c r="A1741" s="2">
        <f t="shared" si="548"/>
        <v>135</v>
      </c>
      <c r="B1741" s="2">
        <f t="shared" si="549"/>
        <v>4.0999999999999996</v>
      </c>
      <c r="C1741" s="5" t="str">
        <f t="shared" si="550"/>
        <v xml:space="preserve">Informe Interactivo 10 - </v>
      </c>
      <c r="D1741" s="6" t="str">
        <f t="shared" si="551"/>
        <v>AQUÍ SE COPIA EL LINK SIN EL ID DE FILTRO</v>
      </c>
      <c r="E1741" s="4">
        <f t="shared" si="552"/>
        <v>9</v>
      </c>
      <c r="F1741" t="str">
        <f t="shared" si="553"/>
        <v>Informe Interactivo 10</v>
      </c>
      <c r="G1741" t="str">
        <f t="shared" si="554"/>
        <v>Producto</v>
      </c>
      <c r="H1741" t="str">
        <f t="shared" si="555"/>
        <v>Fruta Exportada (t)</v>
      </c>
      <c r="L1741" s="1" t="str">
        <f t="shared" si="556"/>
        <v xml:space="preserve">Informe Interactivo 10 - </v>
      </c>
    </row>
    <row r="1742" spans="1:12" hidden="1" x14ac:dyDescent="0.35">
      <c r="A1742" s="2">
        <f t="shared" si="548"/>
        <v>136</v>
      </c>
      <c r="B1742" s="2">
        <f t="shared" si="549"/>
        <v>4.0999999999999996</v>
      </c>
      <c r="C1742" s="5" t="str">
        <f t="shared" si="550"/>
        <v xml:space="preserve">Informe Interactivo 10 - </v>
      </c>
      <c r="D1742" s="6" t="str">
        <f t="shared" si="551"/>
        <v>AQUÍ SE COPIA EL LINK SIN EL ID DE FILTRO</v>
      </c>
      <c r="E1742" s="4">
        <f t="shared" si="552"/>
        <v>9</v>
      </c>
      <c r="F1742" t="str">
        <f t="shared" si="553"/>
        <v>Informe Interactivo 10</v>
      </c>
      <c r="G1742" t="str">
        <f t="shared" si="554"/>
        <v>Producto</v>
      </c>
      <c r="H1742" t="str">
        <f t="shared" si="555"/>
        <v>Fruta Exportada (t)</v>
      </c>
      <c r="L1742" s="1" t="str">
        <f t="shared" si="556"/>
        <v xml:space="preserve">Informe Interactivo 10 - </v>
      </c>
    </row>
    <row r="1743" spans="1:12" hidden="1" x14ac:dyDescent="0.35">
      <c r="A1743" s="2">
        <f t="shared" si="548"/>
        <v>137</v>
      </c>
      <c r="B1743" s="2">
        <f t="shared" si="549"/>
        <v>4.0999999999999996</v>
      </c>
      <c r="C1743" s="5" t="str">
        <f t="shared" si="550"/>
        <v xml:space="preserve">Informe Interactivo 10 - </v>
      </c>
      <c r="D1743" s="6" t="str">
        <f t="shared" si="551"/>
        <v>AQUÍ SE COPIA EL LINK SIN EL ID DE FILTRO</v>
      </c>
      <c r="E1743" s="4">
        <f t="shared" si="552"/>
        <v>9</v>
      </c>
      <c r="F1743" t="str">
        <f t="shared" si="553"/>
        <v>Informe Interactivo 10</v>
      </c>
      <c r="G1743" t="str">
        <f t="shared" si="554"/>
        <v>Producto</v>
      </c>
      <c r="H1743" t="str">
        <f t="shared" si="555"/>
        <v>Fruta Exportada (t)</v>
      </c>
      <c r="L1743" s="1" t="str">
        <f t="shared" si="556"/>
        <v xml:space="preserve">Informe Interactivo 10 - </v>
      </c>
    </row>
    <row r="1744" spans="1:12" hidden="1" x14ac:dyDescent="0.35">
      <c r="A1744" s="2">
        <f t="shared" si="548"/>
        <v>138</v>
      </c>
      <c r="B1744" s="2">
        <f t="shared" si="549"/>
        <v>4.0999999999999996</v>
      </c>
      <c r="C1744" s="5" t="str">
        <f t="shared" si="550"/>
        <v xml:space="preserve">Informe Interactivo 10 - </v>
      </c>
      <c r="D1744" s="6" t="str">
        <f t="shared" si="551"/>
        <v>AQUÍ SE COPIA EL LINK SIN EL ID DE FILTRO</v>
      </c>
      <c r="E1744" s="4">
        <f t="shared" si="552"/>
        <v>9</v>
      </c>
      <c r="F1744" t="str">
        <f t="shared" si="553"/>
        <v>Informe Interactivo 10</v>
      </c>
      <c r="G1744" t="str">
        <f t="shared" si="554"/>
        <v>Producto</v>
      </c>
      <c r="H1744" t="str">
        <f t="shared" si="555"/>
        <v>Fruta Exportada (t)</v>
      </c>
      <c r="L1744" s="1" t="str">
        <f t="shared" si="556"/>
        <v xml:space="preserve">Informe Interactivo 10 - </v>
      </c>
    </row>
    <row r="1745" spans="1:12" hidden="1" x14ac:dyDescent="0.35">
      <c r="A1745" s="2">
        <f t="shared" si="548"/>
        <v>139</v>
      </c>
      <c r="B1745" s="2">
        <f t="shared" si="549"/>
        <v>4.0999999999999996</v>
      </c>
      <c r="C1745" s="5" t="str">
        <f t="shared" si="550"/>
        <v xml:space="preserve">Informe Interactivo 10 - </v>
      </c>
      <c r="D1745" s="6" t="str">
        <f t="shared" si="551"/>
        <v>AQUÍ SE COPIA EL LINK SIN EL ID DE FILTRO</v>
      </c>
      <c r="E1745" s="4">
        <f t="shared" si="552"/>
        <v>9</v>
      </c>
      <c r="F1745" t="str">
        <f t="shared" si="553"/>
        <v>Informe Interactivo 10</v>
      </c>
      <c r="G1745" t="str">
        <f t="shared" si="554"/>
        <v>Producto</v>
      </c>
      <c r="H1745" t="str">
        <f t="shared" si="555"/>
        <v>Fruta Exportada (t)</v>
      </c>
      <c r="L1745" s="1" t="str">
        <f t="shared" si="556"/>
        <v xml:space="preserve">Informe Interactivo 10 - </v>
      </c>
    </row>
    <row r="1746" spans="1:12" hidden="1" x14ac:dyDescent="0.35">
      <c r="A1746" s="2">
        <f t="shared" si="548"/>
        <v>140</v>
      </c>
      <c r="B1746" s="2">
        <f t="shared" si="549"/>
        <v>4.0999999999999996</v>
      </c>
      <c r="C1746" s="5" t="str">
        <f t="shared" si="550"/>
        <v xml:space="preserve">Informe Interactivo 10 - </v>
      </c>
      <c r="D1746" s="6" t="str">
        <f t="shared" si="551"/>
        <v>AQUÍ SE COPIA EL LINK SIN EL ID DE FILTRO</v>
      </c>
      <c r="E1746" s="4">
        <f t="shared" si="552"/>
        <v>9</v>
      </c>
      <c r="F1746" t="str">
        <f t="shared" si="553"/>
        <v>Informe Interactivo 10</v>
      </c>
      <c r="G1746" t="str">
        <f t="shared" si="554"/>
        <v>Producto</v>
      </c>
      <c r="H1746" t="str">
        <f t="shared" si="555"/>
        <v>Fruta Exportada (t)</v>
      </c>
      <c r="L1746" s="1" t="str">
        <f t="shared" si="556"/>
        <v xml:space="preserve">Informe Interactivo 10 - </v>
      </c>
    </row>
    <row r="1747" spans="1:12" hidden="1" x14ac:dyDescent="0.35">
      <c r="A1747" s="2">
        <f t="shared" si="548"/>
        <v>141</v>
      </c>
      <c r="B1747" s="2">
        <f t="shared" si="549"/>
        <v>4.0999999999999996</v>
      </c>
      <c r="C1747" s="5" t="str">
        <f t="shared" si="550"/>
        <v xml:space="preserve">Informe Interactivo 10 - </v>
      </c>
      <c r="D1747" s="6" t="str">
        <f t="shared" si="551"/>
        <v>AQUÍ SE COPIA EL LINK SIN EL ID DE FILTRO</v>
      </c>
      <c r="E1747" s="4">
        <f t="shared" si="552"/>
        <v>9</v>
      </c>
      <c r="F1747" t="str">
        <f t="shared" si="553"/>
        <v>Informe Interactivo 10</v>
      </c>
      <c r="G1747" t="str">
        <f t="shared" si="554"/>
        <v>Producto</v>
      </c>
      <c r="H1747" t="str">
        <f t="shared" si="555"/>
        <v>Fruta Exportada (t)</v>
      </c>
      <c r="L1747" s="1" t="str">
        <f t="shared" si="556"/>
        <v xml:space="preserve">Informe Interactivo 10 - </v>
      </c>
    </row>
    <row r="1748" spans="1:12" hidden="1" x14ac:dyDescent="0.35">
      <c r="A1748" s="2">
        <f t="shared" si="548"/>
        <v>142</v>
      </c>
      <c r="B1748" s="2">
        <f t="shared" si="549"/>
        <v>4.0999999999999996</v>
      </c>
      <c r="C1748" s="5" t="str">
        <f t="shared" si="550"/>
        <v xml:space="preserve">Informe Interactivo 10 - </v>
      </c>
      <c r="D1748" s="6" t="str">
        <f t="shared" si="551"/>
        <v>AQUÍ SE COPIA EL LINK SIN EL ID DE FILTRO</v>
      </c>
      <c r="E1748" s="4">
        <f t="shared" si="552"/>
        <v>9</v>
      </c>
      <c r="F1748" t="str">
        <f t="shared" si="553"/>
        <v>Informe Interactivo 10</v>
      </c>
      <c r="G1748" t="str">
        <f t="shared" si="554"/>
        <v>Producto</v>
      </c>
      <c r="H1748" t="str">
        <f t="shared" si="555"/>
        <v>Fruta Exportada (t)</v>
      </c>
      <c r="L1748" s="1" t="str">
        <f t="shared" si="556"/>
        <v xml:space="preserve">Informe Interactivo 10 - </v>
      </c>
    </row>
    <row r="1749" spans="1:12" hidden="1" x14ac:dyDescent="0.35">
      <c r="A1749" s="2">
        <f t="shared" si="548"/>
        <v>143</v>
      </c>
      <c r="B1749" s="2">
        <f t="shared" si="549"/>
        <v>4.0999999999999996</v>
      </c>
      <c r="C1749" s="5" t="str">
        <f t="shared" si="550"/>
        <v xml:space="preserve">Informe Interactivo 10 - </v>
      </c>
      <c r="D1749" s="6" t="str">
        <f t="shared" si="551"/>
        <v>AQUÍ SE COPIA EL LINK SIN EL ID DE FILTRO</v>
      </c>
      <c r="E1749" s="4">
        <f t="shared" si="552"/>
        <v>9</v>
      </c>
      <c r="F1749" t="str">
        <f t="shared" si="553"/>
        <v>Informe Interactivo 10</v>
      </c>
      <c r="G1749" t="str">
        <f t="shared" si="554"/>
        <v>Producto</v>
      </c>
      <c r="H1749" t="str">
        <f t="shared" si="555"/>
        <v>Fruta Exportada (t)</v>
      </c>
      <c r="L1749" s="1" t="str">
        <f t="shared" si="556"/>
        <v xml:space="preserve">Informe Interactivo 10 - </v>
      </c>
    </row>
    <row r="1750" spans="1:12" hidden="1" x14ac:dyDescent="0.35">
      <c r="A1750" s="2">
        <f t="shared" si="548"/>
        <v>144</v>
      </c>
      <c r="B1750" s="2">
        <f t="shared" si="549"/>
        <v>4.0999999999999996</v>
      </c>
      <c r="C1750" s="5" t="str">
        <f t="shared" si="550"/>
        <v xml:space="preserve">Informe Interactivo 10 - </v>
      </c>
      <c r="D1750" s="6" t="str">
        <f t="shared" si="551"/>
        <v>AQUÍ SE COPIA EL LINK SIN EL ID DE FILTRO</v>
      </c>
      <c r="E1750" s="4">
        <f t="shared" si="552"/>
        <v>9</v>
      </c>
      <c r="F1750" t="str">
        <f t="shared" si="553"/>
        <v>Informe Interactivo 10</v>
      </c>
      <c r="G1750" t="str">
        <f t="shared" si="554"/>
        <v>Producto</v>
      </c>
      <c r="H1750" t="str">
        <f t="shared" si="555"/>
        <v>Fruta Exportada (t)</v>
      </c>
      <c r="L1750" s="1" t="str">
        <f t="shared" si="556"/>
        <v xml:space="preserve">Informe Interactivo 10 - </v>
      </c>
    </row>
    <row r="1751" spans="1:12" hidden="1" x14ac:dyDescent="0.35">
      <c r="A1751" s="2">
        <f t="shared" si="548"/>
        <v>145</v>
      </c>
      <c r="B1751" s="2">
        <f t="shared" si="549"/>
        <v>4.0999999999999996</v>
      </c>
      <c r="C1751" s="5" t="str">
        <f t="shared" si="550"/>
        <v xml:space="preserve">Informe Interactivo 10 - </v>
      </c>
      <c r="D1751" s="6" t="str">
        <f t="shared" si="551"/>
        <v>AQUÍ SE COPIA EL LINK SIN EL ID DE FILTRO</v>
      </c>
      <c r="E1751" s="4">
        <f t="shared" si="552"/>
        <v>9</v>
      </c>
      <c r="F1751" t="str">
        <f t="shared" si="553"/>
        <v>Informe Interactivo 10</v>
      </c>
      <c r="G1751" t="str">
        <f t="shared" si="554"/>
        <v>Producto</v>
      </c>
      <c r="H1751" t="str">
        <f t="shared" si="555"/>
        <v>Fruta Exportada (t)</v>
      </c>
      <c r="L1751" s="1" t="str">
        <f t="shared" si="556"/>
        <v xml:space="preserve">Informe Interactivo 10 - </v>
      </c>
    </row>
    <row r="1752" spans="1:12" hidden="1" x14ac:dyDescent="0.35">
      <c r="A1752" s="2">
        <f t="shared" si="548"/>
        <v>146</v>
      </c>
      <c r="B1752" s="2">
        <f t="shared" si="549"/>
        <v>4.0999999999999996</v>
      </c>
      <c r="C1752" s="5" t="str">
        <f t="shared" si="550"/>
        <v xml:space="preserve">Informe Interactivo 10 - </v>
      </c>
      <c r="D1752" s="6" t="str">
        <f t="shared" si="551"/>
        <v>AQUÍ SE COPIA EL LINK SIN EL ID DE FILTRO</v>
      </c>
      <c r="E1752" s="4">
        <f t="shared" si="552"/>
        <v>9</v>
      </c>
      <c r="F1752" t="str">
        <f t="shared" si="553"/>
        <v>Informe Interactivo 10</v>
      </c>
      <c r="G1752" t="str">
        <f t="shared" si="554"/>
        <v>Producto</v>
      </c>
      <c r="H1752" t="str">
        <f t="shared" si="555"/>
        <v>Fruta Exportada (t)</v>
      </c>
      <c r="L1752" s="1" t="str">
        <f t="shared" si="556"/>
        <v xml:space="preserve">Informe Interactivo 10 - </v>
      </c>
    </row>
    <row r="1753" spans="1:12" hidden="1" x14ac:dyDescent="0.35">
      <c r="A1753" s="2">
        <f t="shared" si="548"/>
        <v>147</v>
      </c>
      <c r="B1753" s="2">
        <f t="shared" si="549"/>
        <v>4.0999999999999996</v>
      </c>
      <c r="C1753" s="5" t="str">
        <f t="shared" si="550"/>
        <v xml:space="preserve">Informe Interactivo 10 - </v>
      </c>
      <c r="D1753" s="6" t="str">
        <f t="shared" si="551"/>
        <v>AQUÍ SE COPIA EL LINK SIN EL ID DE FILTRO</v>
      </c>
      <c r="E1753" s="4">
        <f t="shared" si="552"/>
        <v>9</v>
      </c>
      <c r="F1753" t="str">
        <f t="shared" si="553"/>
        <v>Informe Interactivo 10</v>
      </c>
      <c r="G1753" t="str">
        <f t="shared" si="554"/>
        <v>Producto</v>
      </c>
      <c r="H1753" t="str">
        <f t="shared" si="555"/>
        <v>Fruta Exportada (t)</v>
      </c>
      <c r="L1753" s="1" t="str">
        <f t="shared" si="556"/>
        <v xml:space="preserve">Informe Interactivo 10 - </v>
      </c>
    </row>
    <row r="1754" spans="1:12" hidden="1" x14ac:dyDescent="0.35">
      <c r="A1754" s="2">
        <f t="shared" si="548"/>
        <v>148</v>
      </c>
      <c r="B1754" s="2">
        <f t="shared" si="549"/>
        <v>4.0999999999999996</v>
      </c>
      <c r="C1754" s="5" t="str">
        <f t="shared" si="550"/>
        <v xml:space="preserve">Informe Interactivo 10 - </v>
      </c>
      <c r="D1754" s="6" t="str">
        <f t="shared" si="551"/>
        <v>AQUÍ SE COPIA EL LINK SIN EL ID DE FILTRO</v>
      </c>
      <c r="E1754" s="4">
        <f t="shared" si="552"/>
        <v>9</v>
      </c>
      <c r="F1754" t="str">
        <f t="shared" si="553"/>
        <v>Informe Interactivo 10</v>
      </c>
      <c r="G1754" t="str">
        <f t="shared" si="554"/>
        <v>Producto</v>
      </c>
      <c r="H1754" t="str">
        <f t="shared" si="555"/>
        <v>Fruta Exportada (t)</v>
      </c>
      <c r="L1754" s="1" t="str">
        <f t="shared" si="556"/>
        <v xml:space="preserve">Informe Interactivo 10 - </v>
      </c>
    </row>
    <row r="1755" spans="1:12" hidden="1" x14ac:dyDescent="0.35">
      <c r="A1755" s="2">
        <f t="shared" si="548"/>
        <v>149</v>
      </c>
      <c r="B1755" s="2">
        <f t="shared" si="549"/>
        <v>4.0999999999999996</v>
      </c>
      <c r="C1755" s="5" t="str">
        <f t="shared" si="550"/>
        <v xml:space="preserve">Informe Interactivo 10 - </v>
      </c>
      <c r="D1755" s="6" t="str">
        <f t="shared" si="551"/>
        <v>AQUÍ SE COPIA EL LINK SIN EL ID DE FILTRO</v>
      </c>
      <c r="E1755" s="4">
        <f t="shared" si="552"/>
        <v>9</v>
      </c>
      <c r="F1755" t="str">
        <f t="shared" si="553"/>
        <v>Informe Interactivo 10</v>
      </c>
      <c r="G1755" t="str">
        <f t="shared" si="554"/>
        <v>Producto</v>
      </c>
      <c r="H1755" t="str">
        <f t="shared" si="555"/>
        <v>Fruta Exportada (t)</v>
      </c>
      <c r="L1755" s="1" t="str">
        <f t="shared" si="556"/>
        <v xml:space="preserve">Informe Interactivo 10 - </v>
      </c>
    </row>
    <row r="1756" spans="1:12" hidden="1" x14ac:dyDescent="0.35">
      <c r="A1756" s="2">
        <f t="shared" si="548"/>
        <v>150</v>
      </c>
      <c r="B1756" s="2">
        <f t="shared" si="549"/>
        <v>4.0999999999999996</v>
      </c>
      <c r="C1756" s="5" t="str">
        <f t="shared" si="550"/>
        <v xml:space="preserve">Informe Interactivo 10 - </v>
      </c>
      <c r="D1756" s="6" t="str">
        <f t="shared" si="551"/>
        <v>AQUÍ SE COPIA EL LINK SIN EL ID DE FILTRO</v>
      </c>
      <c r="E1756" s="4">
        <f t="shared" si="552"/>
        <v>9</v>
      </c>
      <c r="F1756" t="str">
        <f t="shared" si="553"/>
        <v>Informe Interactivo 10</v>
      </c>
      <c r="G1756" t="str">
        <f t="shared" si="554"/>
        <v>Producto</v>
      </c>
      <c r="H1756" t="str">
        <f t="shared" si="555"/>
        <v>Fruta Exportada (t)</v>
      </c>
      <c r="L1756" s="1" t="str">
        <f t="shared" si="556"/>
        <v xml:space="preserve">Informe Interactivo 10 - </v>
      </c>
    </row>
    <row r="1757" spans="1:12" hidden="1" x14ac:dyDescent="0.35">
      <c r="A1757" s="2">
        <f t="shared" si="548"/>
        <v>151</v>
      </c>
      <c r="B1757" s="2">
        <f t="shared" si="549"/>
        <v>4.0999999999999996</v>
      </c>
      <c r="C1757" s="5" t="str">
        <f t="shared" si="550"/>
        <v xml:space="preserve">Informe Interactivo 10 - </v>
      </c>
      <c r="D1757" s="6" t="str">
        <f t="shared" si="551"/>
        <v>AQUÍ SE COPIA EL LINK SIN EL ID DE FILTRO</v>
      </c>
      <c r="E1757" s="4">
        <f t="shared" si="552"/>
        <v>9</v>
      </c>
      <c r="F1757" t="str">
        <f t="shared" si="553"/>
        <v>Informe Interactivo 10</v>
      </c>
      <c r="G1757" t="str">
        <f t="shared" si="554"/>
        <v>Producto</v>
      </c>
      <c r="H1757" t="str">
        <f t="shared" si="555"/>
        <v>Fruta Exportada (t)</v>
      </c>
      <c r="L1757" s="1" t="str">
        <f t="shared" si="556"/>
        <v xml:space="preserve">Informe Interactivo 10 - </v>
      </c>
    </row>
    <row r="1758" spans="1:12" hidden="1" x14ac:dyDescent="0.35">
      <c r="A1758" s="2">
        <f t="shared" si="548"/>
        <v>152</v>
      </c>
      <c r="B1758" s="2">
        <f t="shared" si="549"/>
        <v>4.0999999999999996</v>
      </c>
      <c r="C1758" s="5" t="str">
        <f t="shared" si="550"/>
        <v xml:space="preserve">Informe Interactivo 10 - </v>
      </c>
      <c r="D1758" s="6" t="str">
        <f t="shared" si="551"/>
        <v>AQUÍ SE COPIA EL LINK SIN EL ID DE FILTRO</v>
      </c>
      <c r="E1758" s="4">
        <f t="shared" si="552"/>
        <v>9</v>
      </c>
      <c r="F1758" t="str">
        <f t="shared" si="553"/>
        <v>Informe Interactivo 10</v>
      </c>
      <c r="G1758" t="str">
        <f t="shared" si="554"/>
        <v>Producto</v>
      </c>
      <c r="H1758" t="str">
        <f t="shared" si="555"/>
        <v>Fruta Exportada (t)</v>
      </c>
      <c r="L1758" s="1" t="str">
        <f t="shared" si="556"/>
        <v xml:space="preserve">Informe Interactivo 10 - </v>
      </c>
    </row>
    <row r="1759" spans="1:12" hidden="1" x14ac:dyDescent="0.35">
      <c r="A1759" s="2">
        <f t="shared" si="548"/>
        <v>153</v>
      </c>
      <c r="B1759" s="2">
        <f t="shared" si="549"/>
        <v>4.0999999999999996</v>
      </c>
      <c r="C1759" s="5" t="str">
        <f t="shared" si="550"/>
        <v xml:space="preserve">Informe Interactivo 10 - </v>
      </c>
      <c r="D1759" s="6" t="str">
        <f t="shared" si="551"/>
        <v>AQUÍ SE COPIA EL LINK SIN EL ID DE FILTRO</v>
      </c>
      <c r="E1759" s="4">
        <f t="shared" si="552"/>
        <v>9</v>
      </c>
      <c r="F1759" t="str">
        <f t="shared" si="553"/>
        <v>Informe Interactivo 10</v>
      </c>
      <c r="G1759" t="str">
        <f t="shared" si="554"/>
        <v>Producto</v>
      </c>
      <c r="H1759" t="str">
        <f t="shared" si="555"/>
        <v>Fruta Exportada (t)</v>
      </c>
      <c r="L1759" s="1" t="str">
        <f t="shared" si="556"/>
        <v xml:space="preserve">Informe Interactivo 10 - </v>
      </c>
    </row>
    <row r="1760" spans="1:12" hidden="1" x14ac:dyDescent="0.35">
      <c r="A1760" s="2">
        <f t="shared" si="548"/>
        <v>154</v>
      </c>
      <c r="B1760" s="2">
        <f t="shared" si="549"/>
        <v>4.0999999999999996</v>
      </c>
      <c r="C1760" s="5" t="str">
        <f t="shared" si="550"/>
        <v xml:space="preserve">Informe Interactivo 10 - </v>
      </c>
      <c r="D1760" s="6" t="str">
        <f t="shared" si="551"/>
        <v>AQUÍ SE COPIA EL LINK SIN EL ID DE FILTRO</v>
      </c>
      <c r="E1760" s="4">
        <f t="shared" si="552"/>
        <v>9</v>
      </c>
      <c r="F1760" t="str">
        <f t="shared" si="553"/>
        <v>Informe Interactivo 10</v>
      </c>
      <c r="G1760" t="str">
        <f t="shared" si="554"/>
        <v>Producto</v>
      </c>
      <c r="H1760" t="str">
        <f t="shared" si="555"/>
        <v>Fruta Exportada (t)</v>
      </c>
      <c r="L1760" s="1" t="str">
        <f t="shared" si="556"/>
        <v xml:space="preserve">Informe Interactivo 10 - </v>
      </c>
    </row>
    <row r="1761" spans="1:12" hidden="1" x14ac:dyDescent="0.35">
      <c r="A1761" s="2">
        <f t="shared" si="548"/>
        <v>155</v>
      </c>
      <c r="B1761" s="2">
        <f t="shared" si="549"/>
        <v>4.0999999999999996</v>
      </c>
      <c r="C1761" s="5" t="str">
        <f t="shared" si="550"/>
        <v xml:space="preserve">Informe Interactivo 10 - </v>
      </c>
      <c r="D1761" s="6" t="str">
        <f t="shared" si="551"/>
        <v>AQUÍ SE COPIA EL LINK SIN EL ID DE FILTRO</v>
      </c>
      <c r="E1761" s="4">
        <f t="shared" si="552"/>
        <v>9</v>
      </c>
      <c r="F1761" t="str">
        <f t="shared" si="553"/>
        <v>Informe Interactivo 10</v>
      </c>
      <c r="G1761" t="str">
        <f t="shared" si="554"/>
        <v>Producto</v>
      </c>
      <c r="H1761" t="str">
        <f t="shared" si="555"/>
        <v>Fruta Exportada (t)</v>
      </c>
      <c r="L1761" s="1" t="str">
        <f t="shared" si="556"/>
        <v xml:space="preserve">Informe Interactivo 10 - </v>
      </c>
    </row>
    <row r="1762" spans="1:12" hidden="1" x14ac:dyDescent="0.35">
      <c r="A1762" s="2">
        <f t="shared" si="548"/>
        <v>156</v>
      </c>
      <c r="B1762" s="2">
        <f t="shared" si="549"/>
        <v>4.0999999999999996</v>
      </c>
      <c r="C1762" s="5" t="str">
        <f t="shared" si="550"/>
        <v xml:space="preserve">Informe Interactivo 10 - </v>
      </c>
      <c r="D1762" s="6" t="str">
        <f t="shared" si="551"/>
        <v>AQUÍ SE COPIA EL LINK SIN EL ID DE FILTRO</v>
      </c>
      <c r="E1762" s="4">
        <f t="shared" si="552"/>
        <v>9</v>
      </c>
      <c r="F1762" t="str">
        <f t="shared" si="553"/>
        <v>Informe Interactivo 10</v>
      </c>
      <c r="G1762" t="str">
        <f t="shared" si="554"/>
        <v>Producto</v>
      </c>
      <c r="H1762" t="str">
        <f t="shared" si="555"/>
        <v>Fruta Exportada (t)</v>
      </c>
      <c r="L1762" s="1" t="str">
        <f t="shared" si="556"/>
        <v xml:space="preserve">Informe Interactivo 10 - </v>
      </c>
    </row>
    <row r="1763" spans="1:12" hidden="1" x14ac:dyDescent="0.35">
      <c r="A1763" s="2">
        <f t="shared" si="548"/>
        <v>157</v>
      </c>
      <c r="B1763" s="2">
        <f t="shared" si="549"/>
        <v>4.0999999999999996</v>
      </c>
      <c r="C1763" s="5" t="str">
        <f t="shared" si="550"/>
        <v xml:space="preserve">Informe Interactivo 10 - </v>
      </c>
      <c r="D1763" s="6" t="str">
        <f t="shared" si="551"/>
        <v>AQUÍ SE COPIA EL LINK SIN EL ID DE FILTRO</v>
      </c>
      <c r="E1763" s="4">
        <f t="shared" si="552"/>
        <v>9</v>
      </c>
      <c r="F1763" t="str">
        <f t="shared" si="553"/>
        <v>Informe Interactivo 10</v>
      </c>
      <c r="G1763" t="str">
        <f t="shared" si="554"/>
        <v>Producto</v>
      </c>
      <c r="H1763" t="str">
        <f t="shared" si="555"/>
        <v>Fruta Exportada (t)</v>
      </c>
      <c r="L1763" s="1" t="str">
        <f t="shared" si="556"/>
        <v xml:space="preserve">Informe Interactivo 10 - </v>
      </c>
    </row>
    <row r="1764" spans="1:12" hidden="1" x14ac:dyDescent="0.35">
      <c r="A1764" s="2">
        <f t="shared" si="548"/>
        <v>158</v>
      </c>
      <c r="B1764" s="2">
        <f t="shared" si="549"/>
        <v>4.0999999999999996</v>
      </c>
      <c r="C1764" s="5" t="str">
        <f t="shared" si="550"/>
        <v xml:space="preserve">Informe Interactivo 10 - </v>
      </c>
      <c r="D1764" s="6" t="str">
        <f t="shared" si="551"/>
        <v>AQUÍ SE COPIA EL LINK SIN EL ID DE FILTRO</v>
      </c>
      <c r="E1764" s="4">
        <f t="shared" si="552"/>
        <v>9</v>
      </c>
      <c r="F1764" t="str">
        <f t="shared" si="553"/>
        <v>Informe Interactivo 10</v>
      </c>
      <c r="G1764" t="str">
        <f t="shared" si="554"/>
        <v>Producto</v>
      </c>
      <c r="H1764" t="str">
        <f t="shared" si="555"/>
        <v>Fruta Exportada (t)</v>
      </c>
      <c r="L1764" s="1" t="str">
        <f t="shared" si="556"/>
        <v xml:space="preserve">Informe Interactivo 10 - </v>
      </c>
    </row>
    <row r="1765" spans="1:12" hidden="1" x14ac:dyDescent="0.35">
      <c r="A1765" s="2">
        <f t="shared" si="548"/>
        <v>159</v>
      </c>
      <c r="B1765" s="2">
        <f t="shared" si="549"/>
        <v>4.0999999999999996</v>
      </c>
      <c r="C1765" s="5" t="str">
        <f t="shared" si="550"/>
        <v xml:space="preserve">Informe Interactivo 10 - </v>
      </c>
      <c r="D1765" s="6" t="str">
        <f t="shared" si="551"/>
        <v>AQUÍ SE COPIA EL LINK SIN EL ID DE FILTRO</v>
      </c>
      <c r="E1765" s="4">
        <f t="shared" si="552"/>
        <v>9</v>
      </c>
      <c r="F1765" t="str">
        <f t="shared" si="553"/>
        <v>Informe Interactivo 10</v>
      </c>
      <c r="G1765" t="str">
        <f t="shared" si="554"/>
        <v>Producto</v>
      </c>
      <c r="H1765" t="str">
        <f t="shared" si="555"/>
        <v>Fruta Exportada (t)</v>
      </c>
      <c r="L1765" s="1" t="str">
        <f t="shared" si="556"/>
        <v xml:space="preserve">Informe Interactivo 10 - </v>
      </c>
    </row>
    <row r="1766" spans="1:12" hidden="1" x14ac:dyDescent="0.35">
      <c r="A1766" s="2">
        <f t="shared" si="548"/>
        <v>160</v>
      </c>
      <c r="B1766" s="2">
        <f t="shared" si="549"/>
        <v>4.0999999999999996</v>
      </c>
      <c r="C1766" s="5" t="str">
        <f t="shared" si="550"/>
        <v xml:space="preserve">Informe Interactivo 10 - </v>
      </c>
      <c r="D1766" s="6" t="str">
        <f t="shared" si="551"/>
        <v>AQUÍ SE COPIA EL LINK SIN EL ID DE FILTRO</v>
      </c>
      <c r="E1766" s="4">
        <f t="shared" si="552"/>
        <v>9</v>
      </c>
      <c r="F1766" t="str">
        <f t="shared" si="553"/>
        <v>Informe Interactivo 10</v>
      </c>
      <c r="G1766" t="str">
        <f t="shared" si="554"/>
        <v>Producto</v>
      </c>
      <c r="H1766" t="str">
        <f t="shared" si="555"/>
        <v>Fruta Exportada (t)</v>
      </c>
      <c r="L1766" s="1" t="str">
        <f t="shared" si="556"/>
        <v xml:space="preserve">Informe Interactivo 10 - </v>
      </c>
    </row>
    <row r="1767" spans="1:12" hidden="1" x14ac:dyDescent="0.35">
      <c r="A1767" s="2">
        <f t="shared" si="548"/>
        <v>161</v>
      </c>
      <c r="B1767" s="2">
        <f t="shared" si="549"/>
        <v>4.0999999999999996</v>
      </c>
      <c r="C1767" s="5" t="str">
        <f t="shared" si="550"/>
        <v xml:space="preserve">Informe Interactivo 10 - </v>
      </c>
      <c r="D1767" s="6" t="str">
        <f t="shared" si="551"/>
        <v>AQUÍ SE COPIA EL LINK SIN EL ID DE FILTRO</v>
      </c>
      <c r="E1767" s="4">
        <f t="shared" si="552"/>
        <v>9</v>
      </c>
      <c r="F1767" t="str">
        <f t="shared" si="553"/>
        <v>Informe Interactivo 10</v>
      </c>
      <c r="G1767" t="str">
        <f t="shared" si="554"/>
        <v>Producto</v>
      </c>
      <c r="H1767" t="str">
        <f t="shared" si="555"/>
        <v>Fruta Exportada (t)</v>
      </c>
      <c r="L1767" s="1" t="str">
        <f t="shared" si="556"/>
        <v xml:space="preserve">Informe Interactivo 10 - </v>
      </c>
    </row>
    <row r="1768" spans="1:12" hidden="1" x14ac:dyDescent="0.35">
      <c r="A1768" s="2">
        <f t="shared" si="548"/>
        <v>162</v>
      </c>
      <c r="B1768" s="2">
        <f t="shared" si="549"/>
        <v>4.0999999999999996</v>
      </c>
      <c r="C1768" s="5" t="str">
        <f t="shared" si="550"/>
        <v xml:space="preserve">Informe Interactivo 10 - </v>
      </c>
      <c r="D1768" s="6" t="str">
        <f t="shared" si="551"/>
        <v>AQUÍ SE COPIA EL LINK SIN EL ID DE FILTRO</v>
      </c>
      <c r="E1768" s="4">
        <f t="shared" si="552"/>
        <v>9</v>
      </c>
      <c r="F1768" t="str">
        <f t="shared" si="553"/>
        <v>Informe Interactivo 10</v>
      </c>
      <c r="G1768" t="str">
        <f t="shared" si="554"/>
        <v>Producto</v>
      </c>
      <c r="H1768" t="str">
        <f t="shared" si="555"/>
        <v>Fruta Exportada (t)</v>
      </c>
      <c r="L1768" s="1" t="str">
        <f t="shared" si="556"/>
        <v xml:space="preserve">Informe Interactivo 10 - </v>
      </c>
    </row>
    <row r="1769" spans="1:12" hidden="1" x14ac:dyDescent="0.35">
      <c r="A1769" s="2">
        <f t="shared" si="548"/>
        <v>163</v>
      </c>
      <c r="B1769" s="2">
        <f t="shared" si="549"/>
        <v>4.0999999999999996</v>
      </c>
      <c r="C1769" s="5" t="str">
        <f t="shared" si="550"/>
        <v xml:space="preserve">Informe Interactivo 10 - </v>
      </c>
      <c r="D1769" s="6" t="str">
        <f t="shared" si="551"/>
        <v>AQUÍ SE COPIA EL LINK SIN EL ID DE FILTRO</v>
      </c>
      <c r="E1769" s="4">
        <f t="shared" si="552"/>
        <v>9</v>
      </c>
      <c r="F1769" t="str">
        <f t="shared" si="553"/>
        <v>Informe Interactivo 10</v>
      </c>
      <c r="G1769" t="str">
        <f t="shared" si="554"/>
        <v>Producto</v>
      </c>
      <c r="H1769" t="str">
        <f t="shared" si="555"/>
        <v>Fruta Exportada (t)</v>
      </c>
      <c r="L1769" s="1" t="str">
        <f t="shared" si="556"/>
        <v xml:space="preserve">Informe Interactivo 10 - </v>
      </c>
    </row>
    <row r="1770" spans="1:12" hidden="1" x14ac:dyDescent="0.35">
      <c r="A1770" s="2">
        <f t="shared" si="548"/>
        <v>164</v>
      </c>
      <c r="B1770" s="2">
        <f t="shared" si="549"/>
        <v>4.0999999999999996</v>
      </c>
      <c r="C1770" s="5" t="str">
        <f t="shared" si="550"/>
        <v xml:space="preserve">Informe Interactivo 10 - </v>
      </c>
      <c r="D1770" s="6" t="str">
        <f t="shared" si="551"/>
        <v>AQUÍ SE COPIA EL LINK SIN EL ID DE FILTRO</v>
      </c>
      <c r="E1770" s="4">
        <f t="shared" si="552"/>
        <v>9</v>
      </c>
      <c r="F1770" t="str">
        <f t="shared" si="553"/>
        <v>Informe Interactivo 10</v>
      </c>
      <c r="G1770" t="str">
        <f t="shared" si="554"/>
        <v>Producto</v>
      </c>
      <c r="H1770" t="str">
        <f t="shared" si="555"/>
        <v>Fruta Exportada (t)</v>
      </c>
      <c r="L1770" s="1" t="str">
        <f t="shared" si="556"/>
        <v xml:space="preserve">Informe Interactivo 10 - </v>
      </c>
    </row>
    <row r="1771" spans="1:12" hidden="1" x14ac:dyDescent="0.35">
      <c r="A1771" s="2">
        <f t="shared" si="548"/>
        <v>165</v>
      </c>
      <c r="B1771" s="2">
        <f t="shared" si="549"/>
        <v>4.0999999999999996</v>
      </c>
      <c r="C1771" s="5" t="str">
        <f t="shared" si="550"/>
        <v xml:space="preserve">Informe Interactivo 10 - </v>
      </c>
      <c r="D1771" s="6" t="str">
        <f t="shared" si="551"/>
        <v>AQUÍ SE COPIA EL LINK SIN EL ID DE FILTRO</v>
      </c>
      <c r="E1771" s="4">
        <f t="shared" si="552"/>
        <v>9</v>
      </c>
      <c r="F1771" t="str">
        <f t="shared" si="553"/>
        <v>Informe Interactivo 10</v>
      </c>
      <c r="G1771" t="str">
        <f t="shared" si="554"/>
        <v>Producto</v>
      </c>
      <c r="H1771" t="str">
        <f t="shared" si="555"/>
        <v>Fruta Exportada (t)</v>
      </c>
      <c r="L1771" s="1" t="str">
        <f t="shared" si="556"/>
        <v xml:space="preserve">Informe Interactivo 10 - </v>
      </c>
    </row>
    <row r="1772" spans="1:12" hidden="1" x14ac:dyDescent="0.35">
      <c r="A1772" s="2">
        <f t="shared" si="548"/>
        <v>166</v>
      </c>
      <c r="B1772" s="2">
        <f t="shared" si="549"/>
        <v>4.0999999999999996</v>
      </c>
      <c r="C1772" s="5" t="str">
        <f t="shared" si="550"/>
        <v xml:space="preserve">Informe Interactivo 10 - </v>
      </c>
      <c r="D1772" s="6" t="str">
        <f t="shared" si="551"/>
        <v>AQUÍ SE COPIA EL LINK SIN EL ID DE FILTRO</v>
      </c>
      <c r="E1772" s="4">
        <f t="shared" si="552"/>
        <v>9</v>
      </c>
      <c r="F1772" t="str">
        <f t="shared" si="553"/>
        <v>Informe Interactivo 10</v>
      </c>
      <c r="G1772" t="str">
        <f t="shared" si="554"/>
        <v>Producto</v>
      </c>
      <c r="H1772" t="str">
        <f t="shared" si="555"/>
        <v>Fruta Exportada (t)</v>
      </c>
      <c r="L1772" s="1" t="str">
        <f t="shared" si="556"/>
        <v xml:space="preserve">Informe Interactivo 10 - </v>
      </c>
    </row>
    <row r="1773" spans="1:12" hidden="1" x14ac:dyDescent="0.35">
      <c r="A1773" s="2">
        <f t="shared" si="548"/>
        <v>167</v>
      </c>
      <c r="B1773" s="2">
        <f t="shared" si="549"/>
        <v>4.0999999999999996</v>
      </c>
      <c r="C1773" s="5" t="str">
        <f t="shared" si="550"/>
        <v xml:space="preserve">Informe Interactivo 10 - </v>
      </c>
      <c r="D1773" s="6" t="str">
        <f t="shared" si="551"/>
        <v>AQUÍ SE COPIA EL LINK SIN EL ID DE FILTRO</v>
      </c>
      <c r="E1773" s="4">
        <f t="shared" si="552"/>
        <v>9</v>
      </c>
      <c r="F1773" t="str">
        <f t="shared" si="553"/>
        <v>Informe Interactivo 10</v>
      </c>
      <c r="G1773" t="str">
        <f t="shared" si="554"/>
        <v>Producto</v>
      </c>
      <c r="H1773" t="str">
        <f t="shared" si="555"/>
        <v>Fruta Exportada (t)</v>
      </c>
      <c r="L1773" s="1" t="str">
        <f t="shared" si="556"/>
        <v xml:space="preserve">Informe Interactivo 10 - </v>
      </c>
    </row>
    <row r="1774" spans="1:12" hidden="1" x14ac:dyDescent="0.35">
      <c r="A1774" s="2">
        <f t="shared" si="548"/>
        <v>168</v>
      </c>
      <c r="B1774" s="2">
        <f t="shared" si="549"/>
        <v>4.0999999999999996</v>
      </c>
      <c r="C1774" s="5" t="str">
        <f t="shared" si="550"/>
        <v xml:space="preserve">Informe Interactivo 10 - </v>
      </c>
      <c r="D1774" s="6" t="str">
        <f t="shared" si="551"/>
        <v>AQUÍ SE COPIA EL LINK SIN EL ID DE FILTRO</v>
      </c>
      <c r="E1774" s="4">
        <f t="shared" si="552"/>
        <v>9</v>
      </c>
      <c r="F1774" t="str">
        <f t="shared" si="553"/>
        <v>Informe Interactivo 10</v>
      </c>
      <c r="G1774" t="str">
        <f t="shared" si="554"/>
        <v>Producto</v>
      </c>
      <c r="H1774" t="str">
        <f t="shared" si="555"/>
        <v>Fruta Exportada (t)</v>
      </c>
      <c r="L1774" s="1" t="str">
        <f t="shared" si="556"/>
        <v xml:space="preserve">Informe Interactivo 10 - </v>
      </c>
    </row>
    <row r="1775" spans="1:12" hidden="1" x14ac:dyDescent="0.35">
      <c r="A1775" s="2">
        <f t="shared" si="548"/>
        <v>169</v>
      </c>
      <c r="B1775" s="2">
        <f t="shared" si="549"/>
        <v>4.0999999999999996</v>
      </c>
      <c r="C1775" s="5" t="str">
        <f t="shared" si="550"/>
        <v xml:space="preserve">Informe Interactivo 10 - </v>
      </c>
      <c r="D1775" s="6" t="str">
        <f t="shared" si="551"/>
        <v>AQUÍ SE COPIA EL LINK SIN EL ID DE FILTRO</v>
      </c>
      <c r="E1775" s="4">
        <f t="shared" si="552"/>
        <v>9</v>
      </c>
      <c r="F1775" t="str">
        <f t="shared" si="553"/>
        <v>Informe Interactivo 10</v>
      </c>
      <c r="G1775" t="str">
        <f t="shared" si="554"/>
        <v>Producto</v>
      </c>
      <c r="H1775" t="str">
        <f t="shared" si="555"/>
        <v>Fruta Exportada (t)</v>
      </c>
      <c r="L1775" s="1" t="str">
        <f t="shared" si="556"/>
        <v xml:space="preserve">Informe Interactivo 10 - </v>
      </c>
    </row>
    <row r="1776" spans="1:12" hidden="1" x14ac:dyDescent="0.35">
      <c r="A1776" s="2">
        <f t="shared" si="548"/>
        <v>170</v>
      </c>
      <c r="B1776" s="2">
        <f t="shared" si="549"/>
        <v>4.0999999999999996</v>
      </c>
      <c r="C1776" s="5" t="str">
        <f t="shared" si="550"/>
        <v xml:space="preserve">Informe Interactivo 10 - </v>
      </c>
      <c r="D1776" s="6" t="str">
        <f t="shared" si="551"/>
        <v>AQUÍ SE COPIA EL LINK SIN EL ID DE FILTRO</v>
      </c>
      <c r="E1776" s="4">
        <f t="shared" si="552"/>
        <v>9</v>
      </c>
      <c r="F1776" t="str">
        <f t="shared" si="553"/>
        <v>Informe Interactivo 10</v>
      </c>
      <c r="G1776" t="str">
        <f t="shared" si="554"/>
        <v>Producto</v>
      </c>
      <c r="H1776" t="str">
        <f t="shared" si="555"/>
        <v>Fruta Exportada (t)</v>
      </c>
      <c r="L1776" s="1" t="str">
        <f t="shared" si="556"/>
        <v xml:space="preserve">Informe Interactivo 10 - </v>
      </c>
    </row>
    <row r="1777" spans="1:12" hidden="1" x14ac:dyDescent="0.35">
      <c r="A1777" s="2">
        <f t="shared" si="548"/>
        <v>171</v>
      </c>
      <c r="B1777" s="2">
        <f t="shared" si="549"/>
        <v>4.0999999999999996</v>
      </c>
      <c r="C1777" s="5" t="str">
        <f t="shared" si="550"/>
        <v xml:space="preserve">Informe Interactivo 10 - </v>
      </c>
      <c r="D1777" s="6" t="str">
        <f t="shared" si="551"/>
        <v>AQUÍ SE COPIA EL LINK SIN EL ID DE FILTRO</v>
      </c>
      <c r="E1777" s="4">
        <f t="shared" si="552"/>
        <v>9</v>
      </c>
      <c r="F1777" t="str">
        <f t="shared" si="553"/>
        <v>Informe Interactivo 10</v>
      </c>
      <c r="G1777" t="str">
        <f t="shared" si="554"/>
        <v>Producto</v>
      </c>
      <c r="H1777" t="str">
        <f t="shared" si="555"/>
        <v>Fruta Exportada (t)</v>
      </c>
      <c r="L1777" s="1" t="str">
        <f t="shared" si="556"/>
        <v xml:space="preserve">Informe Interactivo 10 - </v>
      </c>
    </row>
    <row r="1778" spans="1:12" hidden="1" x14ac:dyDescent="0.35">
      <c r="A1778" s="2">
        <f t="shared" ref="A1778:A1841" si="557">+A1777+1</f>
        <v>172</v>
      </c>
      <c r="B1778" s="2">
        <f t="shared" ref="B1778:B1841" si="558">+B1777</f>
        <v>4.0999999999999996</v>
      </c>
      <c r="C1778" s="5" t="str">
        <f t="shared" ref="C1778:C1841" si="559">+F1778&amp;" - "&amp;J1778</f>
        <v xml:space="preserve">Informe Interactivo 10 - </v>
      </c>
      <c r="D1778" s="6" t="str">
        <f t="shared" ref="D1778:D1841" si="560">+"AQUÍ SE COPIA EL LINK SIN EL ID DE FILTRO"&amp;I1778</f>
        <v>AQUÍ SE COPIA EL LINK SIN EL ID DE FILTRO</v>
      </c>
      <c r="E1778" s="4">
        <f t="shared" ref="E1778:E1841" si="561">+E1777</f>
        <v>9</v>
      </c>
      <c r="F1778" t="str">
        <f t="shared" ref="F1778:F1841" si="562">+F1777</f>
        <v>Informe Interactivo 10</v>
      </c>
      <c r="G1778" t="str">
        <f t="shared" ref="G1778:G1841" si="563">+G1777</f>
        <v>Producto</v>
      </c>
      <c r="H1778" t="str">
        <f t="shared" ref="H1778:H1841" si="564">+H1777</f>
        <v>Fruta Exportada (t)</v>
      </c>
      <c r="L1778" s="1" t="str">
        <f t="shared" ref="L1778:L1841" si="565">+HYPERLINK(D1778,C1778)</f>
        <v xml:space="preserve">Informe Interactivo 10 - </v>
      </c>
    </row>
    <row r="1779" spans="1:12" hidden="1" x14ac:dyDescent="0.35">
      <c r="A1779" s="2">
        <f t="shared" si="557"/>
        <v>173</v>
      </c>
      <c r="B1779" s="2">
        <f t="shared" si="558"/>
        <v>4.0999999999999996</v>
      </c>
      <c r="C1779" s="5" t="str">
        <f t="shared" si="559"/>
        <v xml:space="preserve">Informe Interactivo 10 - </v>
      </c>
      <c r="D1779" s="6" t="str">
        <f t="shared" si="560"/>
        <v>AQUÍ SE COPIA EL LINK SIN EL ID DE FILTRO</v>
      </c>
      <c r="E1779" s="4">
        <f t="shared" si="561"/>
        <v>9</v>
      </c>
      <c r="F1779" t="str">
        <f t="shared" si="562"/>
        <v>Informe Interactivo 10</v>
      </c>
      <c r="G1779" t="str">
        <f t="shared" si="563"/>
        <v>Producto</v>
      </c>
      <c r="H1779" t="str">
        <f t="shared" si="564"/>
        <v>Fruta Exportada (t)</v>
      </c>
      <c r="L1779" s="1" t="str">
        <f t="shared" si="565"/>
        <v xml:space="preserve">Informe Interactivo 10 - </v>
      </c>
    </row>
    <row r="1780" spans="1:12" hidden="1" x14ac:dyDescent="0.35">
      <c r="A1780" s="2">
        <f t="shared" si="557"/>
        <v>174</v>
      </c>
      <c r="B1780" s="2">
        <f t="shared" si="558"/>
        <v>4.0999999999999996</v>
      </c>
      <c r="C1780" s="5" t="str">
        <f t="shared" si="559"/>
        <v xml:space="preserve">Informe Interactivo 10 - </v>
      </c>
      <c r="D1780" s="6" t="str">
        <f t="shared" si="560"/>
        <v>AQUÍ SE COPIA EL LINK SIN EL ID DE FILTRO</v>
      </c>
      <c r="E1780" s="4">
        <f t="shared" si="561"/>
        <v>9</v>
      </c>
      <c r="F1780" t="str">
        <f t="shared" si="562"/>
        <v>Informe Interactivo 10</v>
      </c>
      <c r="G1780" t="str">
        <f t="shared" si="563"/>
        <v>Producto</v>
      </c>
      <c r="H1780" t="str">
        <f t="shared" si="564"/>
        <v>Fruta Exportada (t)</v>
      </c>
      <c r="L1780" s="1" t="str">
        <f t="shared" si="565"/>
        <v xml:space="preserve">Informe Interactivo 10 - </v>
      </c>
    </row>
    <row r="1781" spans="1:12" hidden="1" x14ac:dyDescent="0.35">
      <c r="A1781" s="2">
        <f t="shared" si="557"/>
        <v>175</v>
      </c>
      <c r="B1781" s="2">
        <f t="shared" si="558"/>
        <v>4.0999999999999996</v>
      </c>
      <c r="C1781" s="5" t="str">
        <f t="shared" si="559"/>
        <v xml:space="preserve">Informe Interactivo 10 - </v>
      </c>
      <c r="D1781" s="6" t="str">
        <f t="shared" si="560"/>
        <v>AQUÍ SE COPIA EL LINK SIN EL ID DE FILTRO</v>
      </c>
      <c r="E1781" s="4">
        <f t="shared" si="561"/>
        <v>9</v>
      </c>
      <c r="F1781" t="str">
        <f t="shared" si="562"/>
        <v>Informe Interactivo 10</v>
      </c>
      <c r="G1781" t="str">
        <f t="shared" si="563"/>
        <v>Producto</v>
      </c>
      <c r="H1781" t="str">
        <f t="shared" si="564"/>
        <v>Fruta Exportada (t)</v>
      </c>
      <c r="L1781" s="1" t="str">
        <f t="shared" si="565"/>
        <v xml:space="preserve">Informe Interactivo 10 - </v>
      </c>
    </row>
    <row r="1782" spans="1:12" hidden="1" x14ac:dyDescent="0.35">
      <c r="A1782" s="2">
        <f t="shared" si="557"/>
        <v>176</v>
      </c>
      <c r="B1782" s="2">
        <f t="shared" si="558"/>
        <v>4.0999999999999996</v>
      </c>
      <c r="C1782" s="5" t="str">
        <f t="shared" si="559"/>
        <v xml:space="preserve">Informe Interactivo 10 - </v>
      </c>
      <c r="D1782" s="6" t="str">
        <f t="shared" si="560"/>
        <v>AQUÍ SE COPIA EL LINK SIN EL ID DE FILTRO</v>
      </c>
      <c r="E1782" s="4">
        <f t="shared" si="561"/>
        <v>9</v>
      </c>
      <c r="F1782" t="str">
        <f t="shared" si="562"/>
        <v>Informe Interactivo 10</v>
      </c>
      <c r="G1782" t="str">
        <f t="shared" si="563"/>
        <v>Producto</v>
      </c>
      <c r="H1782" t="str">
        <f t="shared" si="564"/>
        <v>Fruta Exportada (t)</v>
      </c>
      <c r="L1782" s="1" t="str">
        <f t="shared" si="565"/>
        <v xml:space="preserve">Informe Interactivo 10 - </v>
      </c>
    </row>
    <row r="1783" spans="1:12" hidden="1" x14ac:dyDescent="0.35">
      <c r="A1783" s="2">
        <f t="shared" si="557"/>
        <v>177</v>
      </c>
      <c r="B1783" s="2">
        <f t="shared" si="558"/>
        <v>4.0999999999999996</v>
      </c>
      <c r="C1783" s="5" t="str">
        <f t="shared" si="559"/>
        <v xml:space="preserve">Informe Interactivo 10 - </v>
      </c>
      <c r="D1783" s="6" t="str">
        <f t="shared" si="560"/>
        <v>AQUÍ SE COPIA EL LINK SIN EL ID DE FILTRO</v>
      </c>
      <c r="E1783" s="4">
        <f t="shared" si="561"/>
        <v>9</v>
      </c>
      <c r="F1783" t="str">
        <f t="shared" si="562"/>
        <v>Informe Interactivo 10</v>
      </c>
      <c r="G1783" t="str">
        <f t="shared" si="563"/>
        <v>Producto</v>
      </c>
      <c r="H1783" t="str">
        <f t="shared" si="564"/>
        <v>Fruta Exportada (t)</v>
      </c>
      <c r="L1783" s="1" t="str">
        <f t="shared" si="565"/>
        <v xml:space="preserve">Informe Interactivo 10 - </v>
      </c>
    </row>
    <row r="1784" spans="1:12" hidden="1" x14ac:dyDescent="0.35">
      <c r="A1784" s="2">
        <f t="shared" si="557"/>
        <v>178</v>
      </c>
      <c r="B1784" s="2">
        <f t="shared" si="558"/>
        <v>4.0999999999999996</v>
      </c>
      <c r="C1784" s="5" t="str">
        <f t="shared" si="559"/>
        <v xml:space="preserve">Informe Interactivo 10 - </v>
      </c>
      <c r="D1784" s="6" t="str">
        <f t="shared" si="560"/>
        <v>AQUÍ SE COPIA EL LINK SIN EL ID DE FILTRO</v>
      </c>
      <c r="E1784" s="4">
        <f t="shared" si="561"/>
        <v>9</v>
      </c>
      <c r="F1784" t="str">
        <f t="shared" si="562"/>
        <v>Informe Interactivo 10</v>
      </c>
      <c r="G1784" t="str">
        <f t="shared" si="563"/>
        <v>Producto</v>
      </c>
      <c r="H1784" t="str">
        <f t="shared" si="564"/>
        <v>Fruta Exportada (t)</v>
      </c>
      <c r="L1784" s="1" t="str">
        <f t="shared" si="565"/>
        <v xml:space="preserve">Informe Interactivo 10 - </v>
      </c>
    </row>
    <row r="1785" spans="1:12" hidden="1" x14ac:dyDescent="0.35">
      <c r="A1785" s="2">
        <f t="shared" si="557"/>
        <v>179</v>
      </c>
      <c r="B1785" s="2">
        <f t="shared" si="558"/>
        <v>4.0999999999999996</v>
      </c>
      <c r="C1785" s="5" t="str">
        <f t="shared" si="559"/>
        <v xml:space="preserve">Informe Interactivo 10 - </v>
      </c>
      <c r="D1785" s="6" t="str">
        <f t="shared" si="560"/>
        <v>AQUÍ SE COPIA EL LINK SIN EL ID DE FILTRO</v>
      </c>
      <c r="E1785" s="4">
        <f t="shared" si="561"/>
        <v>9</v>
      </c>
      <c r="F1785" t="str">
        <f t="shared" si="562"/>
        <v>Informe Interactivo 10</v>
      </c>
      <c r="G1785" t="str">
        <f t="shared" si="563"/>
        <v>Producto</v>
      </c>
      <c r="H1785" t="str">
        <f t="shared" si="564"/>
        <v>Fruta Exportada (t)</v>
      </c>
      <c r="L1785" s="1" t="str">
        <f t="shared" si="565"/>
        <v xml:space="preserve">Informe Interactivo 10 - </v>
      </c>
    </row>
    <row r="1786" spans="1:12" hidden="1" x14ac:dyDescent="0.35">
      <c r="A1786" s="2">
        <f t="shared" si="557"/>
        <v>180</v>
      </c>
      <c r="B1786" s="2">
        <f t="shared" si="558"/>
        <v>4.0999999999999996</v>
      </c>
      <c r="C1786" s="5" t="str">
        <f t="shared" si="559"/>
        <v xml:space="preserve">Informe Interactivo 10 - </v>
      </c>
      <c r="D1786" s="6" t="str">
        <f t="shared" si="560"/>
        <v>AQUÍ SE COPIA EL LINK SIN EL ID DE FILTRO</v>
      </c>
      <c r="E1786" s="4">
        <f t="shared" si="561"/>
        <v>9</v>
      </c>
      <c r="F1786" t="str">
        <f t="shared" si="562"/>
        <v>Informe Interactivo 10</v>
      </c>
      <c r="G1786" t="str">
        <f t="shared" si="563"/>
        <v>Producto</v>
      </c>
      <c r="H1786" t="str">
        <f t="shared" si="564"/>
        <v>Fruta Exportada (t)</v>
      </c>
      <c r="L1786" s="1" t="str">
        <f t="shared" si="565"/>
        <v xml:space="preserve">Informe Interactivo 10 - </v>
      </c>
    </row>
    <row r="1787" spans="1:12" hidden="1" x14ac:dyDescent="0.35">
      <c r="A1787" s="2">
        <f t="shared" si="557"/>
        <v>181</v>
      </c>
      <c r="B1787" s="2">
        <f t="shared" si="558"/>
        <v>4.0999999999999996</v>
      </c>
      <c r="C1787" s="5" t="str">
        <f t="shared" si="559"/>
        <v xml:space="preserve">Informe Interactivo 10 - </v>
      </c>
      <c r="D1787" s="6" t="str">
        <f t="shared" si="560"/>
        <v>AQUÍ SE COPIA EL LINK SIN EL ID DE FILTRO</v>
      </c>
      <c r="E1787" s="4">
        <f t="shared" si="561"/>
        <v>9</v>
      </c>
      <c r="F1787" t="str">
        <f t="shared" si="562"/>
        <v>Informe Interactivo 10</v>
      </c>
      <c r="G1787" t="str">
        <f t="shared" si="563"/>
        <v>Producto</v>
      </c>
      <c r="H1787" t="str">
        <f t="shared" si="564"/>
        <v>Fruta Exportada (t)</v>
      </c>
      <c r="L1787" s="1" t="str">
        <f t="shared" si="565"/>
        <v xml:space="preserve">Informe Interactivo 10 - </v>
      </c>
    </row>
    <row r="1788" spans="1:12" hidden="1" x14ac:dyDescent="0.35">
      <c r="A1788" s="2">
        <f t="shared" si="557"/>
        <v>182</v>
      </c>
      <c r="B1788" s="2">
        <f t="shared" si="558"/>
        <v>4.0999999999999996</v>
      </c>
      <c r="C1788" s="5" t="str">
        <f t="shared" si="559"/>
        <v xml:space="preserve">Informe Interactivo 10 - </v>
      </c>
      <c r="D1788" s="6" t="str">
        <f t="shared" si="560"/>
        <v>AQUÍ SE COPIA EL LINK SIN EL ID DE FILTRO</v>
      </c>
      <c r="E1788" s="4">
        <f t="shared" si="561"/>
        <v>9</v>
      </c>
      <c r="F1788" t="str">
        <f t="shared" si="562"/>
        <v>Informe Interactivo 10</v>
      </c>
      <c r="G1788" t="str">
        <f t="shared" si="563"/>
        <v>Producto</v>
      </c>
      <c r="H1788" t="str">
        <f t="shared" si="564"/>
        <v>Fruta Exportada (t)</v>
      </c>
      <c r="L1788" s="1" t="str">
        <f t="shared" si="565"/>
        <v xml:space="preserve">Informe Interactivo 10 - </v>
      </c>
    </row>
    <row r="1789" spans="1:12" hidden="1" x14ac:dyDescent="0.35">
      <c r="A1789" s="2">
        <f t="shared" si="557"/>
        <v>183</v>
      </c>
      <c r="B1789" s="2">
        <f t="shared" si="558"/>
        <v>4.0999999999999996</v>
      </c>
      <c r="C1789" s="5" t="str">
        <f t="shared" si="559"/>
        <v xml:space="preserve">Informe Interactivo 10 - </v>
      </c>
      <c r="D1789" s="6" t="str">
        <f t="shared" si="560"/>
        <v>AQUÍ SE COPIA EL LINK SIN EL ID DE FILTRO</v>
      </c>
      <c r="E1789" s="4">
        <f t="shared" si="561"/>
        <v>9</v>
      </c>
      <c r="F1789" t="str">
        <f t="shared" si="562"/>
        <v>Informe Interactivo 10</v>
      </c>
      <c r="G1789" t="str">
        <f t="shared" si="563"/>
        <v>Producto</v>
      </c>
      <c r="H1789" t="str">
        <f t="shared" si="564"/>
        <v>Fruta Exportada (t)</v>
      </c>
      <c r="L1789" s="1" t="str">
        <f t="shared" si="565"/>
        <v xml:space="preserve">Informe Interactivo 10 - </v>
      </c>
    </row>
    <row r="1790" spans="1:12" hidden="1" x14ac:dyDescent="0.35">
      <c r="A1790" s="2">
        <f t="shared" si="557"/>
        <v>184</v>
      </c>
      <c r="B1790" s="2">
        <f t="shared" si="558"/>
        <v>4.0999999999999996</v>
      </c>
      <c r="C1790" s="5" t="str">
        <f t="shared" si="559"/>
        <v xml:space="preserve">Informe Interactivo 10 - </v>
      </c>
      <c r="D1790" s="6" t="str">
        <f t="shared" si="560"/>
        <v>AQUÍ SE COPIA EL LINK SIN EL ID DE FILTRO</v>
      </c>
      <c r="E1790" s="4">
        <f t="shared" si="561"/>
        <v>9</v>
      </c>
      <c r="F1790" t="str">
        <f t="shared" si="562"/>
        <v>Informe Interactivo 10</v>
      </c>
      <c r="G1790" t="str">
        <f t="shared" si="563"/>
        <v>Producto</v>
      </c>
      <c r="H1790" t="str">
        <f t="shared" si="564"/>
        <v>Fruta Exportada (t)</v>
      </c>
      <c r="L1790" s="1" t="str">
        <f t="shared" si="565"/>
        <v xml:space="preserve">Informe Interactivo 10 - </v>
      </c>
    </row>
    <row r="1791" spans="1:12" hidden="1" x14ac:dyDescent="0.35">
      <c r="A1791" s="2">
        <f t="shared" si="557"/>
        <v>185</v>
      </c>
      <c r="B1791" s="2">
        <f t="shared" si="558"/>
        <v>4.0999999999999996</v>
      </c>
      <c r="C1791" s="5" t="str">
        <f t="shared" si="559"/>
        <v xml:space="preserve">Informe Interactivo 10 - </v>
      </c>
      <c r="D1791" s="6" t="str">
        <f t="shared" si="560"/>
        <v>AQUÍ SE COPIA EL LINK SIN EL ID DE FILTRO</v>
      </c>
      <c r="E1791" s="4">
        <f t="shared" si="561"/>
        <v>9</v>
      </c>
      <c r="F1791" t="str">
        <f t="shared" si="562"/>
        <v>Informe Interactivo 10</v>
      </c>
      <c r="G1791" t="str">
        <f t="shared" si="563"/>
        <v>Producto</v>
      </c>
      <c r="H1791" t="str">
        <f t="shared" si="564"/>
        <v>Fruta Exportada (t)</v>
      </c>
      <c r="L1791" s="1" t="str">
        <f t="shared" si="565"/>
        <v xml:space="preserve">Informe Interactivo 10 - </v>
      </c>
    </row>
    <row r="1792" spans="1:12" hidden="1" x14ac:dyDescent="0.35">
      <c r="A1792" s="2">
        <f t="shared" si="557"/>
        <v>186</v>
      </c>
      <c r="B1792" s="2">
        <f t="shared" si="558"/>
        <v>4.0999999999999996</v>
      </c>
      <c r="C1792" s="5" t="str">
        <f t="shared" si="559"/>
        <v xml:space="preserve">Informe Interactivo 10 - </v>
      </c>
      <c r="D1792" s="6" t="str">
        <f t="shared" si="560"/>
        <v>AQUÍ SE COPIA EL LINK SIN EL ID DE FILTRO</v>
      </c>
      <c r="E1792" s="4">
        <f t="shared" si="561"/>
        <v>9</v>
      </c>
      <c r="F1792" t="str">
        <f t="shared" si="562"/>
        <v>Informe Interactivo 10</v>
      </c>
      <c r="G1792" t="str">
        <f t="shared" si="563"/>
        <v>Producto</v>
      </c>
      <c r="H1792" t="str">
        <f t="shared" si="564"/>
        <v>Fruta Exportada (t)</v>
      </c>
      <c r="L1792" s="1" t="str">
        <f t="shared" si="565"/>
        <v xml:space="preserve">Informe Interactivo 10 - </v>
      </c>
    </row>
    <row r="1793" spans="1:12" hidden="1" x14ac:dyDescent="0.35">
      <c r="A1793" s="2">
        <f t="shared" si="557"/>
        <v>187</v>
      </c>
      <c r="B1793" s="2">
        <f t="shared" si="558"/>
        <v>4.0999999999999996</v>
      </c>
      <c r="C1793" s="5" t="str">
        <f t="shared" si="559"/>
        <v xml:space="preserve">Informe Interactivo 10 - </v>
      </c>
      <c r="D1793" s="6" t="str">
        <f t="shared" si="560"/>
        <v>AQUÍ SE COPIA EL LINK SIN EL ID DE FILTRO</v>
      </c>
      <c r="E1793" s="4">
        <f t="shared" si="561"/>
        <v>9</v>
      </c>
      <c r="F1793" t="str">
        <f t="shared" si="562"/>
        <v>Informe Interactivo 10</v>
      </c>
      <c r="G1793" t="str">
        <f t="shared" si="563"/>
        <v>Producto</v>
      </c>
      <c r="H1793" t="str">
        <f t="shared" si="564"/>
        <v>Fruta Exportada (t)</v>
      </c>
      <c r="L1793" s="1" t="str">
        <f t="shared" si="565"/>
        <v xml:space="preserve">Informe Interactivo 10 - </v>
      </c>
    </row>
    <row r="1794" spans="1:12" hidden="1" x14ac:dyDescent="0.35">
      <c r="A1794" s="2">
        <f t="shared" si="557"/>
        <v>188</v>
      </c>
      <c r="B1794" s="2">
        <f t="shared" si="558"/>
        <v>4.0999999999999996</v>
      </c>
      <c r="C1794" s="5" t="str">
        <f t="shared" si="559"/>
        <v xml:space="preserve">Informe Interactivo 10 - </v>
      </c>
      <c r="D1794" s="6" t="str">
        <f t="shared" si="560"/>
        <v>AQUÍ SE COPIA EL LINK SIN EL ID DE FILTRO</v>
      </c>
      <c r="E1794" s="4">
        <f t="shared" si="561"/>
        <v>9</v>
      </c>
      <c r="F1794" t="str">
        <f t="shared" si="562"/>
        <v>Informe Interactivo 10</v>
      </c>
      <c r="G1794" t="str">
        <f t="shared" si="563"/>
        <v>Producto</v>
      </c>
      <c r="H1794" t="str">
        <f t="shared" si="564"/>
        <v>Fruta Exportada (t)</v>
      </c>
      <c r="L1794" s="1" t="str">
        <f t="shared" si="565"/>
        <v xml:space="preserve">Informe Interactivo 10 - </v>
      </c>
    </row>
    <row r="1795" spans="1:12" hidden="1" x14ac:dyDescent="0.35">
      <c r="A1795" s="2">
        <f t="shared" si="557"/>
        <v>189</v>
      </c>
      <c r="B1795" s="2">
        <f t="shared" si="558"/>
        <v>4.0999999999999996</v>
      </c>
      <c r="C1795" s="5" t="str">
        <f t="shared" si="559"/>
        <v xml:space="preserve">Informe Interactivo 10 - </v>
      </c>
      <c r="D1795" s="6" t="str">
        <f t="shared" si="560"/>
        <v>AQUÍ SE COPIA EL LINK SIN EL ID DE FILTRO</v>
      </c>
      <c r="E1795" s="4">
        <f t="shared" si="561"/>
        <v>9</v>
      </c>
      <c r="F1795" t="str">
        <f t="shared" si="562"/>
        <v>Informe Interactivo 10</v>
      </c>
      <c r="G1795" t="str">
        <f t="shared" si="563"/>
        <v>Producto</v>
      </c>
      <c r="H1795" t="str">
        <f t="shared" si="564"/>
        <v>Fruta Exportada (t)</v>
      </c>
      <c r="L1795" s="1" t="str">
        <f t="shared" si="565"/>
        <v xml:space="preserve">Informe Interactivo 10 - </v>
      </c>
    </row>
    <row r="1796" spans="1:12" hidden="1" x14ac:dyDescent="0.35">
      <c r="A1796" s="2">
        <f t="shared" si="557"/>
        <v>190</v>
      </c>
      <c r="B1796" s="2">
        <f t="shared" si="558"/>
        <v>4.0999999999999996</v>
      </c>
      <c r="C1796" s="5" t="str">
        <f t="shared" si="559"/>
        <v xml:space="preserve">Informe Interactivo 10 - </v>
      </c>
      <c r="D1796" s="6" t="str">
        <f t="shared" si="560"/>
        <v>AQUÍ SE COPIA EL LINK SIN EL ID DE FILTRO</v>
      </c>
      <c r="E1796" s="4">
        <f t="shared" si="561"/>
        <v>9</v>
      </c>
      <c r="F1796" t="str">
        <f t="shared" si="562"/>
        <v>Informe Interactivo 10</v>
      </c>
      <c r="G1796" t="str">
        <f t="shared" si="563"/>
        <v>Producto</v>
      </c>
      <c r="H1796" t="str">
        <f t="shared" si="564"/>
        <v>Fruta Exportada (t)</v>
      </c>
      <c r="L1796" s="1" t="str">
        <f t="shared" si="565"/>
        <v xml:space="preserve">Informe Interactivo 10 - </v>
      </c>
    </row>
    <row r="1797" spans="1:12" hidden="1" x14ac:dyDescent="0.35">
      <c r="A1797" s="2">
        <f t="shared" si="557"/>
        <v>191</v>
      </c>
      <c r="B1797" s="2">
        <f t="shared" si="558"/>
        <v>4.0999999999999996</v>
      </c>
      <c r="C1797" s="5" t="str">
        <f t="shared" si="559"/>
        <v xml:space="preserve">Informe Interactivo 10 - </v>
      </c>
      <c r="D1797" s="6" t="str">
        <f t="shared" si="560"/>
        <v>AQUÍ SE COPIA EL LINK SIN EL ID DE FILTRO</v>
      </c>
      <c r="E1797" s="4">
        <f t="shared" si="561"/>
        <v>9</v>
      </c>
      <c r="F1797" t="str">
        <f t="shared" si="562"/>
        <v>Informe Interactivo 10</v>
      </c>
      <c r="G1797" t="str">
        <f t="shared" si="563"/>
        <v>Producto</v>
      </c>
      <c r="H1797" t="str">
        <f t="shared" si="564"/>
        <v>Fruta Exportada (t)</v>
      </c>
      <c r="L1797" s="1" t="str">
        <f t="shared" si="565"/>
        <v xml:space="preserve">Informe Interactivo 10 - </v>
      </c>
    </row>
    <row r="1798" spans="1:12" hidden="1" x14ac:dyDescent="0.35">
      <c r="A1798" s="2">
        <f t="shared" si="557"/>
        <v>192</v>
      </c>
      <c r="B1798" s="2">
        <f t="shared" si="558"/>
        <v>4.0999999999999996</v>
      </c>
      <c r="C1798" s="5" t="str">
        <f t="shared" si="559"/>
        <v xml:space="preserve">Informe Interactivo 10 - </v>
      </c>
      <c r="D1798" s="6" t="str">
        <f t="shared" si="560"/>
        <v>AQUÍ SE COPIA EL LINK SIN EL ID DE FILTRO</v>
      </c>
      <c r="E1798" s="4">
        <f t="shared" si="561"/>
        <v>9</v>
      </c>
      <c r="F1798" t="str">
        <f t="shared" si="562"/>
        <v>Informe Interactivo 10</v>
      </c>
      <c r="G1798" t="str">
        <f t="shared" si="563"/>
        <v>Producto</v>
      </c>
      <c r="H1798" t="str">
        <f t="shared" si="564"/>
        <v>Fruta Exportada (t)</v>
      </c>
      <c r="L1798" s="1" t="str">
        <f t="shared" si="565"/>
        <v xml:space="preserve">Informe Interactivo 10 - </v>
      </c>
    </row>
    <row r="1799" spans="1:12" hidden="1" x14ac:dyDescent="0.35">
      <c r="A1799" s="2">
        <f t="shared" si="557"/>
        <v>193</v>
      </c>
      <c r="B1799" s="2">
        <f t="shared" si="558"/>
        <v>4.0999999999999996</v>
      </c>
      <c r="C1799" s="5" t="str">
        <f t="shared" si="559"/>
        <v xml:space="preserve">Informe Interactivo 10 - </v>
      </c>
      <c r="D1799" s="6" t="str">
        <f t="shared" si="560"/>
        <v>AQUÍ SE COPIA EL LINK SIN EL ID DE FILTRO</v>
      </c>
      <c r="E1799" s="4">
        <f t="shared" si="561"/>
        <v>9</v>
      </c>
      <c r="F1799" t="str">
        <f t="shared" si="562"/>
        <v>Informe Interactivo 10</v>
      </c>
      <c r="G1799" t="str">
        <f t="shared" si="563"/>
        <v>Producto</v>
      </c>
      <c r="H1799" t="str">
        <f t="shared" si="564"/>
        <v>Fruta Exportada (t)</v>
      </c>
      <c r="L1799" s="1" t="str">
        <f t="shared" si="565"/>
        <v xml:space="preserve">Informe Interactivo 10 - </v>
      </c>
    </row>
    <row r="1800" spans="1:12" hidden="1" x14ac:dyDescent="0.35">
      <c r="A1800" s="2">
        <f t="shared" si="557"/>
        <v>194</v>
      </c>
      <c r="B1800" s="2">
        <f t="shared" si="558"/>
        <v>4.0999999999999996</v>
      </c>
      <c r="C1800" s="5" t="str">
        <f t="shared" si="559"/>
        <v xml:space="preserve">Informe Interactivo 10 - </v>
      </c>
      <c r="D1800" s="6" t="str">
        <f t="shared" si="560"/>
        <v>AQUÍ SE COPIA EL LINK SIN EL ID DE FILTRO</v>
      </c>
      <c r="E1800" s="4">
        <f t="shared" si="561"/>
        <v>9</v>
      </c>
      <c r="F1800" t="str">
        <f t="shared" si="562"/>
        <v>Informe Interactivo 10</v>
      </c>
      <c r="G1800" t="str">
        <f t="shared" si="563"/>
        <v>Producto</v>
      </c>
      <c r="H1800" t="str">
        <f t="shared" si="564"/>
        <v>Fruta Exportada (t)</v>
      </c>
      <c r="L1800" s="1" t="str">
        <f t="shared" si="565"/>
        <v xml:space="preserve">Informe Interactivo 10 - </v>
      </c>
    </row>
    <row r="1801" spans="1:12" hidden="1" x14ac:dyDescent="0.35">
      <c r="A1801" s="2">
        <f t="shared" si="557"/>
        <v>195</v>
      </c>
      <c r="B1801" s="2">
        <f t="shared" si="558"/>
        <v>4.0999999999999996</v>
      </c>
      <c r="C1801" s="5" t="str">
        <f t="shared" si="559"/>
        <v xml:space="preserve">Informe Interactivo 10 - </v>
      </c>
      <c r="D1801" s="6" t="str">
        <f t="shared" si="560"/>
        <v>AQUÍ SE COPIA EL LINK SIN EL ID DE FILTRO</v>
      </c>
      <c r="E1801" s="4">
        <f t="shared" si="561"/>
        <v>9</v>
      </c>
      <c r="F1801" t="str">
        <f t="shared" si="562"/>
        <v>Informe Interactivo 10</v>
      </c>
      <c r="G1801" t="str">
        <f t="shared" si="563"/>
        <v>Producto</v>
      </c>
      <c r="H1801" t="str">
        <f t="shared" si="564"/>
        <v>Fruta Exportada (t)</v>
      </c>
      <c r="L1801" s="1" t="str">
        <f t="shared" si="565"/>
        <v xml:space="preserve">Informe Interactivo 10 - </v>
      </c>
    </row>
    <row r="1802" spans="1:12" hidden="1" x14ac:dyDescent="0.35">
      <c r="A1802" s="2">
        <f t="shared" si="557"/>
        <v>196</v>
      </c>
      <c r="B1802" s="2">
        <f t="shared" si="558"/>
        <v>4.0999999999999996</v>
      </c>
      <c r="C1802" s="5" t="str">
        <f t="shared" si="559"/>
        <v xml:space="preserve">Informe Interactivo 10 - </v>
      </c>
      <c r="D1802" s="6" t="str">
        <f t="shared" si="560"/>
        <v>AQUÍ SE COPIA EL LINK SIN EL ID DE FILTRO</v>
      </c>
      <c r="E1802" s="4">
        <f t="shared" si="561"/>
        <v>9</v>
      </c>
      <c r="F1802" t="str">
        <f t="shared" si="562"/>
        <v>Informe Interactivo 10</v>
      </c>
      <c r="G1802" t="str">
        <f t="shared" si="563"/>
        <v>Producto</v>
      </c>
      <c r="H1802" t="str">
        <f t="shared" si="564"/>
        <v>Fruta Exportada (t)</v>
      </c>
      <c r="L1802" s="1" t="str">
        <f t="shared" si="565"/>
        <v xml:space="preserve">Informe Interactivo 10 - </v>
      </c>
    </row>
    <row r="1803" spans="1:12" hidden="1" x14ac:dyDescent="0.35">
      <c r="A1803" s="2">
        <f t="shared" si="557"/>
        <v>197</v>
      </c>
      <c r="B1803" s="2">
        <f t="shared" si="558"/>
        <v>4.0999999999999996</v>
      </c>
      <c r="C1803" s="5" t="str">
        <f t="shared" si="559"/>
        <v xml:space="preserve">Informe Interactivo 10 - </v>
      </c>
      <c r="D1803" s="6" t="str">
        <f t="shared" si="560"/>
        <v>AQUÍ SE COPIA EL LINK SIN EL ID DE FILTRO</v>
      </c>
      <c r="E1803" s="4">
        <f t="shared" si="561"/>
        <v>9</v>
      </c>
      <c r="F1803" t="str">
        <f t="shared" si="562"/>
        <v>Informe Interactivo 10</v>
      </c>
      <c r="G1803" t="str">
        <f t="shared" si="563"/>
        <v>Producto</v>
      </c>
      <c r="H1803" t="str">
        <f t="shared" si="564"/>
        <v>Fruta Exportada (t)</v>
      </c>
      <c r="L1803" s="1" t="str">
        <f t="shared" si="565"/>
        <v xml:space="preserve">Informe Interactivo 10 - </v>
      </c>
    </row>
    <row r="1804" spans="1:12" hidden="1" x14ac:dyDescent="0.35">
      <c r="A1804" s="2">
        <f t="shared" si="557"/>
        <v>198</v>
      </c>
      <c r="B1804" s="2">
        <f t="shared" si="558"/>
        <v>4.0999999999999996</v>
      </c>
      <c r="C1804" s="5" t="str">
        <f t="shared" si="559"/>
        <v xml:space="preserve">Informe Interactivo 10 - </v>
      </c>
      <c r="D1804" s="6" t="str">
        <f t="shared" si="560"/>
        <v>AQUÍ SE COPIA EL LINK SIN EL ID DE FILTRO</v>
      </c>
      <c r="E1804" s="4">
        <f t="shared" si="561"/>
        <v>9</v>
      </c>
      <c r="F1804" t="str">
        <f t="shared" si="562"/>
        <v>Informe Interactivo 10</v>
      </c>
      <c r="G1804" t="str">
        <f t="shared" si="563"/>
        <v>Producto</v>
      </c>
      <c r="H1804" t="str">
        <f t="shared" si="564"/>
        <v>Fruta Exportada (t)</v>
      </c>
      <c r="L1804" s="1" t="str">
        <f t="shared" si="565"/>
        <v xml:space="preserve">Informe Interactivo 10 - </v>
      </c>
    </row>
    <row r="1805" spans="1:12" hidden="1" x14ac:dyDescent="0.35">
      <c r="A1805" s="2">
        <f t="shared" si="557"/>
        <v>199</v>
      </c>
      <c r="B1805" s="2">
        <f t="shared" si="558"/>
        <v>4.0999999999999996</v>
      </c>
      <c r="C1805" s="5" t="str">
        <f t="shared" si="559"/>
        <v xml:space="preserve">Informe Interactivo 10 - </v>
      </c>
      <c r="D1805" s="6" t="str">
        <f t="shared" si="560"/>
        <v>AQUÍ SE COPIA EL LINK SIN EL ID DE FILTRO</v>
      </c>
      <c r="E1805" s="4">
        <f t="shared" si="561"/>
        <v>9</v>
      </c>
      <c r="F1805" t="str">
        <f t="shared" si="562"/>
        <v>Informe Interactivo 10</v>
      </c>
      <c r="G1805" t="str">
        <f t="shared" si="563"/>
        <v>Producto</v>
      </c>
      <c r="H1805" t="str">
        <f t="shared" si="564"/>
        <v>Fruta Exportada (t)</v>
      </c>
      <c r="L1805" s="1" t="str">
        <f t="shared" si="565"/>
        <v xml:space="preserve">Informe Interactivo 10 - </v>
      </c>
    </row>
    <row r="1806" spans="1:12" hidden="1" x14ac:dyDescent="0.35">
      <c r="A1806" s="2">
        <f t="shared" si="557"/>
        <v>200</v>
      </c>
      <c r="B1806" s="2">
        <f t="shared" si="558"/>
        <v>4.0999999999999996</v>
      </c>
      <c r="C1806" s="5" t="str">
        <f t="shared" si="559"/>
        <v xml:space="preserve">Informe Interactivo 10 - </v>
      </c>
      <c r="D1806" s="6" t="str">
        <f t="shared" si="560"/>
        <v>AQUÍ SE COPIA EL LINK SIN EL ID DE FILTRO</v>
      </c>
      <c r="E1806" s="4">
        <f t="shared" si="561"/>
        <v>9</v>
      </c>
      <c r="F1806" t="str">
        <f t="shared" si="562"/>
        <v>Informe Interactivo 10</v>
      </c>
      <c r="G1806" t="str">
        <f t="shared" si="563"/>
        <v>Producto</v>
      </c>
      <c r="H1806" t="str">
        <f t="shared" si="564"/>
        <v>Fruta Exportada (t)</v>
      </c>
      <c r="L1806" s="1" t="str">
        <f t="shared" si="565"/>
        <v xml:space="preserve">Informe Interactivo 10 - </v>
      </c>
    </row>
    <row r="1807" spans="1:12" hidden="1" x14ac:dyDescent="0.35">
      <c r="A1807" s="2">
        <f t="shared" si="557"/>
        <v>201</v>
      </c>
      <c r="B1807" s="2">
        <f t="shared" si="558"/>
        <v>4.0999999999999996</v>
      </c>
      <c r="C1807" s="5" t="str">
        <f t="shared" si="559"/>
        <v xml:space="preserve">Informe Interactivo 10 - </v>
      </c>
      <c r="D1807" s="6" t="str">
        <f t="shared" si="560"/>
        <v>AQUÍ SE COPIA EL LINK SIN EL ID DE FILTRO</v>
      </c>
      <c r="E1807" s="4">
        <f t="shared" si="561"/>
        <v>9</v>
      </c>
      <c r="F1807" t="str">
        <f t="shared" si="562"/>
        <v>Informe Interactivo 10</v>
      </c>
      <c r="G1807" t="str">
        <f t="shared" si="563"/>
        <v>Producto</v>
      </c>
      <c r="H1807" t="str">
        <f t="shared" si="564"/>
        <v>Fruta Exportada (t)</v>
      </c>
      <c r="L1807" s="1" t="str">
        <f t="shared" si="565"/>
        <v xml:space="preserve">Informe Interactivo 10 - </v>
      </c>
    </row>
    <row r="1808" spans="1:12" hidden="1" x14ac:dyDescent="0.35">
      <c r="A1808" s="2">
        <f t="shared" si="557"/>
        <v>202</v>
      </c>
      <c r="B1808" s="2">
        <f t="shared" si="558"/>
        <v>4.0999999999999996</v>
      </c>
      <c r="C1808" s="5" t="str">
        <f t="shared" si="559"/>
        <v xml:space="preserve">Informe Interactivo 10 - </v>
      </c>
      <c r="D1808" s="6" t="str">
        <f t="shared" si="560"/>
        <v>AQUÍ SE COPIA EL LINK SIN EL ID DE FILTRO</v>
      </c>
      <c r="E1808" s="4">
        <f t="shared" si="561"/>
        <v>9</v>
      </c>
      <c r="F1808" t="str">
        <f t="shared" si="562"/>
        <v>Informe Interactivo 10</v>
      </c>
      <c r="G1808" t="str">
        <f t="shared" si="563"/>
        <v>Producto</v>
      </c>
      <c r="H1808" t="str">
        <f t="shared" si="564"/>
        <v>Fruta Exportada (t)</v>
      </c>
      <c r="L1808" s="1" t="str">
        <f t="shared" si="565"/>
        <v xml:space="preserve">Informe Interactivo 10 - </v>
      </c>
    </row>
    <row r="1809" spans="1:12" hidden="1" x14ac:dyDescent="0.35">
      <c r="A1809" s="2">
        <f t="shared" si="557"/>
        <v>203</v>
      </c>
      <c r="B1809" s="2">
        <f t="shared" si="558"/>
        <v>4.0999999999999996</v>
      </c>
      <c r="C1809" s="5" t="str">
        <f t="shared" si="559"/>
        <v xml:space="preserve">Informe Interactivo 10 - </v>
      </c>
      <c r="D1809" s="6" t="str">
        <f t="shared" si="560"/>
        <v>AQUÍ SE COPIA EL LINK SIN EL ID DE FILTRO</v>
      </c>
      <c r="E1809" s="4">
        <f t="shared" si="561"/>
        <v>9</v>
      </c>
      <c r="F1809" t="str">
        <f t="shared" si="562"/>
        <v>Informe Interactivo 10</v>
      </c>
      <c r="G1809" t="str">
        <f t="shared" si="563"/>
        <v>Producto</v>
      </c>
      <c r="H1809" t="str">
        <f t="shared" si="564"/>
        <v>Fruta Exportada (t)</v>
      </c>
      <c r="L1809" s="1" t="str">
        <f t="shared" si="565"/>
        <v xml:space="preserve">Informe Interactivo 10 - </v>
      </c>
    </row>
    <row r="1810" spans="1:12" hidden="1" x14ac:dyDescent="0.35">
      <c r="A1810" s="2">
        <f t="shared" si="557"/>
        <v>204</v>
      </c>
      <c r="B1810" s="2">
        <f t="shared" si="558"/>
        <v>4.0999999999999996</v>
      </c>
      <c r="C1810" s="5" t="str">
        <f t="shared" si="559"/>
        <v xml:space="preserve">Informe Interactivo 10 - </v>
      </c>
      <c r="D1810" s="6" t="str">
        <f t="shared" si="560"/>
        <v>AQUÍ SE COPIA EL LINK SIN EL ID DE FILTRO</v>
      </c>
      <c r="E1810" s="4">
        <f t="shared" si="561"/>
        <v>9</v>
      </c>
      <c r="F1810" t="str">
        <f t="shared" si="562"/>
        <v>Informe Interactivo 10</v>
      </c>
      <c r="G1810" t="str">
        <f t="shared" si="563"/>
        <v>Producto</v>
      </c>
      <c r="H1810" t="str">
        <f t="shared" si="564"/>
        <v>Fruta Exportada (t)</v>
      </c>
      <c r="L1810" s="1" t="str">
        <f t="shared" si="565"/>
        <v xml:space="preserve">Informe Interactivo 10 - </v>
      </c>
    </row>
    <row r="1811" spans="1:12" hidden="1" x14ac:dyDescent="0.35">
      <c r="A1811" s="2">
        <f t="shared" si="557"/>
        <v>205</v>
      </c>
      <c r="B1811" s="2">
        <f t="shared" si="558"/>
        <v>4.0999999999999996</v>
      </c>
      <c r="C1811" s="5" t="str">
        <f t="shared" si="559"/>
        <v xml:space="preserve">Informe Interactivo 10 - </v>
      </c>
      <c r="D1811" s="6" t="str">
        <f t="shared" si="560"/>
        <v>AQUÍ SE COPIA EL LINK SIN EL ID DE FILTRO</v>
      </c>
      <c r="E1811" s="4">
        <f t="shared" si="561"/>
        <v>9</v>
      </c>
      <c r="F1811" t="str">
        <f t="shared" si="562"/>
        <v>Informe Interactivo 10</v>
      </c>
      <c r="G1811" t="str">
        <f t="shared" si="563"/>
        <v>Producto</v>
      </c>
      <c r="H1811" t="str">
        <f t="shared" si="564"/>
        <v>Fruta Exportada (t)</v>
      </c>
      <c r="L1811" s="1" t="str">
        <f t="shared" si="565"/>
        <v xml:space="preserve">Informe Interactivo 10 - </v>
      </c>
    </row>
    <row r="1812" spans="1:12" hidden="1" x14ac:dyDescent="0.35">
      <c r="A1812" s="2">
        <f t="shared" si="557"/>
        <v>206</v>
      </c>
      <c r="B1812" s="2">
        <f t="shared" si="558"/>
        <v>4.0999999999999996</v>
      </c>
      <c r="C1812" s="5" t="str">
        <f t="shared" si="559"/>
        <v xml:space="preserve">Informe Interactivo 10 - </v>
      </c>
      <c r="D1812" s="6" t="str">
        <f t="shared" si="560"/>
        <v>AQUÍ SE COPIA EL LINK SIN EL ID DE FILTRO</v>
      </c>
      <c r="E1812" s="4">
        <f t="shared" si="561"/>
        <v>9</v>
      </c>
      <c r="F1812" t="str">
        <f t="shared" si="562"/>
        <v>Informe Interactivo 10</v>
      </c>
      <c r="G1812" t="str">
        <f t="shared" si="563"/>
        <v>Producto</v>
      </c>
      <c r="H1812" t="str">
        <f t="shared" si="564"/>
        <v>Fruta Exportada (t)</v>
      </c>
      <c r="L1812" s="1" t="str">
        <f t="shared" si="565"/>
        <v xml:space="preserve">Informe Interactivo 10 - </v>
      </c>
    </row>
    <row r="1813" spans="1:12" hidden="1" x14ac:dyDescent="0.35">
      <c r="A1813" s="2">
        <f t="shared" si="557"/>
        <v>207</v>
      </c>
      <c r="B1813" s="2">
        <f t="shared" si="558"/>
        <v>4.0999999999999996</v>
      </c>
      <c r="C1813" s="5" t="str">
        <f t="shared" si="559"/>
        <v xml:space="preserve">Informe Interactivo 10 - </v>
      </c>
      <c r="D1813" s="6" t="str">
        <f t="shared" si="560"/>
        <v>AQUÍ SE COPIA EL LINK SIN EL ID DE FILTRO</v>
      </c>
      <c r="E1813" s="4">
        <f t="shared" si="561"/>
        <v>9</v>
      </c>
      <c r="F1813" t="str">
        <f t="shared" si="562"/>
        <v>Informe Interactivo 10</v>
      </c>
      <c r="G1813" t="str">
        <f t="shared" si="563"/>
        <v>Producto</v>
      </c>
      <c r="H1813" t="str">
        <f t="shared" si="564"/>
        <v>Fruta Exportada (t)</v>
      </c>
      <c r="L1813" s="1" t="str">
        <f t="shared" si="565"/>
        <v xml:space="preserve">Informe Interactivo 10 - </v>
      </c>
    </row>
    <row r="1814" spans="1:12" hidden="1" x14ac:dyDescent="0.35">
      <c r="A1814" s="2">
        <f t="shared" si="557"/>
        <v>208</v>
      </c>
      <c r="B1814" s="2">
        <f t="shared" si="558"/>
        <v>4.0999999999999996</v>
      </c>
      <c r="C1814" s="5" t="str">
        <f t="shared" si="559"/>
        <v xml:space="preserve">Informe Interactivo 10 - </v>
      </c>
      <c r="D1814" s="6" t="str">
        <f t="shared" si="560"/>
        <v>AQUÍ SE COPIA EL LINK SIN EL ID DE FILTRO</v>
      </c>
      <c r="E1814" s="4">
        <f t="shared" si="561"/>
        <v>9</v>
      </c>
      <c r="F1814" t="str">
        <f t="shared" si="562"/>
        <v>Informe Interactivo 10</v>
      </c>
      <c r="G1814" t="str">
        <f t="shared" si="563"/>
        <v>Producto</v>
      </c>
      <c r="H1814" t="str">
        <f t="shared" si="564"/>
        <v>Fruta Exportada (t)</v>
      </c>
      <c r="L1814" s="1" t="str">
        <f t="shared" si="565"/>
        <v xml:space="preserve">Informe Interactivo 10 - </v>
      </c>
    </row>
    <row r="1815" spans="1:12" hidden="1" x14ac:dyDescent="0.35">
      <c r="A1815" s="2">
        <f t="shared" si="557"/>
        <v>209</v>
      </c>
      <c r="B1815" s="2">
        <f t="shared" si="558"/>
        <v>4.0999999999999996</v>
      </c>
      <c r="C1815" s="5" t="str">
        <f t="shared" si="559"/>
        <v xml:space="preserve">Informe Interactivo 10 - </v>
      </c>
      <c r="D1815" s="6" t="str">
        <f t="shared" si="560"/>
        <v>AQUÍ SE COPIA EL LINK SIN EL ID DE FILTRO</v>
      </c>
      <c r="E1815" s="4">
        <f t="shared" si="561"/>
        <v>9</v>
      </c>
      <c r="F1815" t="str">
        <f t="shared" si="562"/>
        <v>Informe Interactivo 10</v>
      </c>
      <c r="G1815" t="str">
        <f t="shared" si="563"/>
        <v>Producto</v>
      </c>
      <c r="H1815" t="str">
        <f t="shared" si="564"/>
        <v>Fruta Exportada (t)</v>
      </c>
      <c r="L1815" s="1" t="str">
        <f t="shared" si="565"/>
        <v xml:space="preserve">Informe Interactivo 10 - </v>
      </c>
    </row>
    <row r="1816" spans="1:12" hidden="1" x14ac:dyDescent="0.35">
      <c r="A1816" s="2">
        <f t="shared" si="557"/>
        <v>210</v>
      </c>
      <c r="B1816" s="2">
        <f t="shared" si="558"/>
        <v>4.0999999999999996</v>
      </c>
      <c r="C1816" s="5" t="str">
        <f t="shared" si="559"/>
        <v xml:space="preserve">Informe Interactivo 10 - </v>
      </c>
      <c r="D1816" s="6" t="str">
        <f t="shared" si="560"/>
        <v>AQUÍ SE COPIA EL LINK SIN EL ID DE FILTRO</v>
      </c>
      <c r="E1816" s="4">
        <f t="shared" si="561"/>
        <v>9</v>
      </c>
      <c r="F1816" t="str">
        <f t="shared" si="562"/>
        <v>Informe Interactivo 10</v>
      </c>
      <c r="G1816" t="str">
        <f t="shared" si="563"/>
        <v>Producto</v>
      </c>
      <c r="H1816" t="str">
        <f t="shared" si="564"/>
        <v>Fruta Exportada (t)</v>
      </c>
      <c r="L1816" s="1" t="str">
        <f t="shared" si="565"/>
        <v xml:space="preserve">Informe Interactivo 10 - </v>
      </c>
    </row>
    <row r="1817" spans="1:12" hidden="1" x14ac:dyDescent="0.35">
      <c r="A1817" s="2">
        <f t="shared" si="557"/>
        <v>211</v>
      </c>
      <c r="B1817" s="2">
        <f t="shared" si="558"/>
        <v>4.0999999999999996</v>
      </c>
      <c r="C1817" s="5" t="str">
        <f t="shared" si="559"/>
        <v xml:space="preserve">Informe Interactivo 10 - </v>
      </c>
      <c r="D1817" s="6" t="str">
        <f t="shared" si="560"/>
        <v>AQUÍ SE COPIA EL LINK SIN EL ID DE FILTRO</v>
      </c>
      <c r="E1817" s="4">
        <f t="shared" si="561"/>
        <v>9</v>
      </c>
      <c r="F1817" t="str">
        <f t="shared" si="562"/>
        <v>Informe Interactivo 10</v>
      </c>
      <c r="G1817" t="str">
        <f t="shared" si="563"/>
        <v>Producto</v>
      </c>
      <c r="H1817" t="str">
        <f t="shared" si="564"/>
        <v>Fruta Exportada (t)</v>
      </c>
      <c r="L1817" s="1" t="str">
        <f t="shared" si="565"/>
        <v xml:space="preserve">Informe Interactivo 10 - </v>
      </c>
    </row>
    <row r="1818" spans="1:12" hidden="1" x14ac:dyDescent="0.35">
      <c r="A1818" s="2">
        <f t="shared" si="557"/>
        <v>212</v>
      </c>
      <c r="B1818" s="2">
        <f t="shared" si="558"/>
        <v>4.0999999999999996</v>
      </c>
      <c r="C1818" s="5" t="str">
        <f t="shared" si="559"/>
        <v xml:space="preserve">Informe Interactivo 10 - </v>
      </c>
      <c r="D1818" s="6" t="str">
        <f t="shared" si="560"/>
        <v>AQUÍ SE COPIA EL LINK SIN EL ID DE FILTRO</v>
      </c>
      <c r="E1818" s="4">
        <f t="shared" si="561"/>
        <v>9</v>
      </c>
      <c r="F1818" t="str">
        <f t="shared" si="562"/>
        <v>Informe Interactivo 10</v>
      </c>
      <c r="G1818" t="str">
        <f t="shared" si="563"/>
        <v>Producto</v>
      </c>
      <c r="H1818" t="str">
        <f t="shared" si="564"/>
        <v>Fruta Exportada (t)</v>
      </c>
      <c r="L1818" s="1" t="str">
        <f t="shared" si="565"/>
        <v xml:space="preserve">Informe Interactivo 10 - </v>
      </c>
    </row>
    <row r="1819" spans="1:12" hidden="1" x14ac:dyDescent="0.35">
      <c r="A1819" s="2">
        <f t="shared" si="557"/>
        <v>213</v>
      </c>
      <c r="B1819" s="2">
        <f t="shared" si="558"/>
        <v>4.0999999999999996</v>
      </c>
      <c r="C1819" s="5" t="str">
        <f t="shared" si="559"/>
        <v xml:space="preserve">Informe Interactivo 10 - </v>
      </c>
      <c r="D1819" s="6" t="str">
        <f t="shared" si="560"/>
        <v>AQUÍ SE COPIA EL LINK SIN EL ID DE FILTRO</v>
      </c>
      <c r="E1819" s="4">
        <f t="shared" si="561"/>
        <v>9</v>
      </c>
      <c r="F1819" t="str">
        <f t="shared" si="562"/>
        <v>Informe Interactivo 10</v>
      </c>
      <c r="G1819" t="str">
        <f t="shared" si="563"/>
        <v>Producto</v>
      </c>
      <c r="H1819" t="str">
        <f t="shared" si="564"/>
        <v>Fruta Exportada (t)</v>
      </c>
      <c r="L1819" s="1" t="str">
        <f t="shared" si="565"/>
        <v xml:space="preserve">Informe Interactivo 10 - </v>
      </c>
    </row>
    <row r="1820" spans="1:12" hidden="1" x14ac:dyDescent="0.35">
      <c r="A1820" s="2">
        <f t="shared" si="557"/>
        <v>214</v>
      </c>
      <c r="B1820" s="2">
        <f t="shared" si="558"/>
        <v>4.0999999999999996</v>
      </c>
      <c r="C1820" s="5" t="str">
        <f t="shared" si="559"/>
        <v xml:space="preserve">Informe Interactivo 10 - </v>
      </c>
      <c r="D1820" s="6" t="str">
        <f t="shared" si="560"/>
        <v>AQUÍ SE COPIA EL LINK SIN EL ID DE FILTRO</v>
      </c>
      <c r="E1820" s="4">
        <f t="shared" si="561"/>
        <v>9</v>
      </c>
      <c r="F1820" t="str">
        <f t="shared" si="562"/>
        <v>Informe Interactivo 10</v>
      </c>
      <c r="G1820" t="str">
        <f t="shared" si="563"/>
        <v>Producto</v>
      </c>
      <c r="H1820" t="str">
        <f t="shared" si="564"/>
        <v>Fruta Exportada (t)</v>
      </c>
      <c r="L1820" s="1" t="str">
        <f t="shared" si="565"/>
        <v xml:space="preserve">Informe Interactivo 10 - </v>
      </c>
    </row>
    <row r="1821" spans="1:12" hidden="1" x14ac:dyDescent="0.35">
      <c r="A1821" s="2">
        <f t="shared" si="557"/>
        <v>215</v>
      </c>
      <c r="B1821" s="2">
        <f t="shared" si="558"/>
        <v>4.0999999999999996</v>
      </c>
      <c r="C1821" s="5" t="str">
        <f t="shared" si="559"/>
        <v xml:space="preserve">Informe Interactivo 10 - </v>
      </c>
      <c r="D1821" s="6" t="str">
        <f t="shared" si="560"/>
        <v>AQUÍ SE COPIA EL LINK SIN EL ID DE FILTRO</v>
      </c>
      <c r="E1821" s="4">
        <f t="shared" si="561"/>
        <v>9</v>
      </c>
      <c r="F1821" t="str">
        <f t="shared" si="562"/>
        <v>Informe Interactivo 10</v>
      </c>
      <c r="G1821" t="str">
        <f t="shared" si="563"/>
        <v>Producto</v>
      </c>
      <c r="H1821" t="str">
        <f t="shared" si="564"/>
        <v>Fruta Exportada (t)</v>
      </c>
      <c r="L1821" s="1" t="str">
        <f t="shared" si="565"/>
        <v xml:space="preserve">Informe Interactivo 10 - </v>
      </c>
    </row>
    <row r="1822" spans="1:12" hidden="1" x14ac:dyDescent="0.35">
      <c r="A1822" s="2">
        <f t="shared" si="557"/>
        <v>216</v>
      </c>
      <c r="B1822" s="2">
        <f t="shared" si="558"/>
        <v>4.0999999999999996</v>
      </c>
      <c r="C1822" s="5" t="str">
        <f t="shared" si="559"/>
        <v xml:space="preserve">Informe Interactivo 10 - </v>
      </c>
      <c r="D1822" s="6" t="str">
        <f t="shared" si="560"/>
        <v>AQUÍ SE COPIA EL LINK SIN EL ID DE FILTRO</v>
      </c>
      <c r="E1822" s="4">
        <f t="shared" si="561"/>
        <v>9</v>
      </c>
      <c r="F1822" t="str">
        <f t="shared" si="562"/>
        <v>Informe Interactivo 10</v>
      </c>
      <c r="G1822" t="str">
        <f t="shared" si="563"/>
        <v>Producto</v>
      </c>
      <c r="H1822" t="str">
        <f t="shared" si="564"/>
        <v>Fruta Exportada (t)</v>
      </c>
      <c r="L1822" s="1" t="str">
        <f t="shared" si="565"/>
        <v xml:space="preserve">Informe Interactivo 10 - </v>
      </c>
    </row>
    <row r="1823" spans="1:12" hidden="1" x14ac:dyDescent="0.35">
      <c r="A1823" s="2">
        <f t="shared" si="557"/>
        <v>217</v>
      </c>
      <c r="B1823" s="2">
        <f t="shared" si="558"/>
        <v>4.0999999999999996</v>
      </c>
      <c r="C1823" s="5" t="str">
        <f t="shared" si="559"/>
        <v xml:space="preserve">Informe Interactivo 10 - </v>
      </c>
      <c r="D1823" s="6" t="str">
        <f t="shared" si="560"/>
        <v>AQUÍ SE COPIA EL LINK SIN EL ID DE FILTRO</v>
      </c>
      <c r="E1823" s="4">
        <f t="shared" si="561"/>
        <v>9</v>
      </c>
      <c r="F1823" t="str">
        <f t="shared" si="562"/>
        <v>Informe Interactivo 10</v>
      </c>
      <c r="G1823" t="str">
        <f t="shared" si="563"/>
        <v>Producto</v>
      </c>
      <c r="H1823" t="str">
        <f t="shared" si="564"/>
        <v>Fruta Exportada (t)</v>
      </c>
      <c r="L1823" s="1" t="str">
        <f t="shared" si="565"/>
        <v xml:space="preserve">Informe Interactivo 10 - </v>
      </c>
    </row>
    <row r="1824" spans="1:12" hidden="1" x14ac:dyDescent="0.35">
      <c r="A1824" s="2">
        <f t="shared" si="557"/>
        <v>218</v>
      </c>
      <c r="B1824" s="2">
        <f t="shared" si="558"/>
        <v>4.0999999999999996</v>
      </c>
      <c r="C1824" s="5" t="str">
        <f t="shared" si="559"/>
        <v xml:space="preserve">Informe Interactivo 10 - </v>
      </c>
      <c r="D1824" s="6" t="str">
        <f t="shared" si="560"/>
        <v>AQUÍ SE COPIA EL LINK SIN EL ID DE FILTRO</v>
      </c>
      <c r="E1824" s="4">
        <f t="shared" si="561"/>
        <v>9</v>
      </c>
      <c r="F1824" t="str">
        <f t="shared" si="562"/>
        <v>Informe Interactivo 10</v>
      </c>
      <c r="G1824" t="str">
        <f t="shared" si="563"/>
        <v>Producto</v>
      </c>
      <c r="H1824" t="str">
        <f t="shared" si="564"/>
        <v>Fruta Exportada (t)</v>
      </c>
      <c r="L1824" s="1" t="str">
        <f t="shared" si="565"/>
        <v xml:space="preserve">Informe Interactivo 10 - </v>
      </c>
    </row>
    <row r="1825" spans="1:12" hidden="1" x14ac:dyDescent="0.35">
      <c r="A1825" s="2">
        <f t="shared" si="557"/>
        <v>219</v>
      </c>
      <c r="B1825" s="2">
        <f t="shared" si="558"/>
        <v>4.0999999999999996</v>
      </c>
      <c r="C1825" s="5" t="str">
        <f t="shared" si="559"/>
        <v xml:space="preserve">Informe Interactivo 10 - </v>
      </c>
      <c r="D1825" s="6" t="str">
        <f t="shared" si="560"/>
        <v>AQUÍ SE COPIA EL LINK SIN EL ID DE FILTRO</v>
      </c>
      <c r="E1825" s="4">
        <f t="shared" si="561"/>
        <v>9</v>
      </c>
      <c r="F1825" t="str">
        <f t="shared" si="562"/>
        <v>Informe Interactivo 10</v>
      </c>
      <c r="G1825" t="str">
        <f t="shared" si="563"/>
        <v>Producto</v>
      </c>
      <c r="H1825" t="str">
        <f t="shared" si="564"/>
        <v>Fruta Exportada (t)</v>
      </c>
      <c r="L1825" s="1" t="str">
        <f t="shared" si="565"/>
        <v xml:space="preserve">Informe Interactivo 10 - </v>
      </c>
    </row>
    <row r="1826" spans="1:12" hidden="1" x14ac:dyDescent="0.35">
      <c r="A1826" s="2">
        <f t="shared" si="557"/>
        <v>220</v>
      </c>
      <c r="B1826" s="2">
        <f t="shared" si="558"/>
        <v>4.0999999999999996</v>
      </c>
      <c r="C1826" s="5" t="str">
        <f t="shared" si="559"/>
        <v xml:space="preserve">Informe Interactivo 10 - </v>
      </c>
      <c r="D1826" s="6" t="str">
        <f t="shared" si="560"/>
        <v>AQUÍ SE COPIA EL LINK SIN EL ID DE FILTRO</v>
      </c>
      <c r="E1826" s="4">
        <f t="shared" si="561"/>
        <v>9</v>
      </c>
      <c r="F1826" t="str">
        <f t="shared" si="562"/>
        <v>Informe Interactivo 10</v>
      </c>
      <c r="G1826" t="str">
        <f t="shared" si="563"/>
        <v>Producto</v>
      </c>
      <c r="H1826" t="str">
        <f t="shared" si="564"/>
        <v>Fruta Exportada (t)</v>
      </c>
      <c r="L1826" s="1" t="str">
        <f t="shared" si="565"/>
        <v xml:space="preserve">Informe Interactivo 10 - </v>
      </c>
    </row>
    <row r="1827" spans="1:12" hidden="1" x14ac:dyDescent="0.35">
      <c r="A1827" s="2">
        <f t="shared" si="557"/>
        <v>221</v>
      </c>
      <c r="B1827" s="2">
        <f t="shared" si="558"/>
        <v>4.0999999999999996</v>
      </c>
      <c r="C1827" s="5" t="str">
        <f t="shared" si="559"/>
        <v xml:space="preserve">Informe Interactivo 10 - </v>
      </c>
      <c r="D1827" s="6" t="str">
        <f t="shared" si="560"/>
        <v>AQUÍ SE COPIA EL LINK SIN EL ID DE FILTRO</v>
      </c>
      <c r="E1827" s="4">
        <f t="shared" si="561"/>
        <v>9</v>
      </c>
      <c r="F1827" t="str">
        <f t="shared" si="562"/>
        <v>Informe Interactivo 10</v>
      </c>
      <c r="G1827" t="str">
        <f t="shared" si="563"/>
        <v>Producto</v>
      </c>
      <c r="H1827" t="str">
        <f t="shared" si="564"/>
        <v>Fruta Exportada (t)</v>
      </c>
      <c r="L1827" s="1" t="str">
        <f t="shared" si="565"/>
        <v xml:space="preserve">Informe Interactivo 10 - </v>
      </c>
    </row>
    <row r="1828" spans="1:12" hidden="1" x14ac:dyDescent="0.35">
      <c r="A1828" s="2">
        <f t="shared" si="557"/>
        <v>222</v>
      </c>
      <c r="B1828" s="2">
        <f t="shared" si="558"/>
        <v>4.0999999999999996</v>
      </c>
      <c r="C1828" s="5" t="str">
        <f t="shared" si="559"/>
        <v xml:space="preserve">Informe Interactivo 10 - </v>
      </c>
      <c r="D1828" s="6" t="str">
        <f t="shared" si="560"/>
        <v>AQUÍ SE COPIA EL LINK SIN EL ID DE FILTRO</v>
      </c>
      <c r="E1828" s="4">
        <f t="shared" si="561"/>
        <v>9</v>
      </c>
      <c r="F1828" t="str">
        <f t="shared" si="562"/>
        <v>Informe Interactivo 10</v>
      </c>
      <c r="G1828" t="str">
        <f t="shared" si="563"/>
        <v>Producto</v>
      </c>
      <c r="H1828" t="str">
        <f t="shared" si="564"/>
        <v>Fruta Exportada (t)</v>
      </c>
      <c r="L1828" s="1" t="str">
        <f t="shared" si="565"/>
        <v xml:space="preserve">Informe Interactivo 10 - </v>
      </c>
    </row>
    <row r="1829" spans="1:12" hidden="1" x14ac:dyDescent="0.35">
      <c r="A1829" s="2">
        <f t="shared" si="557"/>
        <v>223</v>
      </c>
      <c r="B1829" s="2">
        <f t="shared" si="558"/>
        <v>4.0999999999999996</v>
      </c>
      <c r="C1829" s="5" t="str">
        <f t="shared" si="559"/>
        <v xml:space="preserve">Informe Interactivo 10 - </v>
      </c>
      <c r="D1829" s="6" t="str">
        <f t="shared" si="560"/>
        <v>AQUÍ SE COPIA EL LINK SIN EL ID DE FILTRO</v>
      </c>
      <c r="E1829" s="4">
        <f t="shared" si="561"/>
        <v>9</v>
      </c>
      <c r="F1829" t="str">
        <f t="shared" si="562"/>
        <v>Informe Interactivo 10</v>
      </c>
      <c r="G1829" t="str">
        <f t="shared" si="563"/>
        <v>Producto</v>
      </c>
      <c r="H1829" t="str">
        <f t="shared" si="564"/>
        <v>Fruta Exportada (t)</v>
      </c>
      <c r="L1829" s="1" t="str">
        <f t="shared" si="565"/>
        <v xml:space="preserve">Informe Interactivo 10 - </v>
      </c>
    </row>
    <row r="1830" spans="1:12" hidden="1" x14ac:dyDescent="0.35">
      <c r="A1830" s="2">
        <f t="shared" si="557"/>
        <v>224</v>
      </c>
      <c r="B1830" s="2">
        <f t="shared" si="558"/>
        <v>4.0999999999999996</v>
      </c>
      <c r="C1830" s="5" t="str">
        <f t="shared" si="559"/>
        <v xml:space="preserve">Informe Interactivo 10 - </v>
      </c>
      <c r="D1830" s="6" t="str">
        <f t="shared" si="560"/>
        <v>AQUÍ SE COPIA EL LINK SIN EL ID DE FILTRO</v>
      </c>
      <c r="E1830" s="4">
        <f t="shared" si="561"/>
        <v>9</v>
      </c>
      <c r="F1830" t="str">
        <f t="shared" si="562"/>
        <v>Informe Interactivo 10</v>
      </c>
      <c r="G1830" t="str">
        <f t="shared" si="563"/>
        <v>Producto</v>
      </c>
      <c r="H1830" t="str">
        <f t="shared" si="564"/>
        <v>Fruta Exportada (t)</v>
      </c>
      <c r="L1830" s="1" t="str">
        <f t="shared" si="565"/>
        <v xml:space="preserve">Informe Interactivo 10 - </v>
      </c>
    </row>
    <row r="1831" spans="1:12" hidden="1" x14ac:dyDescent="0.35">
      <c r="A1831" s="2">
        <f t="shared" si="557"/>
        <v>225</v>
      </c>
      <c r="B1831" s="2">
        <f t="shared" si="558"/>
        <v>4.0999999999999996</v>
      </c>
      <c r="C1831" s="5" t="str">
        <f t="shared" si="559"/>
        <v xml:space="preserve">Informe Interactivo 10 - </v>
      </c>
      <c r="D1831" s="6" t="str">
        <f t="shared" si="560"/>
        <v>AQUÍ SE COPIA EL LINK SIN EL ID DE FILTRO</v>
      </c>
      <c r="E1831" s="4">
        <f t="shared" si="561"/>
        <v>9</v>
      </c>
      <c r="F1831" t="str">
        <f t="shared" si="562"/>
        <v>Informe Interactivo 10</v>
      </c>
      <c r="G1831" t="str">
        <f t="shared" si="563"/>
        <v>Producto</v>
      </c>
      <c r="H1831" t="str">
        <f t="shared" si="564"/>
        <v>Fruta Exportada (t)</v>
      </c>
      <c r="L1831" s="1" t="str">
        <f t="shared" si="565"/>
        <v xml:space="preserve">Informe Interactivo 10 - </v>
      </c>
    </row>
    <row r="1832" spans="1:12" hidden="1" x14ac:dyDescent="0.35">
      <c r="A1832" s="2">
        <f t="shared" si="557"/>
        <v>226</v>
      </c>
      <c r="B1832" s="2">
        <f t="shared" si="558"/>
        <v>4.0999999999999996</v>
      </c>
      <c r="C1832" s="5" t="str">
        <f t="shared" si="559"/>
        <v xml:space="preserve">Informe Interactivo 10 - </v>
      </c>
      <c r="D1832" s="6" t="str">
        <f t="shared" si="560"/>
        <v>AQUÍ SE COPIA EL LINK SIN EL ID DE FILTRO</v>
      </c>
      <c r="E1832" s="4">
        <f t="shared" si="561"/>
        <v>9</v>
      </c>
      <c r="F1832" t="str">
        <f t="shared" si="562"/>
        <v>Informe Interactivo 10</v>
      </c>
      <c r="G1832" t="str">
        <f t="shared" si="563"/>
        <v>Producto</v>
      </c>
      <c r="H1832" t="str">
        <f t="shared" si="564"/>
        <v>Fruta Exportada (t)</v>
      </c>
      <c r="L1832" s="1" t="str">
        <f t="shared" si="565"/>
        <v xml:space="preserve">Informe Interactivo 10 - </v>
      </c>
    </row>
    <row r="1833" spans="1:12" hidden="1" x14ac:dyDescent="0.35">
      <c r="A1833" s="2">
        <f t="shared" si="557"/>
        <v>227</v>
      </c>
      <c r="B1833" s="2">
        <f t="shared" si="558"/>
        <v>4.0999999999999996</v>
      </c>
      <c r="C1833" s="5" t="str">
        <f t="shared" si="559"/>
        <v xml:space="preserve">Informe Interactivo 10 - </v>
      </c>
      <c r="D1833" s="6" t="str">
        <f t="shared" si="560"/>
        <v>AQUÍ SE COPIA EL LINK SIN EL ID DE FILTRO</v>
      </c>
      <c r="E1833" s="4">
        <f t="shared" si="561"/>
        <v>9</v>
      </c>
      <c r="F1833" t="str">
        <f t="shared" si="562"/>
        <v>Informe Interactivo 10</v>
      </c>
      <c r="G1833" t="str">
        <f t="shared" si="563"/>
        <v>Producto</v>
      </c>
      <c r="H1833" t="str">
        <f t="shared" si="564"/>
        <v>Fruta Exportada (t)</v>
      </c>
      <c r="L1833" s="1" t="str">
        <f t="shared" si="565"/>
        <v xml:space="preserve">Informe Interactivo 10 - </v>
      </c>
    </row>
    <row r="1834" spans="1:12" hidden="1" x14ac:dyDescent="0.35">
      <c r="A1834" s="2">
        <f t="shared" si="557"/>
        <v>228</v>
      </c>
      <c r="B1834" s="2">
        <f t="shared" si="558"/>
        <v>4.0999999999999996</v>
      </c>
      <c r="C1834" s="5" t="str">
        <f t="shared" si="559"/>
        <v xml:space="preserve">Informe Interactivo 10 - </v>
      </c>
      <c r="D1834" s="6" t="str">
        <f t="shared" si="560"/>
        <v>AQUÍ SE COPIA EL LINK SIN EL ID DE FILTRO</v>
      </c>
      <c r="E1834" s="4">
        <f t="shared" si="561"/>
        <v>9</v>
      </c>
      <c r="F1834" t="str">
        <f t="shared" si="562"/>
        <v>Informe Interactivo 10</v>
      </c>
      <c r="G1834" t="str">
        <f t="shared" si="563"/>
        <v>Producto</v>
      </c>
      <c r="H1834" t="str">
        <f t="shared" si="564"/>
        <v>Fruta Exportada (t)</v>
      </c>
      <c r="L1834" s="1" t="str">
        <f t="shared" si="565"/>
        <v xml:space="preserve">Informe Interactivo 10 - </v>
      </c>
    </row>
    <row r="1835" spans="1:12" hidden="1" x14ac:dyDescent="0.35">
      <c r="A1835" s="2">
        <f t="shared" si="557"/>
        <v>229</v>
      </c>
      <c r="B1835" s="2">
        <f t="shared" si="558"/>
        <v>4.0999999999999996</v>
      </c>
      <c r="C1835" s="5" t="str">
        <f t="shared" si="559"/>
        <v xml:space="preserve">Informe Interactivo 10 - </v>
      </c>
      <c r="D1835" s="6" t="str">
        <f t="shared" si="560"/>
        <v>AQUÍ SE COPIA EL LINK SIN EL ID DE FILTRO</v>
      </c>
      <c r="E1835" s="4">
        <f t="shared" si="561"/>
        <v>9</v>
      </c>
      <c r="F1835" t="str">
        <f t="shared" si="562"/>
        <v>Informe Interactivo 10</v>
      </c>
      <c r="G1835" t="str">
        <f t="shared" si="563"/>
        <v>Producto</v>
      </c>
      <c r="H1835" t="str">
        <f t="shared" si="564"/>
        <v>Fruta Exportada (t)</v>
      </c>
      <c r="L1835" s="1" t="str">
        <f t="shared" si="565"/>
        <v xml:space="preserve">Informe Interactivo 10 - </v>
      </c>
    </row>
    <row r="1836" spans="1:12" hidden="1" x14ac:dyDescent="0.35">
      <c r="A1836" s="2">
        <f t="shared" si="557"/>
        <v>230</v>
      </c>
      <c r="B1836" s="2">
        <f t="shared" si="558"/>
        <v>4.0999999999999996</v>
      </c>
      <c r="C1836" s="5" t="str">
        <f t="shared" si="559"/>
        <v xml:space="preserve">Informe Interactivo 10 - </v>
      </c>
      <c r="D1836" s="6" t="str">
        <f t="shared" si="560"/>
        <v>AQUÍ SE COPIA EL LINK SIN EL ID DE FILTRO</v>
      </c>
      <c r="E1836" s="4">
        <f t="shared" si="561"/>
        <v>9</v>
      </c>
      <c r="F1836" t="str">
        <f t="shared" si="562"/>
        <v>Informe Interactivo 10</v>
      </c>
      <c r="G1836" t="str">
        <f t="shared" si="563"/>
        <v>Producto</v>
      </c>
      <c r="H1836" t="str">
        <f t="shared" si="564"/>
        <v>Fruta Exportada (t)</v>
      </c>
      <c r="L1836" s="1" t="str">
        <f t="shared" si="565"/>
        <v xml:space="preserve">Informe Interactivo 10 - </v>
      </c>
    </row>
    <row r="1837" spans="1:12" hidden="1" x14ac:dyDescent="0.35">
      <c r="A1837" s="2">
        <f t="shared" si="557"/>
        <v>231</v>
      </c>
      <c r="B1837" s="2">
        <f t="shared" si="558"/>
        <v>4.0999999999999996</v>
      </c>
      <c r="C1837" s="5" t="str">
        <f t="shared" si="559"/>
        <v xml:space="preserve">Informe Interactivo 10 - </v>
      </c>
      <c r="D1837" s="6" t="str">
        <f t="shared" si="560"/>
        <v>AQUÍ SE COPIA EL LINK SIN EL ID DE FILTRO</v>
      </c>
      <c r="E1837" s="4">
        <f t="shared" si="561"/>
        <v>9</v>
      </c>
      <c r="F1837" t="str">
        <f t="shared" si="562"/>
        <v>Informe Interactivo 10</v>
      </c>
      <c r="G1837" t="str">
        <f t="shared" si="563"/>
        <v>Producto</v>
      </c>
      <c r="H1837" t="str">
        <f t="shared" si="564"/>
        <v>Fruta Exportada (t)</v>
      </c>
      <c r="L1837" s="1" t="str">
        <f t="shared" si="565"/>
        <v xml:space="preserve">Informe Interactivo 10 - </v>
      </c>
    </row>
    <row r="1838" spans="1:12" hidden="1" x14ac:dyDescent="0.35">
      <c r="A1838" s="2">
        <f t="shared" si="557"/>
        <v>232</v>
      </c>
      <c r="B1838" s="2">
        <f t="shared" si="558"/>
        <v>4.0999999999999996</v>
      </c>
      <c r="C1838" s="5" t="str">
        <f t="shared" si="559"/>
        <v xml:space="preserve">Informe Interactivo 10 - </v>
      </c>
      <c r="D1838" s="6" t="str">
        <f t="shared" si="560"/>
        <v>AQUÍ SE COPIA EL LINK SIN EL ID DE FILTRO</v>
      </c>
      <c r="E1838" s="4">
        <f t="shared" si="561"/>
        <v>9</v>
      </c>
      <c r="F1838" t="str">
        <f t="shared" si="562"/>
        <v>Informe Interactivo 10</v>
      </c>
      <c r="G1838" t="str">
        <f t="shared" si="563"/>
        <v>Producto</v>
      </c>
      <c r="H1838" t="str">
        <f t="shared" si="564"/>
        <v>Fruta Exportada (t)</v>
      </c>
      <c r="L1838" s="1" t="str">
        <f t="shared" si="565"/>
        <v xml:space="preserve">Informe Interactivo 10 - </v>
      </c>
    </row>
    <row r="1839" spans="1:12" hidden="1" x14ac:dyDescent="0.35">
      <c r="A1839" s="2">
        <f t="shared" si="557"/>
        <v>233</v>
      </c>
      <c r="B1839" s="2">
        <f t="shared" si="558"/>
        <v>4.0999999999999996</v>
      </c>
      <c r="C1839" s="5" t="str">
        <f t="shared" si="559"/>
        <v xml:space="preserve">Informe Interactivo 10 - </v>
      </c>
      <c r="D1839" s="6" t="str">
        <f t="shared" si="560"/>
        <v>AQUÍ SE COPIA EL LINK SIN EL ID DE FILTRO</v>
      </c>
      <c r="E1839" s="4">
        <f t="shared" si="561"/>
        <v>9</v>
      </c>
      <c r="F1839" t="str">
        <f t="shared" si="562"/>
        <v>Informe Interactivo 10</v>
      </c>
      <c r="G1839" t="str">
        <f t="shared" si="563"/>
        <v>Producto</v>
      </c>
      <c r="H1839" t="str">
        <f t="shared" si="564"/>
        <v>Fruta Exportada (t)</v>
      </c>
      <c r="L1839" s="1" t="str">
        <f t="shared" si="565"/>
        <v xml:space="preserve">Informe Interactivo 10 - </v>
      </c>
    </row>
    <row r="1840" spans="1:12" hidden="1" x14ac:dyDescent="0.35">
      <c r="A1840" s="2">
        <f t="shared" si="557"/>
        <v>234</v>
      </c>
      <c r="B1840" s="2">
        <f t="shared" si="558"/>
        <v>4.0999999999999996</v>
      </c>
      <c r="C1840" s="5" t="str">
        <f t="shared" si="559"/>
        <v xml:space="preserve">Informe Interactivo 10 - </v>
      </c>
      <c r="D1840" s="6" t="str">
        <f t="shared" si="560"/>
        <v>AQUÍ SE COPIA EL LINK SIN EL ID DE FILTRO</v>
      </c>
      <c r="E1840" s="4">
        <f t="shared" si="561"/>
        <v>9</v>
      </c>
      <c r="F1840" t="str">
        <f t="shared" si="562"/>
        <v>Informe Interactivo 10</v>
      </c>
      <c r="G1840" t="str">
        <f t="shared" si="563"/>
        <v>Producto</v>
      </c>
      <c r="H1840" t="str">
        <f t="shared" si="564"/>
        <v>Fruta Exportada (t)</v>
      </c>
      <c r="L1840" s="1" t="str">
        <f t="shared" si="565"/>
        <v xml:space="preserve">Informe Interactivo 10 - </v>
      </c>
    </row>
    <row r="1841" spans="1:12" hidden="1" x14ac:dyDescent="0.35">
      <c r="A1841" s="2">
        <f t="shared" si="557"/>
        <v>235</v>
      </c>
      <c r="B1841" s="2">
        <f t="shared" si="558"/>
        <v>4.0999999999999996</v>
      </c>
      <c r="C1841" s="5" t="str">
        <f t="shared" si="559"/>
        <v xml:space="preserve">Informe Interactivo 10 - </v>
      </c>
      <c r="D1841" s="6" t="str">
        <f t="shared" si="560"/>
        <v>AQUÍ SE COPIA EL LINK SIN EL ID DE FILTRO</v>
      </c>
      <c r="E1841" s="4">
        <f t="shared" si="561"/>
        <v>9</v>
      </c>
      <c r="F1841" t="str">
        <f t="shared" si="562"/>
        <v>Informe Interactivo 10</v>
      </c>
      <c r="G1841" t="str">
        <f t="shared" si="563"/>
        <v>Producto</v>
      </c>
      <c r="H1841" t="str">
        <f t="shared" si="564"/>
        <v>Fruta Exportada (t)</v>
      </c>
      <c r="L1841" s="1" t="str">
        <f t="shared" si="565"/>
        <v xml:space="preserve">Informe Interactivo 10 - </v>
      </c>
    </row>
    <row r="1842" spans="1:12" hidden="1" x14ac:dyDescent="0.35">
      <c r="A1842" s="2">
        <f t="shared" ref="A1842:A1905" si="566">+A1841+1</f>
        <v>236</v>
      </c>
      <c r="B1842" s="2">
        <f t="shared" ref="B1842:B1905" si="567">+B1841</f>
        <v>4.0999999999999996</v>
      </c>
      <c r="C1842" s="5" t="str">
        <f t="shared" ref="C1842:C1905" si="568">+F1842&amp;" - "&amp;J1842</f>
        <v xml:space="preserve">Informe Interactivo 10 - </v>
      </c>
      <c r="D1842" s="6" t="str">
        <f t="shared" ref="D1842:D1905" si="569">+"AQUÍ SE COPIA EL LINK SIN EL ID DE FILTRO"&amp;I1842</f>
        <v>AQUÍ SE COPIA EL LINK SIN EL ID DE FILTRO</v>
      </c>
      <c r="E1842" s="4">
        <f t="shared" ref="E1842:E1905" si="570">+E1841</f>
        <v>9</v>
      </c>
      <c r="F1842" t="str">
        <f t="shared" ref="F1842:F1905" si="571">+F1841</f>
        <v>Informe Interactivo 10</v>
      </c>
      <c r="G1842" t="str">
        <f t="shared" ref="G1842:G1905" si="572">+G1841</f>
        <v>Producto</v>
      </c>
      <c r="H1842" t="str">
        <f t="shared" ref="H1842:H1905" si="573">+H1841</f>
        <v>Fruta Exportada (t)</v>
      </c>
      <c r="L1842" s="1" t="str">
        <f t="shared" ref="L1842:L1905" si="574">+HYPERLINK(D1842,C1842)</f>
        <v xml:space="preserve">Informe Interactivo 10 - </v>
      </c>
    </row>
    <row r="1843" spans="1:12" hidden="1" x14ac:dyDescent="0.35">
      <c r="A1843" s="2">
        <f t="shared" si="566"/>
        <v>237</v>
      </c>
      <c r="B1843" s="2">
        <f t="shared" si="567"/>
        <v>4.0999999999999996</v>
      </c>
      <c r="C1843" s="5" t="str">
        <f t="shared" si="568"/>
        <v xml:space="preserve">Informe Interactivo 10 - </v>
      </c>
      <c r="D1843" s="6" t="str">
        <f t="shared" si="569"/>
        <v>AQUÍ SE COPIA EL LINK SIN EL ID DE FILTRO</v>
      </c>
      <c r="E1843" s="4">
        <f t="shared" si="570"/>
        <v>9</v>
      </c>
      <c r="F1843" t="str">
        <f t="shared" si="571"/>
        <v>Informe Interactivo 10</v>
      </c>
      <c r="G1843" t="str">
        <f t="shared" si="572"/>
        <v>Producto</v>
      </c>
      <c r="H1843" t="str">
        <f t="shared" si="573"/>
        <v>Fruta Exportada (t)</v>
      </c>
      <c r="L1843" s="1" t="str">
        <f t="shared" si="574"/>
        <v xml:space="preserve">Informe Interactivo 10 - </v>
      </c>
    </row>
    <row r="1844" spans="1:12" hidden="1" x14ac:dyDescent="0.35">
      <c r="A1844" s="2">
        <f t="shared" si="566"/>
        <v>238</v>
      </c>
      <c r="B1844" s="2">
        <f t="shared" si="567"/>
        <v>4.0999999999999996</v>
      </c>
      <c r="C1844" s="5" t="str">
        <f t="shared" si="568"/>
        <v xml:space="preserve">Informe Interactivo 10 - </v>
      </c>
      <c r="D1844" s="6" t="str">
        <f t="shared" si="569"/>
        <v>AQUÍ SE COPIA EL LINK SIN EL ID DE FILTRO</v>
      </c>
      <c r="E1844" s="4">
        <f t="shared" si="570"/>
        <v>9</v>
      </c>
      <c r="F1844" t="str">
        <f t="shared" si="571"/>
        <v>Informe Interactivo 10</v>
      </c>
      <c r="G1844" t="str">
        <f t="shared" si="572"/>
        <v>Producto</v>
      </c>
      <c r="H1844" t="str">
        <f t="shared" si="573"/>
        <v>Fruta Exportada (t)</v>
      </c>
      <c r="L1844" s="1" t="str">
        <f t="shared" si="574"/>
        <v xml:space="preserve">Informe Interactivo 10 - </v>
      </c>
    </row>
    <row r="1845" spans="1:12" hidden="1" x14ac:dyDescent="0.35">
      <c r="A1845" s="2">
        <f t="shared" si="566"/>
        <v>239</v>
      </c>
      <c r="B1845" s="2">
        <f t="shared" si="567"/>
        <v>4.0999999999999996</v>
      </c>
      <c r="C1845" s="5" t="str">
        <f t="shared" si="568"/>
        <v xml:space="preserve">Informe Interactivo 10 - </v>
      </c>
      <c r="D1845" s="6" t="str">
        <f t="shared" si="569"/>
        <v>AQUÍ SE COPIA EL LINK SIN EL ID DE FILTRO</v>
      </c>
      <c r="E1845" s="4">
        <f t="shared" si="570"/>
        <v>9</v>
      </c>
      <c r="F1845" t="str">
        <f t="shared" si="571"/>
        <v>Informe Interactivo 10</v>
      </c>
      <c r="G1845" t="str">
        <f t="shared" si="572"/>
        <v>Producto</v>
      </c>
      <c r="H1845" t="str">
        <f t="shared" si="573"/>
        <v>Fruta Exportada (t)</v>
      </c>
      <c r="L1845" s="1" t="str">
        <f t="shared" si="574"/>
        <v xml:space="preserve">Informe Interactivo 10 - </v>
      </c>
    </row>
    <row r="1846" spans="1:12" hidden="1" x14ac:dyDescent="0.35">
      <c r="A1846" s="2">
        <f t="shared" si="566"/>
        <v>240</v>
      </c>
      <c r="B1846" s="2">
        <f t="shared" si="567"/>
        <v>4.0999999999999996</v>
      </c>
      <c r="C1846" s="5" t="str">
        <f t="shared" si="568"/>
        <v xml:space="preserve">Informe Interactivo 10 - </v>
      </c>
      <c r="D1846" s="6" t="str">
        <f t="shared" si="569"/>
        <v>AQUÍ SE COPIA EL LINK SIN EL ID DE FILTRO</v>
      </c>
      <c r="E1846" s="4">
        <f t="shared" si="570"/>
        <v>9</v>
      </c>
      <c r="F1846" t="str">
        <f t="shared" si="571"/>
        <v>Informe Interactivo 10</v>
      </c>
      <c r="G1846" t="str">
        <f t="shared" si="572"/>
        <v>Producto</v>
      </c>
      <c r="H1846" t="str">
        <f t="shared" si="573"/>
        <v>Fruta Exportada (t)</v>
      </c>
      <c r="L1846" s="1" t="str">
        <f t="shared" si="574"/>
        <v xml:space="preserve">Informe Interactivo 10 - </v>
      </c>
    </row>
    <row r="1847" spans="1:12" hidden="1" x14ac:dyDescent="0.35">
      <c r="A1847" s="2">
        <f t="shared" si="566"/>
        <v>241</v>
      </c>
      <c r="B1847" s="2">
        <f t="shared" si="567"/>
        <v>4.0999999999999996</v>
      </c>
      <c r="C1847" s="5" t="str">
        <f t="shared" si="568"/>
        <v xml:space="preserve">Informe Interactivo 10 - </v>
      </c>
      <c r="D1847" s="6" t="str">
        <f t="shared" si="569"/>
        <v>AQUÍ SE COPIA EL LINK SIN EL ID DE FILTRO</v>
      </c>
      <c r="E1847" s="4">
        <f t="shared" si="570"/>
        <v>9</v>
      </c>
      <c r="F1847" t="str">
        <f t="shared" si="571"/>
        <v>Informe Interactivo 10</v>
      </c>
      <c r="G1847" t="str">
        <f t="shared" si="572"/>
        <v>Producto</v>
      </c>
      <c r="H1847" t="str">
        <f t="shared" si="573"/>
        <v>Fruta Exportada (t)</v>
      </c>
      <c r="L1847" s="1" t="str">
        <f t="shared" si="574"/>
        <v xml:space="preserve">Informe Interactivo 10 - </v>
      </c>
    </row>
    <row r="1848" spans="1:12" hidden="1" x14ac:dyDescent="0.35">
      <c r="A1848" s="2">
        <f t="shared" si="566"/>
        <v>242</v>
      </c>
      <c r="B1848" s="2">
        <f t="shared" si="567"/>
        <v>4.0999999999999996</v>
      </c>
      <c r="C1848" s="5" t="str">
        <f t="shared" si="568"/>
        <v xml:space="preserve">Informe Interactivo 10 - </v>
      </c>
      <c r="D1848" s="6" t="str">
        <f t="shared" si="569"/>
        <v>AQUÍ SE COPIA EL LINK SIN EL ID DE FILTRO</v>
      </c>
      <c r="E1848" s="4">
        <f t="shared" si="570"/>
        <v>9</v>
      </c>
      <c r="F1848" t="str">
        <f t="shared" si="571"/>
        <v>Informe Interactivo 10</v>
      </c>
      <c r="G1848" t="str">
        <f t="shared" si="572"/>
        <v>Producto</v>
      </c>
      <c r="H1848" t="str">
        <f t="shared" si="573"/>
        <v>Fruta Exportada (t)</v>
      </c>
      <c r="L1848" s="1" t="str">
        <f t="shared" si="574"/>
        <v xml:space="preserve">Informe Interactivo 10 - </v>
      </c>
    </row>
    <row r="1849" spans="1:12" hidden="1" x14ac:dyDescent="0.35">
      <c r="A1849" s="2">
        <f t="shared" si="566"/>
        <v>243</v>
      </c>
      <c r="B1849" s="2">
        <f t="shared" si="567"/>
        <v>4.0999999999999996</v>
      </c>
      <c r="C1849" s="5" t="str">
        <f t="shared" si="568"/>
        <v xml:space="preserve">Informe Interactivo 10 - </v>
      </c>
      <c r="D1849" s="6" t="str">
        <f t="shared" si="569"/>
        <v>AQUÍ SE COPIA EL LINK SIN EL ID DE FILTRO</v>
      </c>
      <c r="E1849" s="4">
        <f t="shared" si="570"/>
        <v>9</v>
      </c>
      <c r="F1849" t="str">
        <f t="shared" si="571"/>
        <v>Informe Interactivo 10</v>
      </c>
      <c r="G1849" t="str">
        <f t="shared" si="572"/>
        <v>Producto</v>
      </c>
      <c r="H1849" t="str">
        <f t="shared" si="573"/>
        <v>Fruta Exportada (t)</v>
      </c>
      <c r="L1849" s="1" t="str">
        <f t="shared" si="574"/>
        <v xml:space="preserve">Informe Interactivo 10 - </v>
      </c>
    </row>
    <row r="1850" spans="1:12" hidden="1" x14ac:dyDescent="0.35">
      <c r="A1850" s="2">
        <f t="shared" si="566"/>
        <v>244</v>
      </c>
      <c r="B1850" s="2">
        <f t="shared" si="567"/>
        <v>4.0999999999999996</v>
      </c>
      <c r="C1850" s="5" t="str">
        <f t="shared" si="568"/>
        <v xml:space="preserve">Informe Interactivo 10 - </v>
      </c>
      <c r="D1850" s="6" t="str">
        <f t="shared" si="569"/>
        <v>AQUÍ SE COPIA EL LINK SIN EL ID DE FILTRO</v>
      </c>
      <c r="E1850" s="4">
        <f t="shared" si="570"/>
        <v>9</v>
      </c>
      <c r="F1850" t="str">
        <f t="shared" si="571"/>
        <v>Informe Interactivo 10</v>
      </c>
      <c r="G1850" t="str">
        <f t="shared" si="572"/>
        <v>Producto</v>
      </c>
      <c r="H1850" t="str">
        <f t="shared" si="573"/>
        <v>Fruta Exportada (t)</v>
      </c>
      <c r="L1850" s="1" t="str">
        <f t="shared" si="574"/>
        <v xml:space="preserve">Informe Interactivo 10 - </v>
      </c>
    </row>
    <row r="1851" spans="1:12" hidden="1" x14ac:dyDescent="0.35">
      <c r="A1851" s="2">
        <f t="shared" si="566"/>
        <v>245</v>
      </c>
      <c r="B1851" s="2">
        <f t="shared" si="567"/>
        <v>4.0999999999999996</v>
      </c>
      <c r="C1851" s="5" t="str">
        <f t="shared" si="568"/>
        <v xml:space="preserve">Informe Interactivo 10 - </v>
      </c>
      <c r="D1851" s="6" t="str">
        <f t="shared" si="569"/>
        <v>AQUÍ SE COPIA EL LINK SIN EL ID DE FILTRO</v>
      </c>
      <c r="E1851" s="4">
        <f t="shared" si="570"/>
        <v>9</v>
      </c>
      <c r="F1851" t="str">
        <f t="shared" si="571"/>
        <v>Informe Interactivo 10</v>
      </c>
      <c r="G1851" t="str">
        <f t="shared" si="572"/>
        <v>Producto</v>
      </c>
      <c r="H1851" t="str">
        <f t="shared" si="573"/>
        <v>Fruta Exportada (t)</v>
      </c>
      <c r="L1851" s="1" t="str">
        <f t="shared" si="574"/>
        <v xml:space="preserve">Informe Interactivo 10 - </v>
      </c>
    </row>
    <row r="1852" spans="1:12" hidden="1" x14ac:dyDescent="0.35">
      <c r="A1852" s="2">
        <f t="shared" si="566"/>
        <v>246</v>
      </c>
      <c r="B1852" s="2">
        <f t="shared" si="567"/>
        <v>4.0999999999999996</v>
      </c>
      <c r="C1852" s="5" t="str">
        <f t="shared" si="568"/>
        <v xml:space="preserve">Informe Interactivo 10 - </v>
      </c>
      <c r="D1852" s="6" t="str">
        <f t="shared" si="569"/>
        <v>AQUÍ SE COPIA EL LINK SIN EL ID DE FILTRO</v>
      </c>
      <c r="E1852" s="4">
        <f t="shared" si="570"/>
        <v>9</v>
      </c>
      <c r="F1852" t="str">
        <f t="shared" si="571"/>
        <v>Informe Interactivo 10</v>
      </c>
      <c r="G1852" t="str">
        <f t="shared" si="572"/>
        <v>Producto</v>
      </c>
      <c r="H1852" t="str">
        <f t="shared" si="573"/>
        <v>Fruta Exportada (t)</v>
      </c>
      <c r="L1852" s="1" t="str">
        <f t="shared" si="574"/>
        <v xml:space="preserve">Informe Interactivo 10 - </v>
      </c>
    </row>
    <row r="1853" spans="1:12" hidden="1" x14ac:dyDescent="0.35">
      <c r="A1853" s="2">
        <f t="shared" si="566"/>
        <v>247</v>
      </c>
      <c r="B1853" s="2">
        <f t="shared" si="567"/>
        <v>4.0999999999999996</v>
      </c>
      <c r="C1853" s="5" t="str">
        <f t="shared" si="568"/>
        <v xml:space="preserve">Informe Interactivo 10 - </v>
      </c>
      <c r="D1853" s="6" t="str">
        <f t="shared" si="569"/>
        <v>AQUÍ SE COPIA EL LINK SIN EL ID DE FILTRO</v>
      </c>
      <c r="E1853" s="4">
        <f t="shared" si="570"/>
        <v>9</v>
      </c>
      <c r="F1853" t="str">
        <f t="shared" si="571"/>
        <v>Informe Interactivo 10</v>
      </c>
      <c r="G1853" t="str">
        <f t="shared" si="572"/>
        <v>Producto</v>
      </c>
      <c r="H1853" t="str">
        <f t="shared" si="573"/>
        <v>Fruta Exportada (t)</v>
      </c>
      <c r="L1853" s="1" t="str">
        <f t="shared" si="574"/>
        <v xml:space="preserve">Informe Interactivo 10 - </v>
      </c>
    </row>
    <row r="1854" spans="1:12" hidden="1" x14ac:dyDescent="0.35">
      <c r="A1854" s="2">
        <f t="shared" si="566"/>
        <v>248</v>
      </c>
      <c r="B1854" s="2">
        <f t="shared" si="567"/>
        <v>4.0999999999999996</v>
      </c>
      <c r="C1854" s="5" t="str">
        <f t="shared" si="568"/>
        <v xml:space="preserve">Informe Interactivo 10 - </v>
      </c>
      <c r="D1854" s="6" t="str">
        <f t="shared" si="569"/>
        <v>AQUÍ SE COPIA EL LINK SIN EL ID DE FILTRO</v>
      </c>
      <c r="E1854" s="4">
        <f t="shared" si="570"/>
        <v>9</v>
      </c>
      <c r="F1854" t="str">
        <f t="shared" si="571"/>
        <v>Informe Interactivo 10</v>
      </c>
      <c r="G1854" t="str">
        <f t="shared" si="572"/>
        <v>Producto</v>
      </c>
      <c r="H1854" t="str">
        <f t="shared" si="573"/>
        <v>Fruta Exportada (t)</v>
      </c>
      <c r="L1854" s="1" t="str">
        <f t="shared" si="574"/>
        <v xml:space="preserve">Informe Interactivo 10 - </v>
      </c>
    </row>
    <row r="1855" spans="1:12" hidden="1" x14ac:dyDescent="0.35">
      <c r="A1855" s="2">
        <f t="shared" si="566"/>
        <v>249</v>
      </c>
      <c r="B1855" s="2">
        <f t="shared" si="567"/>
        <v>4.0999999999999996</v>
      </c>
      <c r="C1855" s="5" t="str">
        <f t="shared" si="568"/>
        <v xml:space="preserve">Informe Interactivo 10 - </v>
      </c>
      <c r="D1855" s="6" t="str">
        <f t="shared" si="569"/>
        <v>AQUÍ SE COPIA EL LINK SIN EL ID DE FILTRO</v>
      </c>
      <c r="E1855" s="4">
        <f t="shared" si="570"/>
        <v>9</v>
      </c>
      <c r="F1855" t="str">
        <f t="shared" si="571"/>
        <v>Informe Interactivo 10</v>
      </c>
      <c r="G1855" t="str">
        <f t="shared" si="572"/>
        <v>Producto</v>
      </c>
      <c r="H1855" t="str">
        <f t="shared" si="573"/>
        <v>Fruta Exportada (t)</v>
      </c>
      <c r="L1855" s="1" t="str">
        <f t="shared" si="574"/>
        <v xml:space="preserve">Informe Interactivo 10 - </v>
      </c>
    </row>
    <row r="1856" spans="1:12" hidden="1" x14ac:dyDescent="0.35">
      <c r="A1856" s="2">
        <f t="shared" si="566"/>
        <v>250</v>
      </c>
      <c r="B1856" s="2">
        <f t="shared" si="567"/>
        <v>4.0999999999999996</v>
      </c>
      <c r="C1856" s="5" t="str">
        <f t="shared" si="568"/>
        <v xml:space="preserve">Informe Interactivo 10 - </v>
      </c>
      <c r="D1856" s="6" t="str">
        <f t="shared" si="569"/>
        <v>AQUÍ SE COPIA EL LINK SIN EL ID DE FILTRO</v>
      </c>
      <c r="E1856" s="4">
        <f t="shared" si="570"/>
        <v>9</v>
      </c>
      <c r="F1856" t="str">
        <f t="shared" si="571"/>
        <v>Informe Interactivo 10</v>
      </c>
      <c r="G1856" t="str">
        <f t="shared" si="572"/>
        <v>Producto</v>
      </c>
      <c r="H1856" t="str">
        <f t="shared" si="573"/>
        <v>Fruta Exportada (t)</v>
      </c>
      <c r="L1856" s="1" t="str">
        <f t="shared" si="574"/>
        <v xml:space="preserve">Informe Interactivo 10 - </v>
      </c>
    </row>
    <row r="1857" spans="1:12" hidden="1" x14ac:dyDescent="0.35">
      <c r="A1857" s="2">
        <f t="shared" si="566"/>
        <v>251</v>
      </c>
      <c r="B1857" s="2">
        <f t="shared" si="567"/>
        <v>4.0999999999999996</v>
      </c>
      <c r="C1857" s="5" t="str">
        <f t="shared" si="568"/>
        <v xml:space="preserve">Informe Interactivo 10 - </v>
      </c>
      <c r="D1857" s="6" t="str">
        <f t="shared" si="569"/>
        <v>AQUÍ SE COPIA EL LINK SIN EL ID DE FILTRO</v>
      </c>
      <c r="E1857" s="4">
        <f t="shared" si="570"/>
        <v>9</v>
      </c>
      <c r="F1857" t="str">
        <f t="shared" si="571"/>
        <v>Informe Interactivo 10</v>
      </c>
      <c r="G1857" t="str">
        <f t="shared" si="572"/>
        <v>Producto</v>
      </c>
      <c r="H1857" t="str">
        <f t="shared" si="573"/>
        <v>Fruta Exportada (t)</v>
      </c>
      <c r="L1857" s="1" t="str">
        <f t="shared" si="574"/>
        <v xml:space="preserve">Informe Interactivo 10 - </v>
      </c>
    </row>
    <row r="1858" spans="1:12" hidden="1" x14ac:dyDescent="0.35">
      <c r="A1858" s="2">
        <f t="shared" si="566"/>
        <v>252</v>
      </c>
      <c r="B1858" s="2">
        <f t="shared" si="567"/>
        <v>4.0999999999999996</v>
      </c>
      <c r="C1858" s="5" t="str">
        <f t="shared" si="568"/>
        <v xml:space="preserve">Informe Interactivo 10 - </v>
      </c>
      <c r="D1858" s="6" t="str">
        <f t="shared" si="569"/>
        <v>AQUÍ SE COPIA EL LINK SIN EL ID DE FILTRO</v>
      </c>
      <c r="E1858" s="4">
        <f t="shared" si="570"/>
        <v>9</v>
      </c>
      <c r="F1858" t="str">
        <f t="shared" si="571"/>
        <v>Informe Interactivo 10</v>
      </c>
      <c r="G1858" t="str">
        <f t="shared" si="572"/>
        <v>Producto</v>
      </c>
      <c r="H1858" t="str">
        <f t="shared" si="573"/>
        <v>Fruta Exportada (t)</v>
      </c>
      <c r="L1858" s="1" t="str">
        <f t="shared" si="574"/>
        <v xml:space="preserve">Informe Interactivo 10 - </v>
      </c>
    </row>
    <row r="1859" spans="1:12" hidden="1" x14ac:dyDescent="0.35">
      <c r="A1859" s="2">
        <f t="shared" si="566"/>
        <v>253</v>
      </c>
      <c r="B1859" s="2">
        <f t="shared" si="567"/>
        <v>4.0999999999999996</v>
      </c>
      <c r="C1859" s="5" t="str">
        <f t="shared" si="568"/>
        <v xml:space="preserve">Informe Interactivo 10 - </v>
      </c>
      <c r="D1859" s="6" t="str">
        <f t="shared" si="569"/>
        <v>AQUÍ SE COPIA EL LINK SIN EL ID DE FILTRO</v>
      </c>
      <c r="E1859" s="4">
        <f t="shared" si="570"/>
        <v>9</v>
      </c>
      <c r="F1859" t="str">
        <f t="shared" si="571"/>
        <v>Informe Interactivo 10</v>
      </c>
      <c r="G1859" t="str">
        <f t="shared" si="572"/>
        <v>Producto</v>
      </c>
      <c r="H1859" t="str">
        <f t="shared" si="573"/>
        <v>Fruta Exportada (t)</v>
      </c>
      <c r="L1859" s="1" t="str">
        <f t="shared" si="574"/>
        <v xml:space="preserve">Informe Interactivo 10 - </v>
      </c>
    </row>
    <row r="1860" spans="1:12" hidden="1" x14ac:dyDescent="0.35">
      <c r="A1860" s="2">
        <f t="shared" si="566"/>
        <v>254</v>
      </c>
      <c r="B1860" s="2">
        <f t="shared" si="567"/>
        <v>4.0999999999999996</v>
      </c>
      <c r="C1860" s="5" t="str">
        <f t="shared" si="568"/>
        <v xml:space="preserve">Informe Interactivo 10 - </v>
      </c>
      <c r="D1860" s="6" t="str">
        <f t="shared" si="569"/>
        <v>AQUÍ SE COPIA EL LINK SIN EL ID DE FILTRO</v>
      </c>
      <c r="E1860" s="4">
        <f t="shared" si="570"/>
        <v>9</v>
      </c>
      <c r="F1860" t="str">
        <f t="shared" si="571"/>
        <v>Informe Interactivo 10</v>
      </c>
      <c r="G1860" t="str">
        <f t="shared" si="572"/>
        <v>Producto</v>
      </c>
      <c r="H1860" t="str">
        <f t="shared" si="573"/>
        <v>Fruta Exportada (t)</v>
      </c>
      <c r="L1860" s="1" t="str">
        <f t="shared" si="574"/>
        <v xml:space="preserve">Informe Interactivo 10 - </v>
      </c>
    </row>
    <row r="1861" spans="1:12" hidden="1" x14ac:dyDescent="0.35">
      <c r="A1861" s="2">
        <f t="shared" si="566"/>
        <v>255</v>
      </c>
      <c r="B1861" s="2">
        <f t="shared" si="567"/>
        <v>4.0999999999999996</v>
      </c>
      <c r="C1861" s="5" t="str">
        <f t="shared" si="568"/>
        <v xml:space="preserve">Informe Interactivo 10 - </v>
      </c>
      <c r="D1861" s="6" t="str">
        <f t="shared" si="569"/>
        <v>AQUÍ SE COPIA EL LINK SIN EL ID DE FILTRO</v>
      </c>
      <c r="E1861" s="4">
        <f t="shared" si="570"/>
        <v>9</v>
      </c>
      <c r="F1861" t="str">
        <f t="shared" si="571"/>
        <v>Informe Interactivo 10</v>
      </c>
      <c r="G1861" t="str">
        <f t="shared" si="572"/>
        <v>Producto</v>
      </c>
      <c r="H1861" t="str">
        <f t="shared" si="573"/>
        <v>Fruta Exportada (t)</v>
      </c>
      <c r="L1861" s="1" t="str">
        <f t="shared" si="574"/>
        <v xml:space="preserve">Informe Interactivo 10 - </v>
      </c>
    </row>
    <row r="1862" spans="1:12" hidden="1" x14ac:dyDescent="0.35">
      <c r="A1862" s="2">
        <f t="shared" si="566"/>
        <v>256</v>
      </c>
      <c r="B1862" s="2">
        <f t="shared" si="567"/>
        <v>4.0999999999999996</v>
      </c>
      <c r="C1862" s="5" t="str">
        <f t="shared" si="568"/>
        <v xml:space="preserve">Informe Interactivo 10 - </v>
      </c>
      <c r="D1862" s="6" t="str">
        <f t="shared" si="569"/>
        <v>AQUÍ SE COPIA EL LINK SIN EL ID DE FILTRO</v>
      </c>
      <c r="E1862" s="4">
        <f t="shared" si="570"/>
        <v>9</v>
      </c>
      <c r="F1862" t="str">
        <f t="shared" si="571"/>
        <v>Informe Interactivo 10</v>
      </c>
      <c r="G1862" t="str">
        <f t="shared" si="572"/>
        <v>Producto</v>
      </c>
      <c r="H1862" t="str">
        <f t="shared" si="573"/>
        <v>Fruta Exportada (t)</v>
      </c>
      <c r="L1862" s="1" t="str">
        <f t="shared" si="574"/>
        <v xml:space="preserve">Informe Interactivo 10 - </v>
      </c>
    </row>
    <row r="1863" spans="1:12" hidden="1" x14ac:dyDescent="0.35">
      <c r="A1863" s="2">
        <f t="shared" si="566"/>
        <v>257</v>
      </c>
      <c r="B1863" s="2">
        <f t="shared" si="567"/>
        <v>4.0999999999999996</v>
      </c>
      <c r="C1863" s="5" t="str">
        <f t="shared" si="568"/>
        <v xml:space="preserve">Informe Interactivo 10 - </v>
      </c>
      <c r="D1863" s="6" t="str">
        <f t="shared" si="569"/>
        <v>AQUÍ SE COPIA EL LINK SIN EL ID DE FILTRO</v>
      </c>
      <c r="E1863" s="4">
        <f t="shared" si="570"/>
        <v>9</v>
      </c>
      <c r="F1863" t="str">
        <f t="shared" si="571"/>
        <v>Informe Interactivo 10</v>
      </c>
      <c r="G1863" t="str">
        <f t="shared" si="572"/>
        <v>Producto</v>
      </c>
      <c r="H1863" t="str">
        <f t="shared" si="573"/>
        <v>Fruta Exportada (t)</v>
      </c>
      <c r="L1863" s="1" t="str">
        <f t="shared" si="574"/>
        <v xml:space="preserve">Informe Interactivo 10 - </v>
      </c>
    </row>
    <row r="1864" spans="1:12" hidden="1" x14ac:dyDescent="0.35">
      <c r="A1864" s="2">
        <f t="shared" si="566"/>
        <v>258</v>
      </c>
      <c r="B1864" s="2">
        <f t="shared" si="567"/>
        <v>4.0999999999999996</v>
      </c>
      <c r="C1864" s="5" t="str">
        <f t="shared" si="568"/>
        <v xml:space="preserve">Informe Interactivo 10 - </v>
      </c>
      <c r="D1864" s="6" t="str">
        <f t="shared" si="569"/>
        <v>AQUÍ SE COPIA EL LINK SIN EL ID DE FILTRO</v>
      </c>
      <c r="E1864" s="4">
        <f t="shared" si="570"/>
        <v>9</v>
      </c>
      <c r="F1864" t="str">
        <f t="shared" si="571"/>
        <v>Informe Interactivo 10</v>
      </c>
      <c r="G1864" t="str">
        <f t="shared" si="572"/>
        <v>Producto</v>
      </c>
      <c r="H1864" t="str">
        <f t="shared" si="573"/>
        <v>Fruta Exportada (t)</v>
      </c>
      <c r="L1864" s="1" t="str">
        <f t="shared" si="574"/>
        <v xml:space="preserve">Informe Interactivo 10 - </v>
      </c>
    </row>
    <row r="1865" spans="1:12" hidden="1" x14ac:dyDescent="0.35">
      <c r="A1865" s="2">
        <f t="shared" si="566"/>
        <v>259</v>
      </c>
      <c r="B1865" s="2">
        <f t="shared" si="567"/>
        <v>4.0999999999999996</v>
      </c>
      <c r="C1865" s="5" t="str">
        <f t="shared" si="568"/>
        <v xml:space="preserve">Informe Interactivo 10 - </v>
      </c>
      <c r="D1865" s="6" t="str">
        <f t="shared" si="569"/>
        <v>AQUÍ SE COPIA EL LINK SIN EL ID DE FILTRO</v>
      </c>
      <c r="E1865" s="4">
        <f t="shared" si="570"/>
        <v>9</v>
      </c>
      <c r="F1865" t="str">
        <f t="shared" si="571"/>
        <v>Informe Interactivo 10</v>
      </c>
      <c r="G1865" t="str">
        <f t="shared" si="572"/>
        <v>Producto</v>
      </c>
      <c r="H1865" t="str">
        <f t="shared" si="573"/>
        <v>Fruta Exportada (t)</v>
      </c>
      <c r="L1865" s="1" t="str">
        <f t="shared" si="574"/>
        <v xml:space="preserve">Informe Interactivo 10 - </v>
      </c>
    </row>
    <row r="1866" spans="1:12" hidden="1" x14ac:dyDescent="0.35">
      <c r="A1866" s="2">
        <f t="shared" si="566"/>
        <v>260</v>
      </c>
      <c r="B1866" s="2">
        <f t="shared" si="567"/>
        <v>4.0999999999999996</v>
      </c>
      <c r="C1866" s="5" t="str">
        <f t="shared" si="568"/>
        <v xml:space="preserve">Informe Interactivo 10 - </v>
      </c>
      <c r="D1866" s="6" t="str">
        <f t="shared" si="569"/>
        <v>AQUÍ SE COPIA EL LINK SIN EL ID DE FILTRO</v>
      </c>
      <c r="E1866" s="4">
        <f t="shared" si="570"/>
        <v>9</v>
      </c>
      <c r="F1866" t="str">
        <f t="shared" si="571"/>
        <v>Informe Interactivo 10</v>
      </c>
      <c r="G1866" t="str">
        <f t="shared" si="572"/>
        <v>Producto</v>
      </c>
      <c r="H1866" t="str">
        <f t="shared" si="573"/>
        <v>Fruta Exportada (t)</v>
      </c>
      <c r="L1866" s="1" t="str">
        <f t="shared" si="574"/>
        <v xml:space="preserve">Informe Interactivo 10 - </v>
      </c>
    </row>
    <row r="1867" spans="1:12" hidden="1" x14ac:dyDescent="0.35">
      <c r="A1867" s="2">
        <f t="shared" si="566"/>
        <v>261</v>
      </c>
      <c r="B1867" s="2">
        <f t="shared" si="567"/>
        <v>4.0999999999999996</v>
      </c>
      <c r="C1867" s="5" t="str">
        <f t="shared" si="568"/>
        <v xml:space="preserve">Informe Interactivo 10 - </v>
      </c>
      <c r="D1867" s="6" t="str">
        <f t="shared" si="569"/>
        <v>AQUÍ SE COPIA EL LINK SIN EL ID DE FILTRO</v>
      </c>
      <c r="E1867" s="4">
        <f t="shared" si="570"/>
        <v>9</v>
      </c>
      <c r="F1867" t="str">
        <f t="shared" si="571"/>
        <v>Informe Interactivo 10</v>
      </c>
      <c r="G1867" t="str">
        <f t="shared" si="572"/>
        <v>Producto</v>
      </c>
      <c r="H1867" t="str">
        <f t="shared" si="573"/>
        <v>Fruta Exportada (t)</v>
      </c>
      <c r="L1867" s="1" t="str">
        <f t="shared" si="574"/>
        <v xml:space="preserve">Informe Interactivo 10 - </v>
      </c>
    </row>
    <row r="1868" spans="1:12" hidden="1" x14ac:dyDescent="0.35">
      <c r="A1868" s="2">
        <f t="shared" si="566"/>
        <v>262</v>
      </c>
      <c r="B1868" s="2">
        <f t="shared" si="567"/>
        <v>4.0999999999999996</v>
      </c>
      <c r="C1868" s="5" t="str">
        <f t="shared" si="568"/>
        <v xml:space="preserve">Informe Interactivo 10 - </v>
      </c>
      <c r="D1868" s="6" t="str">
        <f t="shared" si="569"/>
        <v>AQUÍ SE COPIA EL LINK SIN EL ID DE FILTRO</v>
      </c>
      <c r="E1868" s="4">
        <f t="shared" si="570"/>
        <v>9</v>
      </c>
      <c r="F1868" t="str">
        <f t="shared" si="571"/>
        <v>Informe Interactivo 10</v>
      </c>
      <c r="G1868" t="str">
        <f t="shared" si="572"/>
        <v>Producto</v>
      </c>
      <c r="H1868" t="str">
        <f t="shared" si="573"/>
        <v>Fruta Exportada (t)</v>
      </c>
      <c r="L1868" s="1" t="str">
        <f t="shared" si="574"/>
        <v xml:space="preserve">Informe Interactivo 10 - </v>
      </c>
    </row>
    <row r="1869" spans="1:12" hidden="1" x14ac:dyDescent="0.35">
      <c r="A1869" s="2">
        <f t="shared" si="566"/>
        <v>263</v>
      </c>
      <c r="B1869" s="2">
        <f t="shared" si="567"/>
        <v>4.0999999999999996</v>
      </c>
      <c r="C1869" s="5" t="str">
        <f t="shared" si="568"/>
        <v xml:space="preserve">Informe Interactivo 10 - </v>
      </c>
      <c r="D1869" s="6" t="str">
        <f t="shared" si="569"/>
        <v>AQUÍ SE COPIA EL LINK SIN EL ID DE FILTRO</v>
      </c>
      <c r="E1869" s="4">
        <f t="shared" si="570"/>
        <v>9</v>
      </c>
      <c r="F1869" t="str">
        <f t="shared" si="571"/>
        <v>Informe Interactivo 10</v>
      </c>
      <c r="G1869" t="str">
        <f t="shared" si="572"/>
        <v>Producto</v>
      </c>
      <c r="H1869" t="str">
        <f t="shared" si="573"/>
        <v>Fruta Exportada (t)</v>
      </c>
      <c r="L1869" s="1" t="str">
        <f t="shared" si="574"/>
        <v xml:space="preserve">Informe Interactivo 10 - </v>
      </c>
    </row>
    <row r="1870" spans="1:12" hidden="1" x14ac:dyDescent="0.35">
      <c r="A1870" s="2">
        <f t="shared" si="566"/>
        <v>264</v>
      </c>
      <c r="B1870" s="2">
        <f t="shared" si="567"/>
        <v>4.0999999999999996</v>
      </c>
      <c r="C1870" s="5" t="str">
        <f t="shared" si="568"/>
        <v xml:space="preserve">Informe Interactivo 10 - </v>
      </c>
      <c r="D1870" s="6" t="str">
        <f t="shared" si="569"/>
        <v>AQUÍ SE COPIA EL LINK SIN EL ID DE FILTRO</v>
      </c>
      <c r="E1870" s="4">
        <f t="shared" si="570"/>
        <v>9</v>
      </c>
      <c r="F1870" t="str">
        <f t="shared" si="571"/>
        <v>Informe Interactivo 10</v>
      </c>
      <c r="G1870" t="str">
        <f t="shared" si="572"/>
        <v>Producto</v>
      </c>
      <c r="H1870" t="str">
        <f t="shared" si="573"/>
        <v>Fruta Exportada (t)</v>
      </c>
      <c r="L1870" s="1" t="str">
        <f t="shared" si="574"/>
        <v xml:space="preserve">Informe Interactivo 10 - </v>
      </c>
    </row>
    <row r="1871" spans="1:12" hidden="1" x14ac:dyDescent="0.35">
      <c r="A1871" s="2">
        <f t="shared" si="566"/>
        <v>265</v>
      </c>
      <c r="B1871" s="2">
        <f t="shared" si="567"/>
        <v>4.0999999999999996</v>
      </c>
      <c r="C1871" s="5" t="str">
        <f t="shared" si="568"/>
        <v xml:space="preserve">Informe Interactivo 10 - </v>
      </c>
      <c r="D1871" s="6" t="str">
        <f t="shared" si="569"/>
        <v>AQUÍ SE COPIA EL LINK SIN EL ID DE FILTRO</v>
      </c>
      <c r="E1871" s="4">
        <f t="shared" si="570"/>
        <v>9</v>
      </c>
      <c r="F1871" t="str">
        <f t="shared" si="571"/>
        <v>Informe Interactivo 10</v>
      </c>
      <c r="G1871" t="str">
        <f t="shared" si="572"/>
        <v>Producto</v>
      </c>
      <c r="H1871" t="str">
        <f t="shared" si="573"/>
        <v>Fruta Exportada (t)</v>
      </c>
      <c r="L1871" s="1" t="str">
        <f t="shared" si="574"/>
        <v xml:space="preserve">Informe Interactivo 10 - </v>
      </c>
    </row>
    <row r="1872" spans="1:12" hidden="1" x14ac:dyDescent="0.35">
      <c r="A1872" s="2">
        <f t="shared" si="566"/>
        <v>266</v>
      </c>
      <c r="B1872" s="2">
        <f t="shared" si="567"/>
        <v>4.0999999999999996</v>
      </c>
      <c r="C1872" s="5" t="str">
        <f t="shared" si="568"/>
        <v xml:space="preserve">Informe Interactivo 10 - </v>
      </c>
      <c r="D1872" s="6" t="str">
        <f t="shared" si="569"/>
        <v>AQUÍ SE COPIA EL LINK SIN EL ID DE FILTRO</v>
      </c>
      <c r="E1872" s="4">
        <f t="shared" si="570"/>
        <v>9</v>
      </c>
      <c r="F1872" t="str">
        <f t="shared" si="571"/>
        <v>Informe Interactivo 10</v>
      </c>
      <c r="G1872" t="str">
        <f t="shared" si="572"/>
        <v>Producto</v>
      </c>
      <c r="H1872" t="str">
        <f t="shared" si="573"/>
        <v>Fruta Exportada (t)</v>
      </c>
      <c r="L1872" s="1" t="str">
        <f t="shared" si="574"/>
        <v xml:space="preserve">Informe Interactivo 10 - </v>
      </c>
    </row>
    <row r="1873" spans="1:12" hidden="1" x14ac:dyDescent="0.35">
      <c r="A1873" s="2">
        <f t="shared" si="566"/>
        <v>267</v>
      </c>
      <c r="B1873" s="2">
        <f t="shared" si="567"/>
        <v>4.0999999999999996</v>
      </c>
      <c r="C1873" s="5" t="str">
        <f t="shared" si="568"/>
        <v xml:space="preserve">Informe Interactivo 10 - </v>
      </c>
      <c r="D1873" s="6" t="str">
        <f t="shared" si="569"/>
        <v>AQUÍ SE COPIA EL LINK SIN EL ID DE FILTRO</v>
      </c>
      <c r="E1873" s="4">
        <f t="shared" si="570"/>
        <v>9</v>
      </c>
      <c r="F1873" t="str">
        <f t="shared" si="571"/>
        <v>Informe Interactivo 10</v>
      </c>
      <c r="G1873" t="str">
        <f t="shared" si="572"/>
        <v>Producto</v>
      </c>
      <c r="H1873" t="str">
        <f t="shared" si="573"/>
        <v>Fruta Exportada (t)</v>
      </c>
      <c r="L1873" s="1" t="str">
        <f t="shared" si="574"/>
        <v xml:space="preserve">Informe Interactivo 10 - </v>
      </c>
    </row>
    <row r="1874" spans="1:12" hidden="1" x14ac:dyDescent="0.35">
      <c r="A1874" s="2">
        <f t="shared" si="566"/>
        <v>268</v>
      </c>
      <c r="B1874" s="2">
        <f t="shared" si="567"/>
        <v>4.0999999999999996</v>
      </c>
      <c r="C1874" s="5" t="str">
        <f t="shared" si="568"/>
        <v xml:space="preserve">Informe Interactivo 10 - </v>
      </c>
      <c r="D1874" s="6" t="str">
        <f t="shared" si="569"/>
        <v>AQUÍ SE COPIA EL LINK SIN EL ID DE FILTRO</v>
      </c>
      <c r="E1874" s="4">
        <f t="shared" si="570"/>
        <v>9</v>
      </c>
      <c r="F1874" t="str">
        <f t="shared" si="571"/>
        <v>Informe Interactivo 10</v>
      </c>
      <c r="G1874" t="str">
        <f t="shared" si="572"/>
        <v>Producto</v>
      </c>
      <c r="H1874" t="str">
        <f t="shared" si="573"/>
        <v>Fruta Exportada (t)</v>
      </c>
      <c r="L1874" s="1" t="str">
        <f t="shared" si="574"/>
        <v xml:space="preserve">Informe Interactivo 10 - </v>
      </c>
    </row>
    <row r="1875" spans="1:12" hidden="1" x14ac:dyDescent="0.35">
      <c r="A1875" s="2">
        <f t="shared" si="566"/>
        <v>269</v>
      </c>
      <c r="B1875" s="2">
        <f t="shared" si="567"/>
        <v>4.0999999999999996</v>
      </c>
      <c r="C1875" s="5" t="str">
        <f t="shared" si="568"/>
        <v xml:space="preserve">Informe Interactivo 10 - </v>
      </c>
      <c r="D1875" s="6" t="str">
        <f t="shared" si="569"/>
        <v>AQUÍ SE COPIA EL LINK SIN EL ID DE FILTRO</v>
      </c>
      <c r="E1875" s="4">
        <f t="shared" si="570"/>
        <v>9</v>
      </c>
      <c r="F1875" t="str">
        <f t="shared" si="571"/>
        <v>Informe Interactivo 10</v>
      </c>
      <c r="G1875" t="str">
        <f t="shared" si="572"/>
        <v>Producto</v>
      </c>
      <c r="H1875" t="str">
        <f t="shared" si="573"/>
        <v>Fruta Exportada (t)</v>
      </c>
      <c r="L1875" s="1" t="str">
        <f t="shared" si="574"/>
        <v xml:space="preserve">Informe Interactivo 10 - </v>
      </c>
    </row>
    <row r="1876" spans="1:12" hidden="1" x14ac:dyDescent="0.35">
      <c r="A1876" s="2">
        <f t="shared" si="566"/>
        <v>270</v>
      </c>
      <c r="B1876" s="2">
        <f t="shared" si="567"/>
        <v>4.0999999999999996</v>
      </c>
      <c r="C1876" s="5" t="str">
        <f t="shared" si="568"/>
        <v xml:space="preserve">Informe Interactivo 10 - </v>
      </c>
      <c r="D1876" s="6" t="str">
        <f t="shared" si="569"/>
        <v>AQUÍ SE COPIA EL LINK SIN EL ID DE FILTRO</v>
      </c>
      <c r="E1876" s="4">
        <f t="shared" si="570"/>
        <v>9</v>
      </c>
      <c r="F1876" t="str">
        <f t="shared" si="571"/>
        <v>Informe Interactivo 10</v>
      </c>
      <c r="G1876" t="str">
        <f t="shared" si="572"/>
        <v>Producto</v>
      </c>
      <c r="H1876" t="str">
        <f t="shared" si="573"/>
        <v>Fruta Exportada (t)</v>
      </c>
      <c r="L1876" s="1" t="str">
        <f t="shared" si="574"/>
        <v xml:space="preserve">Informe Interactivo 10 - </v>
      </c>
    </row>
    <row r="1877" spans="1:12" hidden="1" x14ac:dyDescent="0.35">
      <c r="A1877" s="2">
        <f t="shared" si="566"/>
        <v>271</v>
      </c>
      <c r="B1877" s="2">
        <f t="shared" si="567"/>
        <v>4.0999999999999996</v>
      </c>
      <c r="C1877" s="5" t="str">
        <f t="shared" si="568"/>
        <v xml:space="preserve">Informe Interactivo 10 - </v>
      </c>
      <c r="D1877" s="6" t="str">
        <f t="shared" si="569"/>
        <v>AQUÍ SE COPIA EL LINK SIN EL ID DE FILTRO</v>
      </c>
      <c r="E1877" s="4">
        <f t="shared" si="570"/>
        <v>9</v>
      </c>
      <c r="F1877" t="str">
        <f t="shared" si="571"/>
        <v>Informe Interactivo 10</v>
      </c>
      <c r="G1877" t="str">
        <f t="shared" si="572"/>
        <v>Producto</v>
      </c>
      <c r="H1877" t="str">
        <f t="shared" si="573"/>
        <v>Fruta Exportada (t)</v>
      </c>
      <c r="L1877" s="1" t="str">
        <f t="shared" si="574"/>
        <v xml:space="preserve">Informe Interactivo 10 - </v>
      </c>
    </row>
    <row r="1878" spans="1:12" hidden="1" x14ac:dyDescent="0.35">
      <c r="A1878" s="2">
        <f t="shared" si="566"/>
        <v>272</v>
      </c>
      <c r="B1878" s="2">
        <f t="shared" si="567"/>
        <v>4.0999999999999996</v>
      </c>
      <c r="C1878" s="5" t="str">
        <f t="shared" si="568"/>
        <v xml:space="preserve">Informe Interactivo 10 - </v>
      </c>
      <c r="D1878" s="6" t="str">
        <f t="shared" si="569"/>
        <v>AQUÍ SE COPIA EL LINK SIN EL ID DE FILTRO</v>
      </c>
      <c r="E1878" s="4">
        <f t="shared" si="570"/>
        <v>9</v>
      </c>
      <c r="F1878" t="str">
        <f t="shared" si="571"/>
        <v>Informe Interactivo 10</v>
      </c>
      <c r="G1878" t="str">
        <f t="shared" si="572"/>
        <v>Producto</v>
      </c>
      <c r="H1878" t="str">
        <f t="shared" si="573"/>
        <v>Fruta Exportada (t)</v>
      </c>
      <c r="L1878" s="1" t="str">
        <f t="shared" si="574"/>
        <v xml:space="preserve">Informe Interactivo 10 - </v>
      </c>
    </row>
    <row r="1879" spans="1:12" hidden="1" x14ac:dyDescent="0.35">
      <c r="A1879" s="2">
        <f t="shared" si="566"/>
        <v>273</v>
      </c>
      <c r="B1879" s="2">
        <f t="shared" si="567"/>
        <v>4.0999999999999996</v>
      </c>
      <c r="C1879" s="5" t="str">
        <f t="shared" si="568"/>
        <v xml:space="preserve">Informe Interactivo 10 - </v>
      </c>
      <c r="D1879" s="6" t="str">
        <f t="shared" si="569"/>
        <v>AQUÍ SE COPIA EL LINK SIN EL ID DE FILTRO</v>
      </c>
      <c r="E1879" s="4">
        <f t="shared" si="570"/>
        <v>9</v>
      </c>
      <c r="F1879" t="str">
        <f t="shared" si="571"/>
        <v>Informe Interactivo 10</v>
      </c>
      <c r="G1879" t="str">
        <f t="shared" si="572"/>
        <v>Producto</v>
      </c>
      <c r="H1879" t="str">
        <f t="shared" si="573"/>
        <v>Fruta Exportada (t)</v>
      </c>
      <c r="L1879" s="1" t="str">
        <f t="shared" si="574"/>
        <v xml:space="preserve">Informe Interactivo 10 - </v>
      </c>
    </row>
    <row r="1880" spans="1:12" hidden="1" x14ac:dyDescent="0.35">
      <c r="A1880" s="2">
        <f t="shared" si="566"/>
        <v>274</v>
      </c>
      <c r="B1880" s="2">
        <f t="shared" si="567"/>
        <v>4.0999999999999996</v>
      </c>
      <c r="C1880" s="5" t="str">
        <f t="shared" si="568"/>
        <v xml:space="preserve">Informe Interactivo 10 - </v>
      </c>
      <c r="D1880" s="6" t="str">
        <f t="shared" si="569"/>
        <v>AQUÍ SE COPIA EL LINK SIN EL ID DE FILTRO</v>
      </c>
      <c r="E1880" s="4">
        <f t="shared" si="570"/>
        <v>9</v>
      </c>
      <c r="F1880" t="str">
        <f t="shared" si="571"/>
        <v>Informe Interactivo 10</v>
      </c>
      <c r="G1880" t="str">
        <f t="shared" si="572"/>
        <v>Producto</v>
      </c>
      <c r="H1880" t="str">
        <f t="shared" si="573"/>
        <v>Fruta Exportada (t)</v>
      </c>
      <c r="L1880" s="1" t="str">
        <f t="shared" si="574"/>
        <v xml:space="preserve">Informe Interactivo 10 - </v>
      </c>
    </row>
    <row r="1881" spans="1:12" hidden="1" x14ac:dyDescent="0.35">
      <c r="A1881" s="2">
        <f t="shared" si="566"/>
        <v>275</v>
      </c>
      <c r="B1881" s="2">
        <f t="shared" si="567"/>
        <v>4.0999999999999996</v>
      </c>
      <c r="C1881" s="5" t="str">
        <f t="shared" si="568"/>
        <v xml:space="preserve">Informe Interactivo 10 - </v>
      </c>
      <c r="D1881" s="6" t="str">
        <f t="shared" si="569"/>
        <v>AQUÍ SE COPIA EL LINK SIN EL ID DE FILTRO</v>
      </c>
      <c r="E1881" s="4">
        <f t="shared" si="570"/>
        <v>9</v>
      </c>
      <c r="F1881" t="str">
        <f t="shared" si="571"/>
        <v>Informe Interactivo 10</v>
      </c>
      <c r="G1881" t="str">
        <f t="shared" si="572"/>
        <v>Producto</v>
      </c>
      <c r="H1881" t="str">
        <f t="shared" si="573"/>
        <v>Fruta Exportada (t)</v>
      </c>
      <c r="L1881" s="1" t="str">
        <f t="shared" si="574"/>
        <v xml:space="preserve">Informe Interactivo 10 - </v>
      </c>
    </row>
    <row r="1882" spans="1:12" hidden="1" x14ac:dyDescent="0.35">
      <c r="A1882" s="2">
        <f t="shared" si="566"/>
        <v>276</v>
      </c>
      <c r="B1882" s="2">
        <f t="shared" si="567"/>
        <v>4.0999999999999996</v>
      </c>
      <c r="C1882" s="5" t="str">
        <f t="shared" si="568"/>
        <v xml:space="preserve">Informe Interactivo 10 - </v>
      </c>
      <c r="D1882" s="6" t="str">
        <f t="shared" si="569"/>
        <v>AQUÍ SE COPIA EL LINK SIN EL ID DE FILTRO</v>
      </c>
      <c r="E1882" s="4">
        <f t="shared" si="570"/>
        <v>9</v>
      </c>
      <c r="F1882" t="str">
        <f t="shared" si="571"/>
        <v>Informe Interactivo 10</v>
      </c>
      <c r="G1882" t="str">
        <f t="shared" si="572"/>
        <v>Producto</v>
      </c>
      <c r="H1882" t="str">
        <f t="shared" si="573"/>
        <v>Fruta Exportada (t)</v>
      </c>
      <c r="L1882" s="1" t="str">
        <f t="shared" si="574"/>
        <v xml:space="preserve">Informe Interactivo 10 - </v>
      </c>
    </row>
    <row r="1883" spans="1:12" hidden="1" x14ac:dyDescent="0.35">
      <c r="A1883" s="2">
        <f t="shared" si="566"/>
        <v>277</v>
      </c>
      <c r="B1883" s="2">
        <f t="shared" si="567"/>
        <v>4.0999999999999996</v>
      </c>
      <c r="C1883" s="5" t="str">
        <f t="shared" si="568"/>
        <v xml:space="preserve">Informe Interactivo 10 - </v>
      </c>
      <c r="D1883" s="6" t="str">
        <f t="shared" si="569"/>
        <v>AQUÍ SE COPIA EL LINK SIN EL ID DE FILTRO</v>
      </c>
      <c r="E1883" s="4">
        <f t="shared" si="570"/>
        <v>9</v>
      </c>
      <c r="F1883" t="str">
        <f t="shared" si="571"/>
        <v>Informe Interactivo 10</v>
      </c>
      <c r="G1883" t="str">
        <f t="shared" si="572"/>
        <v>Producto</v>
      </c>
      <c r="H1883" t="str">
        <f t="shared" si="573"/>
        <v>Fruta Exportada (t)</v>
      </c>
      <c r="L1883" s="1" t="str">
        <f t="shared" si="574"/>
        <v xml:space="preserve">Informe Interactivo 10 - </v>
      </c>
    </row>
    <row r="1884" spans="1:12" hidden="1" x14ac:dyDescent="0.35">
      <c r="A1884" s="2">
        <f t="shared" si="566"/>
        <v>278</v>
      </c>
      <c r="B1884" s="2">
        <f t="shared" si="567"/>
        <v>4.0999999999999996</v>
      </c>
      <c r="C1884" s="5" t="str">
        <f t="shared" si="568"/>
        <v xml:space="preserve">Informe Interactivo 10 - </v>
      </c>
      <c r="D1884" s="6" t="str">
        <f t="shared" si="569"/>
        <v>AQUÍ SE COPIA EL LINK SIN EL ID DE FILTRO</v>
      </c>
      <c r="E1884" s="4">
        <f t="shared" si="570"/>
        <v>9</v>
      </c>
      <c r="F1884" t="str">
        <f t="shared" si="571"/>
        <v>Informe Interactivo 10</v>
      </c>
      <c r="G1884" t="str">
        <f t="shared" si="572"/>
        <v>Producto</v>
      </c>
      <c r="H1884" t="str">
        <f t="shared" si="573"/>
        <v>Fruta Exportada (t)</v>
      </c>
      <c r="L1884" s="1" t="str">
        <f t="shared" si="574"/>
        <v xml:space="preserve">Informe Interactivo 10 - </v>
      </c>
    </row>
    <row r="1885" spans="1:12" hidden="1" x14ac:dyDescent="0.35">
      <c r="A1885" s="2">
        <f t="shared" si="566"/>
        <v>279</v>
      </c>
      <c r="B1885" s="2">
        <f t="shared" si="567"/>
        <v>4.0999999999999996</v>
      </c>
      <c r="C1885" s="5" t="str">
        <f t="shared" si="568"/>
        <v xml:space="preserve">Informe Interactivo 10 - </v>
      </c>
      <c r="D1885" s="6" t="str">
        <f t="shared" si="569"/>
        <v>AQUÍ SE COPIA EL LINK SIN EL ID DE FILTRO</v>
      </c>
      <c r="E1885" s="4">
        <f t="shared" si="570"/>
        <v>9</v>
      </c>
      <c r="F1885" t="str">
        <f t="shared" si="571"/>
        <v>Informe Interactivo 10</v>
      </c>
      <c r="G1885" t="str">
        <f t="shared" si="572"/>
        <v>Producto</v>
      </c>
      <c r="H1885" t="str">
        <f t="shared" si="573"/>
        <v>Fruta Exportada (t)</v>
      </c>
      <c r="L1885" s="1" t="str">
        <f t="shared" si="574"/>
        <v xml:space="preserve">Informe Interactivo 10 - </v>
      </c>
    </row>
    <row r="1886" spans="1:12" hidden="1" x14ac:dyDescent="0.35">
      <c r="A1886" s="2">
        <f t="shared" si="566"/>
        <v>280</v>
      </c>
      <c r="B1886" s="2">
        <f t="shared" si="567"/>
        <v>4.0999999999999996</v>
      </c>
      <c r="C1886" s="5" t="str">
        <f t="shared" si="568"/>
        <v xml:space="preserve">Informe Interactivo 10 - </v>
      </c>
      <c r="D1886" s="6" t="str">
        <f t="shared" si="569"/>
        <v>AQUÍ SE COPIA EL LINK SIN EL ID DE FILTRO</v>
      </c>
      <c r="E1886" s="4">
        <f t="shared" si="570"/>
        <v>9</v>
      </c>
      <c r="F1886" t="str">
        <f t="shared" si="571"/>
        <v>Informe Interactivo 10</v>
      </c>
      <c r="G1886" t="str">
        <f t="shared" si="572"/>
        <v>Producto</v>
      </c>
      <c r="H1886" t="str">
        <f t="shared" si="573"/>
        <v>Fruta Exportada (t)</v>
      </c>
      <c r="L1886" s="1" t="str">
        <f t="shared" si="574"/>
        <v xml:space="preserve">Informe Interactivo 10 - </v>
      </c>
    </row>
    <row r="1887" spans="1:12" hidden="1" x14ac:dyDescent="0.35">
      <c r="A1887" s="2">
        <f t="shared" si="566"/>
        <v>281</v>
      </c>
      <c r="B1887" s="2">
        <f t="shared" si="567"/>
        <v>4.0999999999999996</v>
      </c>
      <c r="C1887" s="5" t="str">
        <f t="shared" si="568"/>
        <v xml:space="preserve">Informe Interactivo 10 - </v>
      </c>
      <c r="D1887" s="6" t="str">
        <f t="shared" si="569"/>
        <v>AQUÍ SE COPIA EL LINK SIN EL ID DE FILTRO</v>
      </c>
      <c r="E1887" s="4">
        <f t="shared" si="570"/>
        <v>9</v>
      </c>
      <c r="F1887" t="str">
        <f t="shared" si="571"/>
        <v>Informe Interactivo 10</v>
      </c>
      <c r="G1887" t="str">
        <f t="shared" si="572"/>
        <v>Producto</v>
      </c>
      <c r="H1887" t="str">
        <f t="shared" si="573"/>
        <v>Fruta Exportada (t)</v>
      </c>
      <c r="L1887" s="1" t="str">
        <f t="shared" si="574"/>
        <v xml:space="preserve">Informe Interactivo 10 - </v>
      </c>
    </row>
    <row r="1888" spans="1:12" hidden="1" x14ac:dyDescent="0.35">
      <c r="A1888" s="2">
        <f t="shared" si="566"/>
        <v>282</v>
      </c>
      <c r="B1888" s="2">
        <f t="shared" si="567"/>
        <v>4.0999999999999996</v>
      </c>
      <c r="C1888" s="5" t="str">
        <f t="shared" si="568"/>
        <v xml:space="preserve">Informe Interactivo 10 - </v>
      </c>
      <c r="D1888" s="6" t="str">
        <f t="shared" si="569"/>
        <v>AQUÍ SE COPIA EL LINK SIN EL ID DE FILTRO</v>
      </c>
      <c r="E1888" s="4">
        <f t="shared" si="570"/>
        <v>9</v>
      </c>
      <c r="F1888" t="str">
        <f t="shared" si="571"/>
        <v>Informe Interactivo 10</v>
      </c>
      <c r="G1888" t="str">
        <f t="shared" si="572"/>
        <v>Producto</v>
      </c>
      <c r="H1888" t="str">
        <f t="shared" si="573"/>
        <v>Fruta Exportada (t)</v>
      </c>
      <c r="L1888" s="1" t="str">
        <f t="shared" si="574"/>
        <v xml:space="preserve">Informe Interactivo 10 - </v>
      </c>
    </row>
    <row r="1889" spans="1:12" hidden="1" x14ac:dyDescent="0.35">
      <c r="A1889" s="2">
        <f t="shared" si="566"/>
        <v>283</v>
      </c>
      <c r="B1889" s="2">
        <f t="shared" si="567"/>
        <v>4.0999999999999996</v>
      </c>
      <c r="C1889" s="5" t="str">
        <f t="shared" si="568"/>
        <v xml:space="preserve">Informe Interactivo 10 - </v>
      </c>
      <c r="D1889" s="6" t="str">
        <f t="shared" si="569"/>
        <v>AQUÍ SE COPIA EL LINK SIN EL ID DE FILTRO</v>
      </c>
      <c r="E1889" s="4">
        <f t="shared" si="570"/>
        <v>9</v>
      </c>
      <c r="F1889" t="str">
        <f t="shared" si="571"/>
        <v>Informe Interactivo 10</v>
      </c>
      <c r="G1889" t="str">
        <f t="shared" si="572"/>
        <v>Producto</v>
      </c>
      <c r="H1889" t="str">
        <f t="shared" si="573"/>
        <v>Fruta Exportada (t)</v>
      </c>
      <c r="L1889" s="1" t="str">
        <f t="shared" si="574"/>
        <v xml:space="preserve">Informe Interactivo 10 - </v>
      </c>
    </row>
    <row r="1890" spans="1:12" hidden="1" x14ac:dyDescent="0.35">
      <c r="A1890" s="2">
        <f t="shared" si="566"/>
        <v>284</v>
      </c>
      <c r="B1890" s="2">
        <f t="shared" si="567"/>
        <v>4.0999999999999996</v>
      </c>
      <c r="C1890" s="5" t="str">
        <f t="shared" si="568"/>
        <v xml:space="preserve">Informe Interactivo 10 - </v>
      </c>
      <c r="D1890" s="6" t="str">
        <f t="shared" si="569"/>
        <v>AQUÍ SE COPIA EL LINK SIN EL ID DE FILTRO</v>
      </c>
      <c r="E1890" s="4">
        <f t="shared" si="570"/>
        <v>9</v>
      </c>
      <c r="F1890" t="str">
        <f t="shared" si="571"/>
        <v>Informe Interactivo 10</v>
      </c>
      <c r="G1890" t="str">
        <f t="shared" si="572"/>
        <v>Producto</v>
      </c>
      <c r="H1890" t="str">
        <f t="shared" si="573"/>
        <v>Fruta Exportada (t)</v>
      </c>
      <c r="L1890" s="1" t="str">
        <f t="shared" si="574"/>
        <v xml:space="preserve">Informe Interactivo 10 - </v>
      </c>
    </row>
    <row r="1891" spans="1:12" hidden="1" x14ac:dyDescent="0.35">
      <c r="A1891" s="2">
        <f t="shared" si="566"/>
        <v>285</v>
      </c>
      <c r="B1891" s="2">
        <f t="shared" si="567"/>
        <v>4.0999999999999996</v>
      </c>
      <c r="C1891" s="5" t="str">
        <f t="shared" si="568"/>
        <v xml:space="preserve">Informe Interactivo 10 - </v>
      </c>
      <c r="D1891" s="6" t="str">
        <f t="shared" si="569"/>
        <v>AQUÍ SE COPIA EL LINK SIN EL ID DE FILTRO</v>
      </c>
      <c r="E1891" s="4">
        <f t="shared" si="570"/>
        <v>9</v>
      </c>
      <c r="F1891" t="str">
        <f t="shared" si="571"/>
        <v>Informe Interactivo 10</v>
      </c>
      <c r="G1891" t="str">
        <f t="shared" si="572"/>
        <v>Producto</v>
      </c>
      <c r="H1891" t="str">
        <f t="shared" si="573"/>
        <v>Fruta Exportada (t)</v>
      </c>
      <c r="L1891" s="1" t="str">
        <f t="shared" si="574"/>
        <v xml:space="preserve">Informe Interactivo 10 - </v>
      </c>
    </row>
    <row r="1892" spans="1:12" hidden="1" x14ac:dyDescent="0.35">
      <c r="A1892" s="2">
        <f t="shared" si="566"/>
        <v>286</v>
      </c>
      <c r="B1892" s="2">
        <f t="shared" si="567"/>
        <v>4.0999999999999996</v>
      </c>
      <c r="C1892" s="5" t="str">
        <f t="shared" si="568"/>
        <v xml:space="preserve">Informe Interactivo 10 - </v>
      </c>
      <c r="D1892" s="6" t="str">
        <f t="shared" si="569"/>
        <v>AQUÍ SE COPIA EL LINK SIN EL ID DE FILTRO</v>
      </c>
      <c r="E1892" s="4">
        <f t="shared" si="570"/>
        <v>9</v>
      </c>
      <c r="F1892" t="str">
        <f t="shared" si="571"/>
        <v>Informe Interactivo 10</v>
      </c>
      <c r="G1892" t="str">
        <f t="shared" si="572"/>
        <v>Producto</v>
      </c>
      <c r="H1892" t="str">
        <f t="shared" si="573"/>
        <v>Fruta Exportada (t)</v>
      </c>
      <c r="L1892" s="1" t="str">
        <f t="shared" si="574"/>
        <v xml:space="preserve">Informe Interactivo 10 - </v>
      </c>
    </row>
    <row r="1893" spans="1:12" hidden="1" x14ac:dyDescent="0.35">
      <c r="A1893" s="2">
        <f t="shared" si="566"/>
        <v>287</v>
      </c>
      <c r="B1893" s="2">
        <f t="shared" si="567"/>
        <v>4.0999999999999996</v>
      </c>
      <c r="C1893" s="5" t="str">
        <f t="shared" si="568"/>
        <v xml:space="preserve">Informe Interactivo 10 - </v>
      </c>
      <c r="D1893" s="6" t="str">
        <f t="shared" si="569"/>
        <v>AQUÍ SE COPIA EL LINK SIN EL ID DE FILTRO</v>
      </c>
      <c r="E1893" s="4">
        <f t="shared" si="570"/>
        <v>9</v>
      </c>
      <c r="F1893" t="str">
        <f t="shared" si="571"/>
        <v>Informe Interactivo 10</v>
      </c>
      <c r="G1893" t="str">
        <f t="shared" si="572"/>
        <v>Producto</v>
      </c>
      <c r="H1893" t="str">
        <f t="shared" si="573"/>
        <v>Fruta Exportada (t)</v>
      </c>
      <c r="L1893" s="1" t="str">
        <f t="shared" si="574"/>
        <v xml:space="preserve">Informe Interactivo 10 - </v>
      </c>
    </row>
    <row r="1894" spans="1:12" hidden="1" x14ac:dyDescent="0.35">
      <c r="A1894" s="2">
        <f t="shared" si="566"/>
        <v>288</v>
      </c>
      <c r="B1894" s="2">
        <f t="shared" si="567"/>
        <v>4.0999999999999996</v>
      </c>
      <c r="C1894" s="5" t="str">
        <f t="shared" si="568"/>
        <v xml:space="preserve">Informe Interactivo 10 - </v>
      </c>
      <c r="D1894" s="6" t="str">
        <f t="shared" si="569"/>
        <v>AQUÍ SE COPIA EL LINK SIN EL ID DE FILTRO</v>
      </c>
      <c r="E1894" s="4">
        <f t="shared" si="570"/>
        <v>9</v>
      </c>
      <c r="F1894" t="str">
        <f t="shared" si="571"/>
        <v>Informe Interactivo 10</v>
      </c>
      <c r="G1894" t="str">
        <f t="shared" si="572"/>
        <v>Producto</v>
      </c>
      <c r="H1894" t="str">
        <f t="shared" si="573"/>
        <v>Fruta Exportada (t)</v>
      </c>
      <c r="L1894" s="1" t="str">
        <f t="shared" si="574"/>
        <v xml:space="preserve">Informe Interactivo 10 - </v>
      </c>
    </row>
    <row r="1895" spans="1:12" hidden="1" x14ac:dyDescent="0.35">
      <c r="A1895" s="2">
        <f t="shared" si="566"/>
        <v>289</v>
      </c>
      <c r="B1895" s="2">
        <f t="shared" si="567"/>
        <v>4.0999999999999996</v>
      </c>
      <c r="C1895" s="5" t="str">
        <f t="shared" si="568"/>
        <v xml:space="preserve">Informe Interactivo 10 - </v>
      </c>
      <c r="D1895" s="6" t="str">
        <f t="shared" si="569"/>
        <v>AQUÍ SE COPIA EL LINK SIN EL ID DE FILTRO</v>
      </c>
      <c r="E1895" s="4">
        <f t="shared" si="570"/>
        <v>9</v>
      </c>
      <c r="F1895" t="str">
        <f t="shared" si="571"/>
        <v>Informe Interactivo 10</v>
      </c>
      <c r="G1895" t="str">
        <f t="shared" si="572"/>
        <v>Producto</v>
      </c>
      <c r="H1895" t="str">
        <f t="shared" si="573"/>
        <v>Fruta Exportada (t)</v>
      </c>
      <c r="L1895" s="1" t="str">
        <f t="shared" si="574"/>
        <v xml:space="preserve">Informe Interactivo 10 - </v>
      </c>
    </row>
    <row r="1896" spans="1:12" hidden="1" x14ac:dyDescent="0.35">
      <c r="A1896" s="2">
        <f t="shared" si="566"/>
        <v>290</v>
      </c>
      <c r="B1896" s="2">
        <f t="shared" si="567"/>
        <v>4.0999999999999996</v>
      </c>
      <c r="C1896" s="5" t="str">
        <f t="shared" si="568"/>
        <v xml:space="preserve">Informe Interactivo 10 - </v>
      </c>
      <c r="D1896" s="6" t="str">
        <f t="shared" si="569"/>
        <v>AQUÍ SE COPIA EL LINK SIN EL ID DE FILTRO</v>
      </c>
      <c r="E1896" s="4">
        <f t="shared" si="570"/>
        <v>9</v>
      </c>
      <c r="F1896" t="str">
        <f t="shared" si="571"/>
        <v>Informe Interactivo 10</v>
      </c>
      <c r="G1896" t="str">
        <f t="shared" si="572"/>
        <v>Producto</v>
      </c>
      <c r="H1896" t="str">
        <f t="shared" si="573"/>
        <v>Fruta Exportada (t)</v>
      </c>
      <c r="L1896" s="1" t="str">
        <f t="shared" si="574"/>
        <v xml:space="preserve">Informe Interactivo 10 - </v>
      </c>
    </row>
    <row r="1897" spans="1:12" hidden="1" x14ac:dyDescent="0.35">
      <c r="A1897" s="2">
        <f t="shared" si="566"/>
        <v>291</v>
      </c>
      <c r="B1897" s="2">
        <f t="shared" si="567"/>
        <v>4.0999999999999996</v>
      </c>
      <c r="C1897" s="5" t="str">
        <f t="shared" si="568"/>
        <v xml:space="preserve">Informe Interactivo 10 - </v>
      </c>
      <c r="D1897" s="6" t="str">
        <f t="shared" si="569"/>
        <v>AQUÍ SE COPIA EL LINK SIN EL ID DE FILTRO</v>
      </c>
      <c r="E1897" s="4">
        <f t="shared" si="570"/>
        <v>9</v>
      </c>
      <c r="F1897" t="str">
        <f t="shared" si="571"/>
        <v>Informe Interactivo 10</v>
      </c>
      <c r="G1897" t="str">
        <f t="shared" si="572"/>
        <v>Producto</v>
      </c>
      <c r="H1897" t="str">
        <f t="shared" si="573"/>
        <v>Fruta Exportada (t)</v>
      </c>
      <c r="L1897" s="1" t="str">
        <f t="shared" si="574"/>
        <v xml:space="preserve">Informe Interactivo 10 - </v>
      </c>
    </row>
    <row r="1898" spans="1:12" hidden="1" x14ac:dyDescent="0.35">
      <c r="A1898" s="2">
        <f t="shared" si="566"/>
        <v>292</v>
      </c>
      <c r="B1898" s="2">
        <f t="shared" si="567"/>
        <v>4.0999999999999996</v>
      </c>
      <c r="C1898" s="5" t="str">
        <f t="shared" si="568"/>
        <v xml:space="preserve">Informe Interactivo 10 - </v>
      </c>
      <c r="D1898" s="6" t="str">
        <f t="shared" si="569"/>
        <v>AQUÍ SE COPIA EL LINK SIN EL ID DE FILTRO</v>
      </c>
      <c r="E1898" s="4">
        <f t="shared" si="570"/>
        <v>9</v>
      </c>
      <c r="F1898" t="str">
        <f t="shared" si="571"/>
        <v>Informe Interactivo 10</v>
      </c>
      <c r="G1898" t="str">
        <f t="shared" si="572"/>
        <v>Producto</v>
      </c>
      <c r="H1898" t="str">
        <f t="shared" si="573"/>
        <v>Fruta Exportada (t)</v>
      </c>
      <c r="L1898" s="1" t="str">
        <f t="shared" si="574"/>
        <v xml:space="preserve">Informe Interactivo 10 - </v>
      </c>
    </row>
    <row r="1899" spans="1:12" hidden="1" x14ac:dyDescent="0.35">
      <c r="A1899" s="2">
        <f t="shared" si="566"/>
        <v>293</v>
      </c>
      <c r="B1899" s="2">
        <f t="shared" si="567"/>
        <v>4.0999999999999996</v>
      </c>
      <c r="C1899" s="5" t="str">
        <f t="shared" si="568"/>
        <v xml:space="preserve">Informe Interactivo 10 - </v>
      </c>
      <c r="D1899" s="6" t="str">
        <f t="shared" si="569"/>
        <v>AQUÍ SE COPIA EL LINK SIN EL ID DE FILTRO</v>
      </c>
      <c r="E1899" s="4">
        <f t="shared" si="570"/>
        <v>9</v>
      </c>
      <c r="F1899" t="str">
        <f t="shared" si="571"/>
        <v>Informe Interactivo 10</v>
      </c>
      <c r="G1899" t="str">
        <f t="shared" si="572"/>
        <v>Producto</v>
      </c>
      <c r="H1899" t="str">
        <f t="shared" si="573"/>
        <v>Fruta Exportada (t)</v>
      </c>
      <c r="L1899" s="1" t="str">
        <f t="shared" si="574"/>
        <v xml:space="preserve">Informe Interactivo 10 - </v>
      </c>
    </row>
    <row r="1900" spans="1:12" hidden="1" x14ac:dyDescent="0.35">
      <c r="A1900" s="2">
        <f t="shared" si="566"/>
        <v>294</v>
      </c>
      <c r="B1900" s="2">
        <f t="shared" si="567"/>
        <v>4.0999999999999996</v>
      </c>
      <c r="C1900" s="5" t="str">
        <f t="shared" si="568"/>
        <v xml:space="preserve">Informe Interactivo 10 - </v>
      </c>
      <c r="D1900" s="6" t="str">
        <f t="shared" si="569"/>
        <v>AQUÍ SE COPIA EL LINK SIN EL ID DE FILTRO</v>
      </c>
      <c r="E1900" s="4">
        <f t="shared" si="570"/>
        <v>9</v>
      </c>
      <c r="F1900" t="str">
        <f t="shared" si="571"/>
        <v>Informe Interactivo 10</v>
      </c>
      <c r="G1900" t="str">
        <f t="shared" si="572"/>
        <v>Producto</v>
      </c>
      <c r="H1900" t="str">
        <f t="shared" si="573"/>
        <v>Fruta Exportada (t)</v>
      </c>
      <c r="L1900" s="1" t="str">
        <f t="shared" si="574"/>
        <v xml:space="preserve">Informe Interactivo 10 - </v>
      </c>
    </row>
    <row r="1901" spans="1:12" hidden="1" x14ac:dyDescent="0.35">
      <c r="A1901" s="2">
        <f t="shared" si="566"/>
        <v>295</v>
      </c>
      <c r="B1901" s="2">
        <f t="shared" si="567"/>
        <v>4.0999999999999996</v>
      </c>
      <c r="C1901" s="5" t="str">
        <f t="shared" si="568"/>
        <v xml:space="preserve">Informe Interactivo 10 - </v>
      </c>
      <c r="D1901" s="6" t="str">
        <f t="shared" si="569"/>
        <v>AQUÍ SE COPIA EL LINK SIN EL ID DE FILTRO</v>
      </c>
      <c r="E1901" s="4">
        <f t="shared" si="570"/>
        <v>9</v>
      </c>
      <c r="F1901" t="str">
        <f t="shared" si="571"/>
        <v>Informe Interactivo 10</v>
      </c>
      <c r="G1901" t="str">
        <f t="shared" si="572"/>
        <v>Producto</v>
      </c>
      <c r="H1901" t="str">
        <f t="shared" si="573"/>
        <v>Fruta Exportada (t)</v>
      </c>
      <c r="L1901" s="1" t="str">
        <f t="shared" si="574"/>
        <v xml:space="preserve">Informe Interactivo 10 - </v>
      </c>
    </row>
    <row r="1902" spans="1:12" hidden="1" x14ac:dyDescent="0.35">
      <c r="A1902" s="2">
        <f t="shared" si="566"/>
        <v>296</v>
      </c>
      <c r="B1902" s="2">
        <f t="shared" si="567"/>
        <v>4.0999999999999996</v>
      </c>
      <c r="C1902" s="5" t="str">
        <f t="shared" si="568"/>
        <v xml:space="preserve">Informe Interactivo 10 - </v>
      </c>
      <c r="D1902" s="6" t="str">
        <f t="shared" si="569"/>
        <v>AQUÍ SE COPIA EL LINK SIN EL ID DE FILTRO</v>
      </c>
      <c r="E1902" s="4">
        <f t="shared" si="570"/>
        <v>9</v>
      </c>
      <c r="F1902" t="str">
        <f t="shared" si="571"/>
        <v>Informe Interactivo 10</v>
      </c>
      <c r="G1902" t="str">
        <f t="shared" si="572"/>
        <v>Producto</v>
      </c>
      <c r="H1902" t="str">
        <f t="shared" si="573"/>
        <v>Fruta Exportada (t)</v>
      </c>
      <c r="L1902" s="1" t="str">
        <f t="shared" si="574"/>
        <v xml:space="preserve">Informe Interactivo 10 - </v>
      </c>
    </row>
    <row r="1903" spans="1:12" hidden="1" x14ac:dyDescent="0.35">
      <c r="A1903" s="2">
        <f t="shared" si="566"/>
        <v>297</v>
      </c>
      <c r="B1903" s="2">
        <f t="shared" si="567"/>
        <v>4.0999999999999996</v>
      </c>
      <c r="C1903" s="5" t="str">
        <f t="shared" si="568"/>
        <v xml:space="preserve">Informe Interactivo 10 - </v>
      </c>
      <c r="D1903" s="6" t="str">
        <f t="shared" si="569"/>
        <v>AQUÍ SE COPIA EL LINK SIN EL ID DE FILTRO</v>
      </c>
      <c r="E1903" s="4">
        <f t="shared" si="570"/>
        <v>9</v>
      </c>
      <c r="F1903" t="str">
        <f t="shared" si="571"/>
        <v>Informe Interactivo 10</v>
      </c>
      <c r="G1903" t="str">
        <f t="shared" si="572"/>
        <v>Producto</v>
      </c>
      <c r="H1903" t="str">
        <f t="shared" si="573"/>
        <v>Fruta Exportada (t)</v>
      </c>
      <c r="L1903" s="1" t="str">
        <f t="shared" si="574"/>
        <v xml:space="preserve">Informe Interactivo 10 - </v>
      </c>
    </row>
    <row r="1904" spans="1:12" hidden="1" x14ac:dyDescent="0.35">
      <c r="A1904" s="2">
        <f t="shared" si="566"/>
        <v>298</v>
      </c>
      <c r="B1904" s="2">
        <f t="shared" si="567"/>
        <v>4.0999999999999996</v>
      </c>
      <c r="C1904" s="5" t="str">
        <f t="shared" si="568"/>
        <v xml:space="preserve">Informe Interactivo 10 - </v>
      </c>
      <c r="D1904" s="6" t="str">
        <f t="shared" si="569"/>
        <v>AQUÍ SE COPIA EL LINK SIN EL ID DE FILTRO</v>
      </c>
      <c r="E1904" s="4">
        <f t="shared" si="570"/>
        <v>9</v>
      </c>
      <c r="F1904" t="str">
        <f t="shared" si="571"/>
        <v>Informe Interactivo 10</v>
      </c>
      <c r="G1904" t="str">
        <f t="shared" si="572"/>
        <v>Producto</v>
      </c>
      <c r="H1904" t="str">
        <f t="shared" si="573"/>
        <v>Fruta Exportada (t)</v>
      </c>
      <c r="L1904" s="1" t="str">
        <f t="shared" si="574"/>
        <v xml:space="preserve">Informe Interactivo 10 - </v>
      </c>
    </row>
    <row r="1905" spans="1:12" hidden="1" x14ac:dyDescent="0.35">
      <c r="A1905" s="2">
        <f t="shared" si="566"/>
        <v>299</v>
      </c>
      <c r="B1905" s="2">
        <f t="shared" si="567"/>
        <v>4.0999999999999996</v>
      </c>
      <c r="C1905" s="5" t="str">
        <f t="shared" si="568"/>
        <v xml:space="preserve">Informe Interactivo 10 - </v>
      </c>
      <c r="D1905" s="6" t="str">
        <f t="shared" si="569"/>
        <v>AQUÍ SE COPIA EL LINK SIN EL ID DE FILTRO</v>
      </c>
      <c r="E1905" s="4">
        <f t="shared" si="570"/>
        <v>9</v>
      </c>
      <c r="F1905" t="str">
        <f t="shared" si="571"/>
        <v>Informe Interactivo 10</v>
      </c>
      <c r="G1905" t="str">
        <f t="shared" si="572"/>
        <v>Producto</v>
      </c>
      <c r="H1905" t="str">
        <f t="shared" si="573"/>
        <v>Fruta Exportada (t)</v>
      </c>
      <c r="L1905" s="1" t="str">
        <f t="shared" si="574"/>
        <v xml:space="preserve">Informe Interactivo 10 - </v>
      </c>
    </row>
    <row r="1906" spans="1:12" hidden="1" x14ac:dyDescent="0.35">
      <c r="A1906" s="2">
        <f t="shared" ref="A1906:A1969" si="575">+A1905+1</f>
        <v>300</v>
      </c>
      <c r="B1906" s="2">
        <f t="shared" ref="B1906:B1969" si="576">+B1905</f>
        <v>4.0999999999999996</v>
      </c>
      <c r="C1906" s="5" t="str">
        <f t="shared" ref="C1906:C1969" si="577">+F1906&amp;" - "&amp;J1906</f>
        <v xml:space="preserve">Informe Interactivo 10 - </v>
      </c>
      <c r="D1906" s="6" t="str">
        <f t="shared" ref="D1906:D1969" si="578">+"AQUÍ SE COPIA EL LINK SIN EL ID DE FILTRO"&amp;I1906</f>
        <v>AQUÍ SE COPIA EL LINK SIN EL ID DE FILTRO</v>
      </c>
      <c r="E1906" s="4">
        <f t="shared" ref="E1906:E1969" si="579">+E1905</f>
        <v>9</v>
      </c>
      <c r="F1906" t="str">
        <f t="shared" ref="F1906:F1969" si="580">+F1905</f>
        <v>Informe Interactivo 10</v>
      </c>
      <c r="G1906" t="str">
        <f t="shared" ref="G1906:G1969" si="581">+G1905</f>
        <v>Producto</v>
      </c>
      <c r="H1906" t="str">
        <f t="shared" ref="H1906:H1969" si="582">+H1905</f>
        <v>Fruta Exportada (t)</v>
      </c>
      <c r="L1906" s="1" t="str">
        <f t="shared" ref="L1906:L1969" si="583">+HYPERLINK(D1906,C1906)</f>
        <v xml:space="preserve">Informe Interactivo 10 - </v>
      </c>
    </row>
    <row r="1907" spans="1:12" hidden="1" x14ac:dyDescent="0.35">
      <c r="A1907" s="2">
        <f t="shared" si="575"/>
        <v>301</v>
      </c>
      <c r="B1907" s="2">
        <f t="shared" si="576"/>
        <v>4.0999999999999996</v>
      </c>
      <c r="C1907" s="5" t="str">
        <f t="shared" si="577"/>
        <v xml:space="preserve">Informe Interactivo 10 - </v>
      </c>
      <c r="D1907" s="6" t="str">
        <f t="shared" si="578"/>
        <v>AQUÍ SE COPIA EL LINK SIN EL ID DE FILTRO</v>
      </c>
      <c r="E1907" s="4">
        <f t="shared" si="579"/>
        <v>9</v>
      </c>
      <c r="F1907" t="str">
        <f t="shared" si="580"/>
        <v>Informe Interactivo 10</v>
      </c>
      <c r="G1907" t="str">
        <f t="shared" si="581"/>
        <v>Producto</v>
      </c>
      <c r="H1907" t="str">
        <f t="shared" si="582"/>
        <v>Fruta Exportada (t)</v>
      </c>
      <c r="L1907" s="1" t="str">
        <f t="shared" si="583"/>
        <v xml:space="preserve">Informe Interactivo 10 - </v>
      </c>
    </row>
    <row r="1908" spans="1:12" hidden="1" x14ac:dyDescent="0.35">
      <c r="A1908" s="2">
        <f t="shared" si="575"/>
        <v>302</v>
      </c>
      <c r="B1908" s="2">
        <f t="shared" si="576"/>
        <v>4.0999999999999996</v>
      </c>
      <c r="C1908" s="5" t="str">
        <f t="shared" si="577"/>
        <v xml:space="preserve">Informe Interactivo 10 - </v>
      </c>
      <c r="D1908" s="6" t="str">
        <f t="shared" si="578"/>
        <v>AQUÍ SE COPIA EL LINK SIN EL ID DE FILTRO</v>
      </c>
      <c r="E1908" s="4">
        <f t="shared" si="579"/>
        <v>9</v>
      </c>
      <c r="F1908" t="str">
        <f t="shared" si="580"/>
        <v>Informe Interactivo 10</v>
      </c>
      <c r="G1908" t="str">
        <f t="shared" si="581"/>
        <v>Producto</v>
      </c>
      <c r="H1908" t="str">
        <f t="shared" si="582"/>
        <v>Fruta Exportada (t)</v>
      </c>
      <c r="L1908" s="1" t="str">
        <f t="shared" si="583"/>
        <v xml:space="preserve">Informe Interactivo 10 - </v>
      </c>
    </row>
    <row r="1909" spans="1:12" hidden="1" x14ac:dyDescent="0.35">
      <c r="A1909" s="2">
        <f t="shared" si="575"/>
        <v>303</v>
      </c>
      <c r="B1909" s="2">
        <f t="shared" si="576"/>
        <v>4.0999999999999996</v>
      </c>
      <c r="C1909" s="5" t="str">
        <f t="shared" si="577"/>
        <v xml:space="preserve">Informe Interactivo 10 - </v>
      </c>
      <c r="D1909" s="6" t="str">
        <f t="shared" si="578"/>
        <v>AQUÍ SE COPIA EL LINK SIN EL ID DE FILTRO</v>
      </c>
      <c r="E1909" s="4">
        <f t="shared" si="579"/>
        <v>9</v>
      </c>
      <c r="F1909" t="str">
        <f t="shared" si="580"/>
        <v>Informe Interactivo 10</v>
      </c>
      <c r="G1909" t="str">
        <f t="shared" si="581"/>
        <v>Producto</v>
      </c>
      <c r="H1909" t="str">
        <f t="shared" si="582"/>
        <v>Fruta Exportada (t)</v>
      </c>
      <c r="L1909" s="1" t="str">
        <f t="shared" si="583"/>
        <v xml:space="preserve">Informe Interactivo 10 - </v>
      </c>
    </row>
    <row r="1910" spans="1:12" hidden="1" x14ac:dyDescent="0.35">
      <c r="A1910" s="2">
        <f t="shared" si="575"/>
        <v>304</v>
      </c>
      <c r="B1910" s="2">
        <f t="shared" si="576"/>
        <v>4.0999999999999996</v>
      </c>
      <c r="C1910" s="5" t="str">
        <f t="shared" si="577"/>
        <v xml:space="preserve">Informe Interactivo 10 - </v>
      </c>
      <c r="D1910" s="6" t="str">
        <f t="shared" si="578"/>
        <v>AQUÍ SE COPIA EL LINK SIN EL ID DE FILTRO</v>
      </c>
      <c r="E1910" s="4">
        <f t="shared" si="579"/>
        <v>9</v>
      </c>
      <c r="F1910" t="str">
        <f t="shared" si="580"/>
        <v>Informe Interactivo 10</v>
      </c>
      <c r="G1910" t="str">
        <f t="shared" si="581"/>
        <v>Producto</v>
      </c>
      <c r="H1910" t="str">
        <f t="shared" si="582"/>
        <v>Fruta Exportada (t)</v>
      </c>
      <c r="L1910" s="1" t="str">
        <f t="shared" si="583"/>
        <v xml:space="preserve">Informe Interactivo 10 - </v>
      </c>
    </row>
    <row r="1911" spans="1:12" hidden="1" x14ac:dyDescent="0.35">
      <c r="A1911" s="2">
        <f t="shared" si="575"/>
        <v>305</v>
      </c>
      <c r="B1911" s="2">
        <f t="shared" si="576"/>
        <v>4.0999999999999996</v>
      </c>
      <c r="C1911" s="5" t="str">
        <f t="shared" si="577"/>
        <v xml:space="preserve">Informe Interactivo 10 - </v>
      </c>
      <c r="D1911" s="6" t="str">
        <f t="shared" si="578"/>
        <v>AQUÍ SE COPIA EL LINK SIN EL ID DE FILTRO</v>
      </c>
      <c r="E1911" s="4">
        <f t="shared" si="579"/>
        <v>9</v>
      </c>
      <c r="F1911" t="str">
        <f t="shared" si="580"/>
        <v>Informe Interactivo 10</v>
      </c>
      <c r="G1911" t="str">
        <f t="shared" si="581"/>
        <v>Producto</v>
      </c>
      <c r="H1911" t="str">
        <f t="shared" si="582"/>
        <v>Fruta Exportada (t)</v>
      </c>
      <c r="L1911" s="1" t="str">
        <f t="shared" si="583"/>
        <v xml:space="preserve">Informe Interactivo 10 - </v>
      </c>
    </row>
    <row r="1912" spans="1:12" hidden="1" x14ac:dyDescent="0.35">
      <c r="A1912" s="2">
        <f t="shared" si="575"/>
        <v>306</v>
      </c>
      <c r="B1912" s="2">
        <f t="shared" si="576"/>
        <v>4.0999999999999996</v>
      </c>
      <c r="C1912" s="5" t="str">
        <f t="shared" si="577"/>
        <v xml:space="preserve">Informe Interactivo 10 - </v>
      </c>
      <c r="D1912" s="6" t="str">
        <f t="shared" si="578"/>
        <v>AQUÍ SE COPIA EL LINK SIN EL ID DE FILTRO</v>
      </c>
      <c r="E1912" s="4">
        <f t="shared" si="579"/>
        <v>9</v>
      </c>
      <c r="F1912" t="str">
        <f t="shared" si="580"/>
        <v>Informe Interactivo 10</v>
      </c>
      <c r="G1912" t="str">
        <f t="shared" si="581"/>
        <v>Producto</v>
      </c>
      <c r="H1912" t="str">
        <f t="shared" si="582"/>
        <v>Fruta Exportada (t)</v>
      </c>
      <c r="L1912" s="1" t="str">
        <f t="shared" si="583"/>
        <v xml:space="preserve">Informe Interactivo 10 - </v>
      </c>
    </row>
    <row r="1913" spans="1:12" hidden="1" x14ac:dyDescent="0.35">
      <c r="A1913" s="2">
        <f t="shared" si="575"/>
        <v>307</v>
      </c>
      <c r="B1913" s="2">
        <f t="shared" si="576"/>
        <v>4.0999999999999996</v>
      </c>
      <c r="C1913" s="5" t="str">
        <f t="shared" si="577"/>
        <v xml:space="preserve">Informe Interactivo 10 - </v>
      </c>
      <c r="D1913" s="6" t="str">
        <f t="shared" si="578"/>
        <v>AQUÍ SE COPIA EL LINK SIN EL ID DE FILTRO</v>
      </c>
      <c r="E1913" s="4">
        <f t="shared" si="579"/>
        <v>9</v>
      </c>
      <c r="F1913" t="str">
        <f t="shared" si="580"/>
        <v>Informe Interactivo 10</v>
      </c>
      <c r="G1913" t="str">
        <f t="shared" si="581"/>
        <v>Producto</v>
      </c>
      <c r="H1913" t="str">
        <f t="shared" si="582"/>
        <v>Fruta Exportada (t)</v>
      </c>
      <c r="L1913" s="1" t="str">
        <f t="shared" si="583"/>
        <v xml:space="preserve">Informe Interactivo 10 - </v>
      </c>
    </row>
    <row r="1914" spans="1:12" hidden="1" x14ac:dyDescent="0.35">
      <c r="A1914" s="2">
        <f t="shared" si="575"/>
        <v>308</v>
      </c>
      <c r="B1914" s="2">
        <f t="shared" si="576"/>
        <v>4.0999999999999996</v>
      </c>
      <c r="C1914" s="5" t="str">
        <f t="shared" si="577"/>
        <v xml:space="preserve">Informe Interactivo 10 - </v>
      </c>
      <c r="D1914" s="6" t="str">
        <f t="shared" si="578"/>
        <v>AQUÍ SE COPIA EL LINK SIN EL ID DE FILTRO</v>
      </c>
      <c r="E1914" s="4">
        <f t="shared" si="579"/>
        <v>9</v>
      </c>
      <c r="F1914" t="str">
        <f t="shared" si="580"/>
        <v>Informe Interactivo 10</v>
      </c>
      <c r="G1914" t="str">
        <f t="shared" si="581"/>
        <v>Producto</v>
      </c>
      <c r="H1914" t="str">
        <f t="shared" si="582"/>
        <v>Fruta Exportada (t)</v>
      </c>
      <c r="L1914" s="1" t="str">
        <f t="shared" si="583"/>
        <v xml:space="preserve">Informe Interactivo 10 - </v>
      </c>
    </row>
    <row r="1915" spans="1:12" hidden="1" x14ac:dyDescent="0.35">
      <c r="A1915" s="2">
        <f t="shared" si="575"/>
        <v>309</v>
      </c>
      <c r="B1915" s="2">
        <f t="shared" si="576"/>
        <v>4.0999999999999996</v>
      </c>
      <c r="C1915" s="5" t="str">
        <f t="shared" si="577"/>
        <v xml:space="preserve">Informe Interactivo 10 - </v>
      </c>
      <c r="D1915" s="6" t="str">
        <f t="shared" si="578"/>
        <v>AQUÍ SE COPIA EL LINK SIN EL ID DE FILTRO</v>
      </c>
      <c r="E1915" s="4">
        <f t="shared" si="579"/>
        <v>9</v>
      </c>
      <c r="F1915" t="str">
        <f t="shared" si="580"/>
        <v>Informe Interactivo 10</v>
      </c>
      <c r="G1915" t="str">
        <f t="shared" si="581"/>
        <v>Producto</v>
      </c>
      <c r="H1915" t="str">
        <f t="shared" si="582"/>
        <v>Fruta Exportada (t)</v>
      </c>
      <c r="L1915" s="1" t="str">
        <f t="shared" si="583"/>
        <v xml:space="preserve">Informe Interactivo 10 - </v>
      </c>
    </row>
    <row r="1916" spans="1:12" hidden="1" x14ac:dyDescent="0.35">
      <c r="A1916" s="2">
        <f t="shared" si="575"/>
        <v>310</v>
      </c>
      <c r="B1916" s="2">
        <f t="shared" si="576"/>
        <v>4.0999999999999996</v>
      </c>
      <c r="C1916" s="5" t="str">
        <f t="shared" si="577"/>
        <v xml:space="preserve">Informe Interactivo 10 - </v>
      </c>
      <c r="D1916" s="6" t="str">
        <f t="shared" si="578"/>
        <v>AQUÍ SE COPIA EL LINK SIN EL ID DE FILTRO</v>
      </c>
      <c r="E1916" s="4">
        <f t="shared" si="579"/>
        <v>9</v>
      </c>
      <c r="F1916" t="str">
        <f t="shared" si="580"/>
        <v>Informe Interactivo 10</v>
      </c>
      <c r="G1916" t="str">
        <f t="shared" si="581"/>
        <v>Producto</v>
      </c>
      <c r="H1916" t="str">
        <f t="shared" si="582"/>
        <v>Fruta Exportada (t)</v>
      </c>
      <c r="L1916" s="1" t="str">
        <f t="shared" si="583"/>
        <v xml:space="preserve">Informe Interactivo 10 - </v>
      </c>
    </row>
    <row r="1917" spans="1:12" hidden="1" x14ac:dyDescent="0.35">
      <c r="A1917" s="2">
        <f t="shared" si="575"/>
        <v>311</v>
      </c>
      <c r="B1917" s="2">
        <f t="shared" si="576"/>
        <v>4.0999999999999996</v>
      </c>
      <c r="C1917" s="5" t="str">
        <f t="shared" si="577"/>
        <v xml:space="preserve">Informe Interactivo 10 - </v>
      </c>
      <c r="D1917" s="6" t="str">
        <f t="shared" si="578"/>
        <v>AQUÍ SE COPIA EL LINK SIN EL ID DE FILTRO</v>
      </c>
      <c r="E1917" s="4">
        <f t="shared" si="579"/>
        <v>9</v>
      </c>
      <c r="F1917" t="str">
        <f t="shared" si="580"/>
        <v>Informe Interactivo 10</v>
      </c>
      <c r="G1917" t="str">
        <f t="shared" si="581"/>
        <v>Producto</v>
      </c>
      <c r="H1917" t="str">
        <f t="shared" si="582"/>
        <v>Fruta Exportada (t)</v>
      </c>
      <c r="L1917" s="1" t="str">
        <f t="shared" si="583"/>
        <v xml:space="preserve">Informe Interactivo 10 - </v>
      </c>
    </row>
    <row r="1918" spans="1:12" hidden="1" x14ac:dyDescent="0.35">
      <c r="A1918" s="2">
        <f t="shared" si="575"/>
        <v>312</v>
      </c>
      <c r="B1918" s="2">
        <f t="shared" si="576"/>
        <v>4.0999999999999996</v>
      </c>
      <c r="C1918" s="5" t="str">
        <f t="shared" si="577"/>
        <v xml:space="preserve">Informe Interactivo 10 - </v>
      </c>
      <c r="D1918" s="6" t="str">
        <f t="shared" si="578"/>
        <v>AQUÍ SE COPIA EL LINK SIN EL ID DE FILTRO</v>
      </c>
      <c r="E1918" s="4">
        <f t="shared" si="579"/>
        <v>9</v>
      </c>
      <c r="F1918" t="str">
        <f t="shared" si="580"/>
        <v>Informe Interactivo 10</v>
      </c>
      <c r="G1918" t="str">
        <f t="shared" si="581"/>
        <v>Producto</v>
      </c>
      <c r="H1918" t="str">
        <f t="shared" si="582"/>
        <v>Fruta Exportada (t)</v>
      </c>
      <c r="L1918" s="1" t="str">
        <f t="shared" si="583"/>
        <v xml:space="preserve">Informe Interactivo 10 - </v>
      </c>
    </row>
    <row r="1919" spans="1:12" hidden="1" x14ac:dyDescent="0.35">
      <c r="A1919" s="2">
        <f t="shared" si="575"/>
        <v>313</v>
      </c>
      <c r="B1919" s="2">
        <f t="shared" si="576"/>
        <v>4.0999999999999996</v>
      </c>
      <c r="C1919" s="5" t="str">
        <f t="shared" si="577"/>
        <v xml:space="preserve">Informe Interactivo 10 - </v>
      </c>
      <c r="D1919" s="6" t="str">
        <f t="shared" si="578"/>
        <v>AQUÍ SE COPIA EL LINK SIN EL ID DE FILTRO</v>
      </c>
      <c r="E1919" s="4">
        <f t="shared" si="579"/>
        <v>9</v>
      </c>
      <c r="F1919" t="str">
        <f t="shared" si="580"/>
        <v>Informe Interactivo 10</v>
      </c>
      <c r="G1919" t="str">
        <f t="shared" si="581"/>
        <v>Producto</v>
      </c>
      <c r="H1919" t="str">
        <f t="shared" si="582"/>
        <v>Fruta Exportada (t)</v>
      </c>
      <c r="L1919" s="1" t="str">
        <f t="shared" si="583"/>
        <v xml:space="preserve">Informe Interactivo 10 - </v>
      </c>
    </row>
    <row r="1920" spans="1:12" hidden="1" x14ac:dyDescent="0.35">
      <c r="A1920" s="2">
        <f t="shared" si="575"/>
        <v>314</v>
      </c>
      <c r="B1920" s="2">
        <f t="shared" si="576"/>
        <v>4.0999999999999996</v>
      </c>
      <c r="C1920" s="5" t="str">
        <f t="shared" si="577"/>
        <v xml:space="preserve">Informe Interactivo 10 - </v>
      </c>
      <c r="D1920" s="6" t="str">
        <f t="shared" si="578"/>
        <v>AQUÍ SE COPIA EL LINK SIN EL ID DE FILTRO</v>
      </c>
      <c r="E1920" s="4">
        <f t="shared" si="579"/>
        <v>9</v>
      </c>
      <c r="F1920" t="str">
        <f t="shared" si="580"/>
        <v>Informe Interactivo 10</v>
      </c>
      <c r="G1920" t="str">
        <f t="shared" si="581"/>
        <v>Producto</v>
      </c>
      <c r="H1920" t="str">
        <f t="shared" si="582"/>
        <v>Fruta Exportada (t)</v>
      </c>
      <c r="L1920" s="1" t="str">
        <f t="shared" si="583"/>
        <v xml:space="preserve">Informe Interactivo 10 - </v>
      </c>
    </row>
    <row r="1921" spans="1:12" hidden="1" x14ac:dyDescent="0.35">
      <c r="A1921" s="2">
        <f t="shared" si="575"/>
        <v>315</v>
      </c>
      <c r="B1921" s="2">
        <f t="shared" si="576"/>
        <v>4.0999999999999996</v>
      </c>
      <c r="C1921" s="5" t="str">
        <f t="shared" si="577"/>
        <v xml:space="preserve">Informe Interactivo 10 - </v>
      </c>
      <c r="D1921" s="6" t="str">
        <f t="shared" si="578"/>
        <v>AQUÍ SE COPIA EL LINK SIN EL ID DE FILTRO</v>
      </c>
      <c r="E1921" s="4">
        <f t="shared" si="579"/>
        <v>9</v>
      </c>
      <c r="F1921" t="str">
        <f t="shared" si="580"/>
        <v>Informe Interactivo 10</v>
      </c>
      <c r="G1921" t="str">
        <f t="shared" si="581"/>
        <v>Producto</v>
      </c>
      <c r="H1921" t="str">
        <f t="shared" si="582"/>
        <v>Fruta Exportada (t)</v>
      </c>
      <c r="L1921" s="1" t="str">
        <f t="shared" si="583"/>
        <v xml:space="preserve">Informe Interactivo 10 - </v>
      </c>
    </row>
    <row r="1922" spans="1:12" hidden="1" x14ac:dyDescent="0.35">
      <c r="A1922" s="2">
        <f t="shared" si="575"/>
        <v>316</v>
      </c>
      <c r="B1922" s="2">
        <f t="shared" si="576"/>
        <v>4.0999999999999996</v>
      </c>
      <c r="C1922" s="5" t="str">
        <f t="shared" si="577"/>
        <v xml:space="preserve">Informe Interactivo 10 - </v>
      </c>
      <c r="D1922" s="6" t="str">
        <f t="shared" si="578"/>
        <v>AQUÍ SE COPIA EL LINK SIN EL ID DE FILTRO</v>
      </c>
      <c r="E1922" s="4">
        <f t="shared" si="579"/>
        <v>9</v>
      </c>
      <c r="F1922" t="str">
        <f t="shared" si="580"/>
        <v>Informe Interactivo 10</v>
      </c>
      <c r="G1922" t="str">
        <f t="shared" si="581"/>
        <v>Producto</v>
      </c>
      <c r="H1922" t="str">
        <f t="shared" si="582"/>
        <v>Fruta Exportada (t)</v>
      </c>
      <c r="L1922" s="1" t="str">
        <f t="shared" si="583"/>
        <v xml:space="preserve">Informe Interactivo 10 - </v>
      </c>
    </row>
    <row r="1923" spans="1:12" hidden="1" x14ac:dyDescent="0.35">
      <c r="A1923" s="2">
        <f t="shared" si="575"/>
        <v>317</v>
      </c>
      <c r="B1923" s="2">
        <f t="shared" si="576"/>
        <v>4.0999999999999996</v>
      </c>
      <c r="C1923" s="5" t="str">
        <f t="shared" si="577"/>
        <v xml:space="preserve">Informe Interactivo 10 - </v>
      </c>
      <c r="D1923" s="6" t="str">
        <f t="shared" si="578"/>
        <v>AQUÍ SE COPIA EL LINK SIN EL ID DE FILTRO</v>
      </c>
      <c r="E1923" s="4">
        <f t="shared" si="579"/>
        <v>9</v>
      </c>
      <c r="F1923" t="str">
        <f t="shared" si="580"/>
        <v>Informe Interactivo 10</v>
      </c>
      <c r="G1923" t="str">
        <f t="shared" si="581"/>
        <v>Producto</v>
      </c>
      <c r="H1923" t="str">
        <f t="shared" si="582"/>
        <v>Fruta Exportada (t)</v>
      </c>
      <c r="L1923" s="1" t="str">
        <f t="shared" si="583"/>
        <v xml:space="preserve">Informe Interactivo 10 - </v>
      </c>
    </row>
    <row r="1924" spans="1:12" hidden="1" x14ac:dyDescent="0.35">
      <c r="A1924" s="2">
        <f t="shared" si="575"/>
        <v>318</v>
      </c>
      <c r="B1924" s="2">
        <f t="shared" si="576"/>
        <v>4.0999999999999996</v>
      </c>
      <c r="C1924" s="5" t="str">
        <f t="shared" si="577"/>
        <v xml:space="preserve">Informe Interactivo 10 - </v>
      </c>
      <c r="D1924" s="6" t="str">
        <f t="shared" si="578"/>
        <v>AQUÍ SE COPIA EL LINK SIN EL ID DE FILTRO</v>
      </c>
      <c r="E1924" s="4">
        <f t="shared" si="579"/>
        <v>9</v>
      </c>
      <c r="F1924" t="str">
        <f t="shared" si="580"/>
        <v>Informe Interactivo 10</v>
      </c>
      <c r="G1924" t="str">
        <f t="shared" si="581"/>
        <v>Producto</v>
      </c>
      <c r="H1924" t="str">
        <f t="shared" si="582"/>
        <v>Fruta Exportada (t)</v>
      </c>
      <c r="L1924" s="1" t="str">
        <f t="shared" si="583"/>
        <v xml:space="preserve">Informe Interactivo 10 - </v>
      </c>
    </row>
    <row r="1925" spans="1:12" hidden="1" x14ac:dyDescent="0.35">
      <c r="A1925" s="2">
        <f t="shared" si="575"/>
        <v>319</v>
      </c>
      <c r="B1925" s="2">
        <f t="shared" si="576"/>
        <v>4.0999999999999996</v>
      </c>
      <c r="C1925" s="5" t="str">
        <f t="shared" si="577"/>
        <v xml:space="preserve">Informe Interactivo 10 - </v>
      </c>
      <c r="D1925" s="6" t="str">
        <f t="shared" si="578"/>
        <v>AQUÍ SE COPIA EL LINK SIN EL ID DE FILTRO</v>
      </c>
      <c r="E1925" s="4">
        <f t="shared" si="579"/>
        <v>9</v>
      </c>
      <c r="F1925" t="str">
        <f t="shared" si="580"/>
        <v>Informe Interactivo 10</v>
      </c>
      <c r="G1925" t="str">
        <f t="shared" si="581"/>
        <v>Producto</v>
      </c>
      <c r="H1925" t="str">
        <f t="shared" si="582"/>
        <v>Fruta Exportada (t)</v>
      </c>
      <c r="L1925" s="1" t="str">
        <f t="shared" si="583"/>
        <v xml:space="preserve">Informe Interactivo 10 - </v>
      </c>
    </row>
    <row r="1926" spans="1:12" hidden="1" x14ac:dyDescent="0.35">
      <c r="A1926" s="2">
        <f t="shared" si="575"/>
        <v>320</v>
      </c>
      <c r="B1926" s="2">
        <f t="shared" si="576"/>
        <v>4.0999999999999996</v>
      </c>
      <c r="C1926" s="5" t="str">
        <f t="shared" si="577"/>
        <v xml:space="preserve">Informe Interactivo 10 - </v>
      </c>
      <c r="D1926" s="6" t="str">
        <f t="shared" si="578"/>
        <v>AQUÍ SE COPIA EL LINK SIN EL ID DE FILTRO</v>
      </c>
      <c r="E1926" s="4">
        <f t="shared" si="579"/>
        <v>9</v>
      </c>
      <c r="F1926" t="str">
        <f t="shared" si="580"/>
        <v>Informe Interactivo 10</v>
      </c>
      <c r="G1926" t="str">
        <f t="shared" si="581"/>
        <v>Producto</v>
      </c>
      <c r="H1926" t="str">
        <f t="shared" si="582"/>
        <v>Fruta Exportada (t)</v>
      </c>
      <c r="L1926" s="1" t="str">
        <f t="shared" si="583"/>
        <v xml:space="preserve">Informe Interactivo 10 - </v>
      </c>
    </row>
    <row r="1927" spans="1:12" hidden="1" x14ac:dyDescent="0.35">
      <c r="A1927" s="2">
        <f t="shared" si="575"/>
        <v>321</v>
      </c>
      <c r="B1927" s="2">
        <f t="shared" si="576"/>
        <v>4.0999999999999996</v>
      </c>
      <c r="C1927" s="5" t="str">
        <f t="shared" si="577"/>
        <v xml:space="preserve">Informe Interactivo 10 - </v>
      </c>
      <c r="D1927" s="6" t="str">
        <f t="shared" si="578"/>
        <v>AQUÍ SE COPIA EL LINK SIN EL ID DE FILTRO</v>
      </c>
      <c r="E1927" s="4">
        <f t="shared" si="579"/>
        <v>9</v>
      </c>
      <c r="F1927" t="str">
        <f t="shared" si="580"/>
        <v>Informe Interactivo 10</v>
      </c>
      <c r="G1927" t="str">
        <f t="shared" si="581"/>
        <v>Producto</v>
      </c>
      <c r="H1927" t="str">
        <f t="shared" si="582"/>
        <v>Fruta Exportada (t)</v>
      </c>
      <c r="L1927" s="1" t="str">
        <f t="shared" si="583"/>
        <v xml:space="preserve">Informe Interactivo 10 - </v>
      </c>
    </row>
    <row r="1928" spans="1:12" hidden="1" x14ac:dyDescent="0.35">
      <c r="A1928" s="2">
        <f t="shared" si="575"/>
        <v>322</v>
      </c>
      <c r="B1928" s="2">
        <f t="shared" si="576"/>
        <v>4.0999999999999996</v>
      </c>
      <c r="C1928" s="5" t="str">
        <f t="shared" si="577"/>
        <v xml:space="preserve">Informe Interactivo 10 - </v>
      </c>
      <c r="D1928" s="6" t="str">
        <f t="shared" si="578"/>
        <v>AQUÍ SE COPIA EL LINK SIN EL ID DE FILTRO</v>
      </c>
      <c r="E1928" s="4">
        <f t="shared" si="579"/>
        <v>9</v>
      </c>
      <c r="F1928" t="str">
        <f t="shared" si="580"/>
        <v>Informe Interactivo 10</v>
      </c>
      <c r="G1928" t="str">
        <f t="shared" si="581"/>
        <v>Producto</v>
      </c>
      <c r="H1928" t="str">
        <f t="shared" si="582"/>
        <v>Fruta Exportada (t)</v>
      </c>
      <c r="L1928" s="1" t="str">
        <f t="shared" si="583"/>
        <v xml:space="preserve">Informe Interactivo 10 - </v>
      </c>
    </row>
    <row r="1929" spans="1:12" hidden="1" x14ac:dyDescent="0.35">
      <c r="A1929" s="2">
        <f t="shared" si="575"/>
        <v>323</v>
      </c>
      <c r="B1929" s="2">
        <f t="shared" si="576"/>
        <v>4.0999999999999996</v>
      </c>
      <c r="C1929" s="5" t="str">
        <f t="shared" si="577"/>
        <v xml:space="preserve">Informe Interactivo 10 - </v>
      </c>
      <c r="D1929" s="6" t="str">
        <f t="shared" si="578"/>
        <v>AQUÍ SE COPIA EL LINK SIN EL ID DE FILTRO</v>
      </c>
      <c r="E1929" s="4">
        <f t="shared" si="579"/>
        <v>9</v>
      </c>
      <c r="F1929" t="str">
        <f t="shared" si="580"/>
        <v>Informe Interactivo 10</v>
      </c>
      <c r="G1929" t="str">
        <f t="shared" si="581"/>
        <v>Producto</v>
      </c>
      <c r="H1929" t="str">
        <f t="shared" si="582"/>
        <v>Fruta Exportada (t)</v>
      </c>
      <c r="L1929" s="1" t="str">
        <f t="shared" si="583"/>
        <v xml:space="preserve">Informe Interactivo 10 - </v>
      </c>
    </row>
    <row r="1930" spans="1:12" hidden="1" x14ac:dyDescent="0.35">
      <c r="A1930" s="2">
        <f t="shared" si="575"/>
        <v>324</v>
      </c>
      <c r="B1930" s="2">
        <f t="shared" si="576"/>
        <v>4.0999999999999996</v>
      </c>
      <c r="C1930" s="5" t="str">
        <f t="shared" si="577"/>
        <v xml:space="preserve">Informe Interactivo 10 - </v>
      </c>
      <c r="D1930" s="6" t="str">
        <f t="shared" si="578"/>
        <v>AQUÍ SE COPIA EL LINK SIN EL ID DE FILTRO</v>
      </c>
      <c r="E1930" s="4">
        <f t="shared" si="579"/>
        <v>9</v>
      </c>
      <c r="F1930" t="str">
        <f t="shared" si="580"/>
        <v>Informe Interactivo 10</v>
      </c>
      <c r="G1930" t="str">
        <f t="shared" si="581"/>
        <v>Producto</v>
      </c>
      <c r="H1930" t="str">
        <f t="shared" si="582"/>
        <v>Fruta Exportada (t)</v>
      </c>
      <c r="L1930" s="1" t="str">
        <f t="shared" si="583"/>
        <v xml:space="preserve">Informe Interactivo 10 - </v>
      </c>
    </row>
    <row r="1931" spans="1:12" hidden="1" x14ac:dyDescent="0.35">
      <c r="A1931" s="2">
        <f t="shared" si="575"/>
        <v>325</v>
      </c>
      <c r="B1931" s="2">
        <f t="shared" si="576"/>
        <v>4.0999999999999996</v>
      </c>
      <c r="C1931" s="5" t="str">
        <f t="shared" si="577"/>
        <v xml:space="preserve">Informe Interactivo 10 - </v>
      </c>
      <c r="D1931" s="6" t="str">
        <f t="shared" si="578"/>
        <v>AQUÍ SE COPIA EL LINK SIN EL ID DE FILTRO</v>
      </c>
      <c r="E1931" s="4">
        <f t="shared" si="579"/>
        <v>9</v>
      </c>
      <c r="F1931" t="str">
        <f t="shared" si="580"/>
        <v>Informe Interactivo 10</v>
      </c>
      <c r="G1931" t="str">
        <f t="shared" si="581"/>
        <v>Producto</v>
      </c>
      <c r="H1931" t="str">
        <f t="shared" si="582"/>
        <v>Fruta Exportada (t)</v>
      </c>
      <c r="L1931" s="1" t="str">
        <f t="shared" si="583"/>
        <v xml:space="preserve">Informe Interactivo 10 - </v>
      </c>
    </row>
    <row r="1932" spans="1:12" hidden="1" x14ac:dyDescent="0.35">
      <c r="A1932" s="2">
        <f t="shared" si="575"/>
        <v>326</v>
      </c>
      <c r="B1932" s="2">
        <f t="shared" si="576"/>
        <v>4.0999999999999996</v>
      </c>
      <c r="C1932" s="5" t="str">
        <f t="shared" si="577"/>
        <v xml:space="preserve">Informe Interactivo 10 - </v>
      </c>
      <c r="D1932" s="6" t="str">
        <f t="shared" si="578"/>
        <v>AQUÍ SE COPIA EL LINK SIN EL ID DE FILTRO</v>
      </c>
      <c r="E1932" s="4">
        <f t="shared" si="579"/>
        <v>9</v>
      </c>
      <c r="F1932" t="str">
        <f t="shared" si="580"/>
        <v>Informe Interactivo 10</v>
      </c>
      <c r="G1932" t="str">
        <f t="shared" si="581"/>
        <v>Producto</v>
      </c>
      <c r="H1932" t="str">
        <f t="shared" si="582"/>
        <v>Fruta Exportada (t)</v>
      </c>
      <c r="L1932" s="1" t="str">
        <f t="shared" si="583"/>
        <v xml:space="preserve">Informe Interactivo 10 - </v>
      </c>
    </row>
    <row r="1933" spans="1:12" hidden="1" x14ac:dyDescent="0.35">
      <c r="A1933" s="2">
        <f t="shared" si="575"/>
        <v>327</v>
      </c>
      <c r="B1933" s="2">
        <f t="shared" si="576"/>
        <v>4.0999999999999996</v>
      </c>
      <c r="C1933" s="5" t="str">
        <f t="shared" si="577"/>
        <v xml:space="preserve">Informe Interactivo 10 - </v>
      </c>
      <c r="D1933" s="6" t="str">
        <f t="shared" si="578"/>
        <v>AQUÍ SE COPIA EL LINK SIN EL ID DE FILTRO</v>
      </c>
      <c r="E1933" s="4">
        <f t="shared" si="579"/>
        <v>9</v>
      </c>
      <c r="F1933" t="str">
        <f t="shared" si="580"/>
        <v>Informe Interactivo 10</v>
      </c>
      <c r="G1933" t="str">
        <f t="shared" si="581"/>
        <v>Producto</v>
      </c>
      <c r="H1933" t="str">
        <f t="shared" si="582"/>
        <v>Fruta Exportada (t)</v>
      </c>
      <c r="L1933" s="1" t="str">
        <f t="shared" si="583"/>
        <v xml:space="preserve">Informe Interactivo 10 - </v>
      </c>
    </row>
    <row r="1934" spans="1:12" hidden="1" x14ac:dyDescent="0.35">
      <c r="A1934" s="2">
        <f t="shared" si="575"/>
        <v>328</v>
      </c>
      <c r="B1934" s="2">
        <f t="shared" si="576"/>
        <v>4.0999999999999996</v>
      </c>
      <c r="C1934" s="5" t="str">
        <f t="shared" si="577"/>
        <v xml:space="preserve">Informe Interactivo 10 - </v>
      </c>
      <c r="D1934" s="6" t="str">
        <f t="shared" si="578"/>
        <v>AQUÍ SE COPIA EL LINK SIN EL ID DE FILTRO</v>
      </c>
      <c r="E1934" s="4">
        <f t="shared" si="579"/>
        <v>9</v>
      </c>
      <c r="F1934" t="str">
        <f t="shared" si="580"/>
        <v>Informe Interactivo 10</v>
      </c>
      <c r="G1934" t="str">
        <f t="shared" si="581"/>
        <v>Producto</v>
      </c>
      <c r="H1934" t="str">
        <f t="shared" si="582"/>
        <v>Fruta Exportada (t)</v>
      </c>
      <c r="L1934" s="1" t="str">
        <f t="shared" si="583"/>
        <v xml:space="preserve">Informe Interactivo 10 - </v>
      </c>
    </row>
    <row r="1935" spans="1:12" hidden="1" x14ac:dyDescent="0.35">
      <c r="A1935" s="2">
        <f t="shared" si="575"/>
        <v>329</v>
      </c>
      <c r="B1935" s="2">
        <f t="shared" si="576"/>
        <v>4.0999999999999996</v>
      </c>
      <c r="C1935" s="5" t="str">
        <f t="shared" si="577"/>
        <v xml:space="preserve">Informe Interactivo 10 - </v>
      </c>
      <c r="D1935" s="6" t="str">
        <f t="shared" si="578"/>
        <v>AQUÍ SE COPIA EL LINK SIN EL ID DE FILTRO</v>
      </c>
      <c r="E1935" s="4">
        <f t="shared" si="579"/>
        <v>9</v>
      </c>
      <c r="F1935" t="str">
        <f t="shared" si="580"/>
        <v>Informe Interactivo 10</v>
      </c>
      <c r="G1935" t="str">
        <f t="shared" si="581"/>
        <v>Producto</v>
      </c>
      <c r="H1935" t="str">
        <f t="shared" si="582"/>
        <v>Fruta Exportada (t)</v>
      </c>
      <c r="L1935" s="1" t="str">
        <f t="shared" si="583"/>
        <v xml:space="preserve">Informe Interactivo 10 - </v>
      </c>
    </row>
    <row r="1936" spans="1:12" hidden="1" x14ac:dyDescent="0.35">
      <c r="A1936" s="2">
        <f t="shared" si="575"/>
        <v>330</v>
      </c>
      <c r="B1936" s="2">
        <f t="shared" si="576"/>
        <v>4.0999999999999996</v>
      </c>
      <c r="C1936" s="5" t="str">
        <f t="shared" si="577"/>
        <v xml:space="preserve">Informe Interactivo 10 - </v>
      </c>
      <c r="D1936" s="6" t="str">
        <f t="shared" si="578"/>
        <v>AQUÍ SE COPIA EL LINK SIN EL ID DE FILTRO</v>
      </c>
      <c r="E1936" s="4">
        <f t="shared" si="579"/>
        <v>9</v>
      </c>
      <c r="F1936" t="str">
        <f t="shared" si="580"/>
        <v>Informe Interactivo 10</v>
      </c>
      <c r="G1936" t="str">
        <f t="shared" si="581"/>
        <v>Producto</v>
      </c>
      <c r="H1936" t="str">
        <f t="shared" si="582"/>
        <v>Fruta Exportada (t)</v>
      </c>
      <c r="L1936" s="1" t="str">
        <f t="shared" si="583"/>
        <v xml:space="preserve">Informe Interactivo 10 - </v>
      </c>
    </row>
    <row r="1937" spans="1:12" hidden="1" x14ac:dyDescent="0.35">
      <c r="A1937" s="2">
        <f t="shared" si="575"/>
        <v>331</v>
      </c>
      <c r="B1937" s="2">
        <f t="shared" si="576"/>
        <v>4.0999999999999996</v>
      </c>
      <c r="C1937" s="5" t="str">
        <f t="shared" si="577"/>
        <v xml:space="preserve">Informe Interactivo 10 - </v>
      </c>
      <c r="D1937" s="6" t="str">
        <f t="shared" si="578"/>
        <v>AQUÍ SE COPIA EL LINK SIN EL ID DE FILTRO</v>
      </c>
      <c r="E1937" s="4">
        <f t="shared" si="579"/>
        <v>9</v>
      </c>
      <c r="F1937" t="str">
        <f t="shared" si="580"/>
        <v>Informe Interactivo 10</v>
      </c>
      <c r="G1937" t="str">
        <f t="shared" si="581"/>
        <v>Producto</v>
      </c>
      <c r="H1937" t="str">
        <f t="shared" si="582"/>
        <v>Fruta Exportada (t)</v>
      </c>
      <c r="L1937" s="1" t="str">
        <f t="shared" si="583"/>
        <v xml:space="preserve">Informe Interactivo 10 - </v>
      </c>
    </row>
    <row r="1938" spans="1:12" hidden="1" x14ac:dyDescent="0.35">
      <c r="A1938" s="2">
        <f t="shared" si="575"/>
        <v>332</v>
      </c>
      <c r="B1938" s="2">
        <f t="shared" si="576"/>
        <v>4.0999999999999996</v>
      </c>
      <c r="C1938" s="5" t="str">
        <f t="shared" si="577"/>
        <v xml:space="preserve">Informe Interactivo 10 - </v>
      </c>
      <c r="D1938" s="6" t="str">
        <f t="shared" si="578"/>
        <v>AQUÍ SE COPIA EL LINK SIN EL ID DE FILTRO</v>
      </c>
      <c r="E1938" s="4">
        <f t="shared" si="579"/>
        <v>9</v>
      </c>
      <c r="F1938" t="str">
        <f t="shared" si="580"/>
        <v>Informe Interactivo 10</v>
      </c>
      <c r="G1938" t="str">
        <f t="shared" si="581"/>
        <v>Producto</v>
      </c>
      <c r="H1938" t="str">
        <f t="shared" si="582"/>
        <v>Fruta Exportada (t)</v>
      </c>
      <c r="L1938" s="1" t="str">
        <f t="shared" si="583"/>
        <v xml:space="preserve">Informe Interactivo 10 - </v>
      </c>
    </row>
    <row r="1939" spans="1:12" hidden="1" x14ac:dyDescent="0.35">
      <c r="A1939" s="2">
        <f t="shared" si="575"/>
        <v>333</v>
      </c>
      <c r="B1939" s="2">
        <f t="shared" si="576"/>
        <v>4.0999999999999996</v>
      </c>
      <c r="C1939" s="5" t="str">
        <f t="shared" si="577"/>
        <v xml:space="preserve">Informe Interactivo 10 - </v>
      </c>
      <c r="D1939" s="6" t="str">
        <f t="shared" si="578"/>
        <v>AQUÍ SE COPIA EL LINK SIN EL ID DE FILTRO</v>
      </c>
      <c r="E1939" s="4">
        <f t="shared" si="579"/>
        <v>9</v>
      </c>
      <c r="F1939" t="str">
        <f t="shared" si="580"/>
        <v>Informe Interactivo 10</v>
      </c>
      <c r="G1939" t="str">
        <f t="shared" si="581"/>
        <v>Producto</v>
      </c>
      <c r="H1939" t="str">
        <f t="shared" si="582"/>
        <v>Fruta Exportada (t)</v>
      </c>
      <c r="L1939" s="1" t="str">
        <f t="shared" si="583"/>
        <v xml:space="preserve">Informe Interactivo 10 - </v>
      </c>
    </row>
    <row r="1940" spans="1:12" hidden="1" x14ac:dyDescent="0.35">
      <c r="A1940" s="2">
        <f t="shared" si="575"/>
        <v>334</v>
      </c>
      <c r="B1940" s="2">
        <f t="shared" si="576"/>
        <v>4.0999999999999996</v>
      </c>
      <c r="C1940" s="5" t="str">
        <f t="shared" si="577"/>
        <v xml:space="preserve">Informe Interactivo 10 - </v>
      </c>
      <c r="D1940" s="6" t="str">
        <f t="shared" si="578"/>
        <v>AQUÍ SE COPIA EL LINK SIN EL ID DE FILTRO</v>
      </c>
      <c r="E1940" s="4">
        <f t="shared" si="579"/>
        <v>9</v>
      </c>
      <c r="F1940" t="str">
        <f t="shared" si="580"/>
        <v>Informe Interactivo 10</v>
      </c>
      <c r="G1940" t="str">
        <f t="shared" si="581"/>
        <v>Producto</v>
      </c>
      <c r="H1940" t="str">
        <f t="shared" si="582"/>
        <v>Fruta Exportada (t)</v>
      </c>
      <c r="L1940" s="1" t="str">
        <f t="shared" si="583"/>
        <v xml:space="preserve">Informe Interactivo 10 - </v>
      </c>
    </row>
    <row r="1941" spans="1:12" hidden="1" x14ac:dyDescent="0.35">
      <c r="A1941" s="2">
        <f t="shared" si="575"/>
        <v>335</v>
      </c>
      <c r="B1941" s="2">
        <f t="shared" si="576"/>
        <v>4.0999999999999996</v>
      </c>
      <c r="C1941" s="5" t="str">
        <f t="shared" si="577"/>
        <v xml:space="preserve">Informe Interactivo 10 - </v>
      </c>
      <c r="D1941" s="6" t="str">
        <f t="shared" si="578"/>
        <v>AQUÍ SE COPIA EL LINK SIN EL ID DE FILTRO</v>
      </c>
      <c r="E1941" s="4">
        <f t="shared" si="579"/>
        <v>9</v>
      </c>
      <c r="F1941" t="str">
        <f t="shared" si="580"/>
        <v>Informe Interactivo 10</v>
      </c>
      <c r="G1941" t="str">
        <f t="shared" si="581"/>
        <v>Producto</v>
      </c>
      <c r="H1941" t="str">
        <f t="shared" si="582"/>
        <v>Fruta Exportada (t)</v>
      </c>
      <c r="L1941" s="1" t="str">
        <f t="shared" si="583"/>
        <v xml:space="preserve">Informe Interactivo 10 - </v>
      </c>
    </row>
    <row r="1942" spans="1:12" hidden="1" x14ac:dyDescent="0.35">
      <c r="A1942" s="2">
        <f t="shared" si="575"/>
        <v>336</v>
      </c>
      <c r="B1942" s="2">
        <f t="shared" si="576"/>
        <v>4.0999999999999996</v>
      </c>
      <c r="C1942" s="5" t="str">
        <f t="shared" si="577"/>
        <v xml:space="preserve">Informe Interactivo 10 - </v>
      </c>
      <c r="D1942" s="6" t="str">
        <f t="shared" si="578"/>
        <v>AQUÍ SE COPIA EL LINK SIN EL ID DE FILTRO</v>
      </c>
      <c r="E1942" s="4">
        <f t="shared" si="579"/>
        <v>9</v>
      </c>
      <c r="F1942" t="str">
        <f t="shared" si="580"/>
        <v>Informe Interactivo 10</v>
      </c>
      <c r="G1942" t="str">
        <f t="shared" si="581"/>
        <v>Producto</v>
      </c>
      <c r="H1942" t="str">
        <f t="shared" si="582"/>
        <v>Fruta Exportada (t)</v>
      </c>
      <c r="L1942" s="1" t="str">
        <f t="shared" si="583"/>
        <v xml:space="preserve">Informe Interactivo 10 - </v>
      </c>
    </row>
    <row r="1943" spans="1:12" hidden="1" x14ac:dyDescent="0.35">
      <c r="A1943" s="2">
        <f t="shared" si="575"/>
        <v>337</v>
      </c>
      <c r="B1943" s="2">
        <f t="shared" si="576"/>
        <v>4.0999999999999996</v>
      </c>
      <c r="C1943" s="5" t="str">
        <f t="shared" si="577"/>
        <v xml:space="preserve">Informe Interactivo 10 - </v>
      </c>
      <c r="D1943" s="6" t="str">
        <f t="shared" si="578"/>
        <v>AQUÍ SE COPIA EL LINK SIN EL ID DE FILTRO</v>
      </c>
      <c r="E1943" s="4">
        <f t="shared" si="579"/>
        <v>9</v>
      </c>
      <c r="F1943" t="str">
        <f t="shared" si="580"/>
        <v>Informe Interactivo 10</v>
      </c>
      <c r="G1943" t="str">
        <f t="shared" si="581"/>
        <v>Producto</v>
      </c>
      <c r="H1943" t="str">
        <f t="shared" si="582"/>
        <v>Fruta Exportada (t)</v>
      </c>
      <c r="L1943" s="1" t="str">
        <f t="shared" si="583"/>
        <v xml:space="preserve">Informe Interactivo 10 - </v>
      </c>
    </row>
    <row r="1944" spans="1:12" hidden="1" x14ac:dyDescent="0.35">
      <c r="A1944" s="2">
        <f t="shared" si="575"/>
        <v>338</v>
      </c>
      <c r="B1944" s="2">
        <f t="shared" si="576"/>
        <v>4.0999999999999996</v>
      </c>
      <c r="C1944" s="5" t="str">
        <f t="shared" si="577"/>
        <v xml:space="preserve">Informe Interactivo 10 - </v>
      </c>
      <c r="D1944" s="6" t="str">
        <f t="shared" si="578"/>
        <v>AQUÍ SE COPIA EL LINK SIN EL ID DE FILTRO</v>
      </c>
      <c r="E1944" s="4">
        <f t="shared" si="579"/>
        <v>9</v>
      </c>
      <c r="F1944" t="str">
        <f t="shared" si="580"/>
        <v>Informe Interactivo 10</v>
      </c>
      <c r="G1944" t="str">
        <f t="shared" si="581"/>
        <v>Producto</v>
      </c>
      <c r="H1944" t="str">
        <f t="shared" si="582"/>
        <v>Fruta Exportada (t)</v>
      </c>
      <c r="L1944" s="1" t="str">
        <f t="shared" si="583"/>
        <v xml:space="preserve">Informe Interactivo 10 - </v>
      </c>
    </row>
    <row r="1945" spans="1:12" hidden="1" x14ac:dyDescent="0.35">
      <c r="A1945" s="2">
        <f t="shared" si="575"/>
        <v>339</v>
      </c>
      <c r="B1945" s="2">
        <f t="shared" si="576"/>
        <v>4.0999999999999996</v>
      </c>
      <c r="C1945" s="5" t="str">
        <f t="shared" si="577"/>
        <v xml:space="preserve">Informe Interactivo 10 - </v>
      </c>
      <c r="D1945" s="6" t="str">
        <f t="shared" si="578"/>
        <v>AQUÍ SE COPIA EL LINK SIN EL ID DE FILTRO</v>
      </c>
      <c r="E1945" s="4">
        <f t="shared" si="579"/>
        <v>9</v>
      </c>
      <c r="F1945" t="str">
        <f t="shared" si="580"/>
        <v>Informe Interactivo 10</v>
      </c>
      <c r="G1945" t="str">
        <f t="shared" si="581"/>
        <v>Producto</v>
      </c>
      <c r="H1945" t="str">
        <f t="shared" si="582"/>
        <v>Fruta Exportada (t)</v>
      </c>
      <c r="L1945" s="1" t="str">
        <f t="shared" si="583"/>
        <v xml:space="preserve">Informe Interactivo 10 - </v>
      </c>
    </row>
    <row r="1946" spans="1:12" hidden="1" x14ac:dyDescent="0.35">
      <c r="A1946" s="2">
        <f t="shared" si="575"/>
        <v>340</v>
      </c>
      <c r="B1946" s="2">
        <f t="shared" si="576"/>
        <v>4.0999999999999996</v>
      </c>
      <c r="C1946" s="5" t="str">
        <f t="shared" si="577"/>
        <v xml:space="preserve">Informe Interactivo 10 - </v>
      </c>
      <c r="D1946" s="6" t="str">
        <f t="shared" si="578"/>
        <v>AQUÍ SE COPIA EL LINK SIN EL ID DE FILTRO</v>
      </c>
      <c r="E1946" s="4">
        <f t="shared" si="579"/>
        <v>9</v>
      </c>
      <c r="F1946" t="str">
        <f t="shared" si="580"/>
        <v>Informe Interactivo 10</v>
      </c>
      <c r="G1946" t="str">
        <f t="shared" si="581"/>
        <v>Producto</v>
      </c>
      <c r="H1946" t="str">
        <f t="shared" si="582"/>
        <v>Fruta Exportada (t)</v>
      </c>
      <c r="L1946" s="1" t="str">
        <f t="shared" si="583"/>
        <v xml:space="preserve">Informe Interactivo 10 - </v>
      </c>
    </row>
    <row r="1947" spans="1:12" hidden="1" x14ac:dyDescent="0.35">
      <c r="A1947" s="2">
        <f t="shared" si="575"/>
        <v>341</v>
      </c>
      <c r="B1947" s="2">
        <f t="shared" si="576"/>
        <v>4.0999999999999996</v>
      </c>
      <c r="C1947" s="5" t="str">
        <f t="shared" si="577"/>
        <v xml:space="preserve">Informe Interactivo 10 - </v>
      </c>
      <c r="D1947" s="6" t="str">
        <f t="shared" si="578"/>
        <v>AQUÍ SE COPIA EL LINK SIN EL ID DE FILTRO</v>
      </c>
      <c r="E1947" s="4">
        <f t="shared" si="579"/>
        <v>9</v>
      </c>
      <c r="F1947" t="str">
        <f t="shared" si="580"/>
        <v>Informe Interactivo 10</v>
      </c>
      <c r="G1947" t="str">
        <f t="shared" si="581"/>
        <v>Producto</v>
      </c>
      <c r="H1947" t="str">
        <f t="shared" si="582"/>
        <v>Fruta Exportada (t)</v>
      </c>
      <c r="L1947" s="1" t="str">
        <f t="shared" si="583"/>
        <v xml:space="preserve">Informe Interactivo 10 - </v>
      </c>
    </row>
    <row r="1948" spans="1:12" hidden="1" x14ac:dyDescent="0.35">
      <c r="A1948" s="2">
        <f t="shared" si="575"/>
        <v>342</v>
      </c>
      <c r="B1948" s="2">
        <f t="shared" si="576"/>
        <v>4.0999999999999996</v>
      </c>
      <c r="C1948" s="5" t="str">
        <f t="shared" si="577"/>
        <v xml:space="preserve">Informe Interactivo 10 - </v>
      </c>
      <c r="D1948" s="6" t="str">
        <f t="shared" si="578"/>
        <v>AQUÍ SE COPIA EL LINK SIN EL ID DE FILTRO</v>
      </c>
      <c r="E1948" s="4">
        <f t="shared" si="579"/>
        <v>9</v>
      </c>
      <c r="F1948" t="str">
        <f t="shared" si="580"/>
        <v>Informe Interactivo 10</v>
      </c>
      <c r="G1948" t="str">
        <f t="shared" si="581"/>
        <v>Producto</v>
      </c>
      <c r="H1948" t="str">
        <f t="shared" si="582"/>
        <v>Fruta Exportada (t)</v>
      </c>
      <c r="L1948" s="1" t="str">
        <f t="shared" si="583"/>
        <v xml:space="preserve">Informe Interactivo 10 - </v>
      </c>
    </row>
    <row r="1949" spans="1:12" hidden="1" x14ac:dyDescent="0.35">
      <c r="A1949" s="2">
        <f t="shared" si="575"/>
        <v>343</v>
      </c>
      <c r="B1949" s="2">
        <f t="shared" si="576"/>
        <v>4.0999999999999996</v>
      </c>
      <c r="C1949" s="5" t="str">
        <f t="shared" si="577"/>
        <v xml:space="preserve">Informe Interactivo 10 - </v>
      </c>
      <c r="D1949" s="6" t="str">
        <f t="shared" si="578"/>
        <v>AQUÍ SE COPIA EL LINK SIN EL ID DE FILTRO</v>
      </c>
      <c r="E1949" s="4">
        <f t="shared" si="579"/>
        <v>9</v>
      </c>
      <c r="F1949" t="str">
        <f t="shared" si="580"/>
        <v>Informe Interactivo 10</v>
      </c>
      <c r="G1949" t="str">
        <f t="shared" si="581"/>
        <v>Producto</v>
      </c>
      <c r="H1949" t="str">
        <f t="shared" si="582"/>
        <v>Fruta Exportada (t)</v>
      </c>
      <c r="L1949" s="1" t="str">
        <f t="shared" si="583"/>
        <v xml:space="preserve">Informe Interactivo 10 - </v>
      </c>
    </row>
    <row r="1950" spans="1:12" hidden="1" x14ac:dyDescent="0.35">
      <c r="A1950" s="2">
        <f t="shared" si="575"/>
        <v>344</v>
      </c>
      <c r="B1950" s="2">
        <f t="shared" si="576"/>
        <v>4.0999999999999996</v>
      </c>
      <c r="C1950" s="5" t="str">
        <f t="shared" si="577"/>
        <v xml:space="preserve">Informe Interactivo 10 - </v>
      </c>
      <c r="D1950" s="6" t="str">
        <f t="shared" si="578"/>
        <v>AQUÍ SE COPIA EL LINK SIN EL ID DE FILTRO</v>
      </c>
      <c r="E1950" s="4">
        <f t="shared" si="579"/>
        <v>9</v>
      </c>
      <c r="F1950" t="str">
        <f t="shared" si="580"/>
        <v>Informe Interactivo 10</v>
      </c>
      <c r="G1950" t="str">
        <f t="shared" si="581"/>
        <v>Producto</v>
      </c>
      <c r="H1950" t="str">
        <f t="shared" si="582"/>
        <v>Fruta Exportada (t)</v>
      </c>
      <c r="L1950" s="1" t="str">
        <f t="shared" si="583"/>
        <v xml:space="preserve">Informe Interactivo 10 - </v>
      </c>
    </row>
    <row r="1951" spans="1:12" hidden="1" x14ac:dyDescent="0.35">
      <c r="A1951" s="2">
        <f t="shared" si="575"/>
        <v>345</v>
      </c>
      <c r="B1951" s="2">
        <f t="shared" si="576"/>
        <v>4.0999999999999996</v>
      </c>
      <c r="C1951" s="5" t="str">
        <f t="shared" si="577"/>
        <v xml:space="preserve">Informe Interactivo 10 - </v>
      </c>
      <c r="D1951" s="6" t="str">
        <f t="shared" si="578"/>
        <v>AQUÍ SE COPIA EL LINK SIN EL ID DE FILTRO</v>
      </c>
      <c r="E1951" s="4">
        <f t="shared" si="579"/>
        <v>9</v>
      </c>
      <c r="F1951" t="str">
        <f t="shared" si="580"/>
        <v>Informe Interactivo 10</v>
      </c>
      <c r="G1951" t="str">
        <f t="shared" si="581"/>
        <v>Producto</v>
      </c>
      <c r="H1951" t="str">
        <f t="shared" si="582"/>
        <v>Fruta Exportada (t)</v>
      </c>
      <c r="L1951" s="1" t="str">
        <f t="shared" si="583"/>
        <v xml:space="preserve">Informe Interactivo 10 - </v>
      </c>
    </row>
    <row r="1952" spans="1:12" hidden="1" x14ac:dyDescent="0.35">
      <c r="A1952" s="2">
        <f t="shared" si="575"/>
        <v>346</v>
      </c>
      <c r="B1952" s="2">
        <f t="shared" si="576"/>
        <v>4.0999999999999996</v>
      </c>
      <c r="C1952" s="5" t="str">
        <f t="shared" si="577"/>
        <v xml:space="preserve">Informe Interactivo 10 - </v>
      </c>
      <c r="D1952" s="6" t="str">
        <f t="shared" si="578"/>
        <v>AQUÍ SE COPIA EL LINK SIN EL ID DE FILTRO</v>
      </c>
      <c r="E1952" s="4">
        <f t="shared" si="579"/>
        <v>9</v>
      </c>
      <c r="F1952" t="str">
        <f t="shared" si="580"/>
        <v>Informe Interactivo 10</v>
      </c>
      <c r="G1952" t="str">
        <f t="shared" si="581"/>
        <v>Producto</v>
      </c>
      <c r="H1952" t="str">
        <f t="shared" si="582"/>
        <v>Fruta Exportada (t)</v>
      </c>
      <c r="L1952" s="1" t="str">
        <f t="shared" si="583"/>
        <v xml:space="preserve">Informe Interactivo 10 - </v>
      </c>
    </row>
    <row r="1953" spans="1:12" hidden="1" x14ac:dyDescent="0.35">
      <c r="A1953" s="2">
        <f t="shared" si="575"/>
        <v>347</v>
      </c>
      <c r="B1953" s="2">
        <f t="shared" si="576"/>
        <v>4.0999999999999996</v>
      </c>
      <c r="C1953" s="5" t="str">
        <f t="shared" si="577"/>
        <v xml:space="preserve">Informe Interactivo 10 - </v>
      </c>
      <c r="D1953" s="6" t="str">
        <f t="shared" si="578"/>
        <v>AQUÍ SE COPIA EL LINK SIN EL ID DE FILTRO</v>
      </c>
      <c r="E1953" s="4">
        <f t="shared" si="579"/>
        <v>9</v>
      </c>
      <c r="F1953" t="str">
        <f t="shared" si="580"/>
        <v>Informe Interactivo 10</v>
      </c>
      <c r="G1953" t="str">
        <f t="shared" si="581"/>
        <v>Producto</v>
      </c>
      <c r="H1953" t="str">
        <f t="shared" si="582"/>
        <v>Fruta Exportada (t)</v>
      </c>
      <c r="L1953" s="1" t="str">
        <f t="shared" si="583"/>
        <v xml:space="preserve">Informe Interactivo 10 - </v>
      </c>
    </row>
    <row r="1954" spans="1:12" hidden="1" x14ac:dyDescent="0.35">
      <c r="A1954" s="2">
        <f t="shared" si="575"/>
        <v>348</v>
      </c>
      <c r="B1954" s="2">
        <f t="shared" si="576"/>
        <v>4.0999999999999996</v>
      </c>
      <c r="C1954" s="5" t="str">
        <f t="shared" si="577"/>
        <v xml:space="preserve">Informe Interactivo 10 - </v>
      </c>
      <c r="D1954" s="6" t="str">
        <f t="shared" si="578"/>
        <v>AQUÍ SE COPIA EL LINK SIN EL ID DE FILTRO</v>
      </c>
      <c r="E1954" s="4">
        <f t="shared" si="579"/>
        <v>9</v>
      </c>
      <c r="F1954" t="str">
        <f t="shared" si="580"/>
        <v>Informe Interactivo 10</v>
      </c>
      <c r="G1954" t="str">
        <f t="shared" si="581"/>
        <v>Producto</v>
      </c>
      <c r="H1954" t="str">
        <f t="shared" si="582"/>
        <v>Fruta Exportada (t)</v>
      </c>
      <c r="L1954" s="1" t="str">
        <f t="shared" si="583"/>
        <v xml:space="preserve">Informe Interactivo 10 - </v>
      </c>
    </row>
    <row r="1955" spans="1:12" hidden="1" x14ac:dyDescent="0.35">
      <c r="A1955" s="2">
        <f t="shared" si="575"/>
        <v>349</v>
      </c>
      <c r="B1955" s="2">
        <f t="shared" si="576"/>
        <v>4.0999999999999996</v>
      </c>
      <c r="C1955" s="5" t="str">
        <f t="shared" si="577"/>
        <v xml:space="preserve">Informe Interactivo 10 - </v>
      </c>
      <c r="D1955" s="6" t="str">
        <f t="shared" si="578"/>
        <v>AQUÍ SE COPIA EL LINK SIN EL ID DE FILTRO</v>
      </c>
      <c r="E1955" s="4">
        <f t="shared" si="579"/>
        <v>9</v>
      </c>
      <c r="F1955" t="str">
        <f t="shared" si="580"/>
        <v>Informe Interactivo 10</v>
      </c>
      <c r="G1955" t="str">
        <f t="shared" si="581"/>
        <v>Producto</v>
      </c>
      <c r="H1955" t="str">
        <f t="shared" si="582"/>
        <v>Fruta Exportada (t)</v>
      </c>
      <c r="L1955" s="1" t="str">
        <f t="shared" si="583"/>
        <v xml:space="preserve">Informe Interactivo 10 - </v>
      </c>
    </row>
    <row r="1956" spans="1:12" hidden="1" x14ac:dyDescent="0.35">
      <c r="A1956" s="2">
        <f t="shared" si="575"/>
        <v>350</v>
      </c>
      <c r="B1956" s="2">
        <f t="shared" si="576"/>
        <v>4.0999999999999996</v>
      </c>
      <c r="C1956" s="5" t="str">
        <f t="shared" si="577"/>
        <v xml:space="preserve">Informe Interactivo 10 - </v>
      </c>
      <c r="D1956" s="6" t="str">
        <f t="shared" si="578"/>
        <v>AQUÍ SE COPIA EL LINK SIN EL ID DE FILTRO</v>
      </c>
      <c r="E1956" s="4">
        <f t="shared" si="579"/>
        <v>9</v>
      </c>
      <c r="F1956" t="str">
        <f t="shared" si="580"/>
        <v>Informe Interactivo 10</v>
      </c>
      <c r="G1956" t="str">
        <f t="shared" si="581"/>
        <v>Producto</v>
      </c>
      <c r="H1956" t="str">
        <f t="shared" si="582"/>
        <v>Fruta Exportada (t)</v>
      </c>
      <c r="L1956" s="1" t="str">
        <f t="shared" si="583"/>
        <v xml:space="preserve">Informe Interactivo 10 - </v>
      </c>
    </row>
    <row r="1957" spans="1:12" hidden="1" x14ac:dyDescent="0.35">
      <c r="A1957" s="2">
        <f t="shared" si="575"/>
        <v>351</v>
      </c>
      <c r="B1957" s="2">
        <f t="shared" si="576"/>
        <v>4.0999999999999996</v>
      </c>
      <c r="C1957" s="5" t="str">
        <f t="shared" si="577"/>
        <v xml:space="preserve">Informe Interactivo 10 - </v>
      </c>
      <c r="D1957" s="6" t="str">
        <f t="shared" si="578"/>
        <v>AQUÍ SE COPIA EL LINK SIN EL ID DE FILTRO</v>
      </c>
      <c r="E1957" s="4">
        <f t="shared" si="579"/>
        <v>9</v>
      </c>
      <c r="F1957" t="str">
        <f t="shared" si="580"/>
        <v>Informe Interactivo 10</v>
      </c>
      <c r="G1957" t="str">
        <f t="shared" si="581"/>
        <v>Producto</v>
      </c>
      <c r="H1957" t="str">
        <f t="shared" si="582"/>
        <v>Fruta Exportada (t)</v>
      </c>
      <c r="L1957" s="1" t="str">
        <f t="shared" si="583"/>
        <v xml:space="preserve">Informe Interactivo 10 - </v>
      </c>
    </row>
    <row r="1958" spans="1:12" hidden="1" x14ac:dyDescent="0.35">
      <c r="A1958" s="2">
        <f t="shared" si="575"/>
        <v>352</v>
      </c>
      <c r="B1958" s="2">
        <f t="shared" si="576"/>
        <v>4.0999999999999996</v>
      </c>
      <c r="C1958" s="5" t="str">
        <f t="shared" si="577"/>
        <v xml:space="preserve">Informe Interactivo 10 - </v>
      </c>
      <c r="D1958" s="6" t="str">
        <f t="shared" si="578"/>
        <v>AQUÍ SE COPIA EL LINK SIN EL ID DE FILTRO</v>
      </c>
      <c r="E1958" s="4">
        <f t="shared" si="579"/>
        <v>9</v>
      </c>
      <c r="F1958" t="str">
        <f t="shared" si="580"/>
        <v>Informe Interactivo 10</v>
      </c>
      <c r="G1958" t="str">
        <f t="shared" si="581"/>
        <v>Producto</v>
      </c>
      <c r="H1958" t="str">
        <f t="shared" si="582"/>
        <v>Fruta Exportada (t)</v>
      </c>
      <c r="L1958" s="1" t="str">
        <f t="shared" si="583"/>
        <v xml:space="preserve">Informe Interactivo 10 - </v>
      </c>
    </row>
    <row r="1959" spans="1:12" hidden="1" x14ac:dyDescent="0.35">
      <c r="A1959" s="2">
        <f t="shared" si="575"/>
        <v>353</v>
      </c>
      <c r="B1959" s="2">
        <f t="shared" si="576"/>
        <v>4.0999999999999996</v>
      </c>
      <c r="C1959" s="5" t="str">
        <f t="shared" si="577"/>
        <v xml:space="preserve">Informe Interactivo 10 - </v>
      </c>
      <c r="D1959" s="6" t="str">
        <f t="shared" si="578"/>
        <v>AQUÍ SE COPIA EL LINK SIN EL ID DE FILTRO</v>
      </c>
      <c r="E1959" s="4">
        <f t="shared" si="579"/>
        <v>9</v>
      </c>
      <c r="F1959" t="str">
        <f t="shared" si="580"/>
        <v>Informe Interactivo 10</v>
      </c>
      <c r="G1959" t="str">
        <f t="shared" si="581"/>
        <v>Producto</v>
      </c>
      <c r="H1959" t="str">
        <f t="shared" si="582"/>
        <v>Fruta Exportada (t)</v>
      </c>
      <c r="L1959" s="1" t="str">
        <f t="shared" si="583"/>
        <v xml:space="preserve">Informe Interactivo 10 - </v>
      </c>
    </row>
    <row r="1960" spans="1:12" hidden="1" x14ac:dyDescent="0.35">
      <c r="A1960" s="2">
        <f t="shared" si="575"/>
        <v>354</v>
      </c>
      <c r="B1960" s="2">
        <f t="shared" si="576"/>
        <v>4.0999999999999996</v>
      </c>
      <c r="C1960" s="5" t="str">
        <f t="shared" si="577"/>
        <v xml:space="preserve">Informe Interactivo 10 - </v>
      </c>
      <c r="D1960" s="6" t="str">
        <f t="shared" si="578"/>
        <v>AQUÍ SE COPIA EL LINK SIN EL ID DE FILTRO</v>
      </c>
      <c r="E1960" s="4">
        <f t="shared" si="579"/>
        <v>9</v>
      </c>
      <c r="F1960" t="str">
        <f t="shared" si="580"/>
        <v>Informe Interactivo 10</v>
      </c>
      <c r="G1960" t="str">
        <f t="shared" si="581"/>
        <v>Producto</v>
      </c>
      <c r="H1960" t="str">
        <f t="shared" si="582"/>
        <v>Fruta Exportada (t)</v>
      </c>
      <c r="L1960" s="1" t="str">
        <f t="shared" si="583"/>
        <v xml:space="preserve">Informe Interactivo 10 - </v>
      </c>
    </row>
    <row r="1961" spans="1:12" hidden="1" x14ac:dyDescent="0.35">
      <c r="A1961" s="2">
        <f t="shared" si="575"/>
        <v>355</v>
      </c>
      <c r="B1961" s="2">
        <f t="shared" si="576"/>
        <v>4.0999999999999996</v>
      </c>
      <c r="C1961" s="5" t="str">
        <f t="shared" si="577"/>
        <v xml:space="preserve">Informe Interactivo 10 - </v>
      </c>
      <c r="D1961" s="6" t="str">
        <f t="shared" si="578"/>
        <v>AQUÍ SE COPIA EL LINK SIN EL ID DE FILTRO</v>
      </c>
      <c r="E1961" s="4">
        <f t="shared" si="579"/>
        <v>9</v>
      </c>
      <c r="F1961" t="str">
        <f t="shared" si="580"/>
        <v>Informe Interactivo 10</v>
      </c>
      <c r="G1961" t="str">
        <f t="shared" si="581"/>
        <v>Producto</v>
      </c>
      <c r="H1961" t="str">
        <f t="shared" si="582"/>
        <v>Fruta Exportada (t)</v>
      </c>
      <c r="L1961" s="1" t="str">
        <f t="shared" si="583"/>
        <v xml:space="preserve">Informe Interactivo 10 - </v>
      </c>
    </row>
    <row r="1962" spans="1:12" hidden="1" x14ac:dyDescent="0.35">
      <c r="A1962" s="2">
        <f t="shared" si="575"/>
        <v>356</v>
      </c>
      <c r="B1962" s="2">
        <f t="shared" si="576"/>
        <v>4.0999999999999996</v>
      </c>
      <c r="C1962" s="5" t="str">
        <f t="shared" si="577"/>
        <v xml:space="preserve">Informe Interactivo 10 - </v>
      </c>
      <c r="D1962" s="6" t="str">
        <f t="shared" si="578"/>
        <v>AQUÍ SE COPIA EL LINK SIN EL ID DE FILTRO</v>
      </c>
      <c r="E1962" s="4">
        <f t="shared" si="579"/>
        <v>9</v>
      </c>
      <c r="F1962" t="str">
        <f t="shared" si="580"/>
        <v>Informe Interactivo 10</v>
      </c>
      <c r="G1962" t="str">
        <f t="shared" si="581"/>
        <v>Producto</v>
      </c>
      <c r="H1962" t="str">
        <f t="shared" si="582"/>
        <v>Fruta Exportada (t)</v>
      </c>
      <c r="L1962" s="1" t="str">
        <f t="shared" si="583"/>
        <v xml:space="preserve">Informe Interactivo 10 - </v>
      </c>
    </row>
    <row r="1963" spans="1:12" hidden="1" x14ac:dyDescent="0.35">
      <c r="A1963" s="2">
        <f t="shared" si="575"/>
        <v>357</v>
      </c>
      <c r="B1963" s="2">
        <f t="shared" si="576"/>
        <v>4.0999999999999996</v>
      </c>
      <c r="C1963" s="5" t="str">
        <f t="shared" si="577"/>
        <v xml:space="preserve">Informe Interactivo 10 - </v>
      </c>
      <c r="D1963" s="6" t="str">
        <f t="shared" si="578"/>
        <v>AQUÍ SE COPIA EL LINK SIN EL ID DE FILTRO</v>
      </c>
      <c r="E1963" s="4">
        <f t="shared" si="579"/>
        <v>9</v>
      </c>
      <c r="F1963" t="str">
        <f t="shared" si="580"/>
        <v>Informe Interactivo 10</v>
      </c>
      <c r="G1963" t="str">
        <f t="shared" si="581"/>
        <v>Producto</v>
      </c>
      <c r="H1963" t="str">
        <f t="shared" si="582"/>
        <v>Fruta Exportada (t)</v>
      </c>
      <c r="L1963" s="1" t="str">
        <f t="shared" si="583"/>
        <v xml:space="preserve">Informe Interactivo 10 - </v>
      </c>
    </row>
    <row r="1964" spans="1:12" hidden="1" x14ac:dyDescent="0.35">
      <c r="A1964" s="2">
        <f t="shared" si="575"/>
        <v>358</v>
      </c>
      <c r="B1964" s="2">
        <f t="shared" si="576"/>
        <v>4.0999999999999996</v>
      </c>
      <c r="C1964" s="5" t="str">
        <f t="shared" si="577"/>
        <v xml:space="preserve">Informe Interactivo 10 - </v>
      </c>
      <c r="D1964" s="6" t="str">
        <f t="shared" si="578"/>
        <v>AQUÍ SE COPIA EL LINK SIN EL ID DE FILTRO</v>
      </c>
      <c r="E1964" s="4">
        <f t="shared" si="579"/>
        <v>9</v>
      </c>
      <c r="F1964" t="str">
        <f t="shared" si="580"/>
        <v>Informe Interactivo 10</v>
      </c>
      <c r="G1964" t="str">
        <f t="shared" si="581"/>
        <v>Producto</v>
      </c>
      <c r="H1964" t="str">
        <f t="shared" si="582"/>
        <v>Fruta Exportada (t)</v>
      </c>
      <c r="L1964" s="1" t="str">
        <f t="shared" si="583"/>
        <v xml:space="preserve">Informe Interactivo 10 - </v>
      </c>
    </row>
    <row r="1965" spans="1:12" hidden="1" x14ac:dyDescent="0.35">
      <c r="A1965" s="2">
        <f t="shared" si="575"/>
        <v>359</v>
      </c>
      <c r="B1965" s="2">
        <f t="shared" si="576"/>
        <v>4.0999999999999996</v>
      </c>
      <c r="C1965" s="5" t="str">
        <f t="shared" si="577"/>
        <v xml:space="preserve">Informe Interactivo 10 - </v>
      </c>
      <c r="D1965" s="6" t="str">
        <f t="shared" si="578"/>
        <v>AQUÍ SE COPIA EL LINK SIN EL ID DE FILTRO</v>
      </c>
      <c r="E1965" s="4">
        <f t="shared" si="579"/>
        <v>9</v>
      </c>
      <c r="F1965" t="str">
        <f t="shared" si="580"/>
        <v>Informe Interactivo 10</v>
      </c>
      <c r="G1965" t="str">
        <f t="shared" si="581"/>
        <v>Producto</v>
      </c>
      <c r="H1965" t="str">
        <f t="shared" si="582"/>
        <v>Fruta Exportada (t)</v>
      </c>
      <c r="L1965" s="1" t="str">
        <f t="shared" si="583"/>
        <v xml:space="preserve">Informe Interactivo 10 - </v>
      </c>
    </row>
    <row r="1966" spans="1:12" hidden="1" x14ac:dyDescent="0.35">
      <c r="A1966" s="2">
        <f t="shared" si="575"/>
        <v>360</v>
      </c>
      <c r="B1966" s="2">
        <f t="shared" si="576"/>
        <v>4.0999999999999996</v>
      </c>
      <c r="C1966" s="5" t="str">
        <f t="shared" si="577"/>
        <v xml:space="preserve">Informe Interactivo 10 - </v>
      </c>
      <c r="D1966" s="6" t="str">
        <f t="shared" si="578"/>
        <v>AQUÍ SE COPIA EL LINK SIN EL ID DE FILTRO</v>
      </c>
      <c r="E1966" s="4">
        <f t="shared" si="579"/>
        <v>9</v>
      </c>
      <c r="F1966" t="str">
        <f t="shared" si="580"/>
        <v>Informe Interactivo 10</v>
      </c>
      <c r="G1966" t="str">
        <f t="shared" si="581"/>
        <v>Producto</v>
      </c>
      <c r="H1966" t="str">
        <f t="shared" si="582"/>
        <v>Fruta Exportada (t)</v>
      </c>
      <c r="L1966" s="1" t="str">
        <f t="shared" si="583"/>
        <v xml:space="preserve">Informe Interactivo 10 - </v>
      </c>
    </row>
    <row r="1967" spans="1:12" hidden="1" x14ac:dyDescent="0.35">
      <c r="A1967" s="2">
        <f t="shared" si="575"/>
        <v>361</v>
      </c>
      <c r="B1967" s="2">
        <f t="shared" si="576"/>
        <v>4.0999999999999996</v>
      </c>
      <c r="C1967" s="5" t="str">
        <f t="shared" si="577"/>
        <v xml:space="preserve">Informe Interactivo 10 - </v>
      </c>
      <c r="D1967" s="6" t="str">
        <f t="shared" si="578"/>
        <v>AQUÍ SE COPIA EL LINK SIN EL ID DE FILTRO</v>
      </c>
      <c r="E1967" s="4">
        <f t="shared" si="579"/>
        <v>9</v>
      </c>
      <c r="F1967" t="str">
        <f t="shared" si="580"/>
        <v>Informe Interactivo 10</v>
      </c>
      <c r="G1967" t="str">
        <f t="shared" si="581"/>
        <v>Producto</v>
      </c>
      <c r="H1967" t="str">
        <f t="shared" si="582"/>
        <v>Fruta Exportada (t)</v>
      </c>
      <c r="L1967" s="1" t="str">
        <f t="shared" si="583"/>
        <v xml:space="preserve">Informe Interactivo 10 - </v>
      </c>
    </row>
    <row r="1968" spans="1:12" hidden="1" x14ac:dyDescent="0.35">
      <c r="A1968" s="2">
        <f t="shared" si="575"/>
        <v>362</v>
      </c>
      <c r="B1968" s="2">
        <f t="shared" si="576"/>
        <v>4.0999999999999996</v>
      </c>
      <c r="C1968" s="5" t="str">
        <f t="shared" si="577"/>
        <v xml:space="preserve">Informe Interactivo 10 - </v>
      </c>
      <c r="D1968" s="6" t="str">
        <f t="shared" si="578"/>
        <v>AQUÍ SE COPIA EL LINK SIN EL ID DE FILTRO</v>
      </c>
      <c r="E1968" s="4">
        <f t="shared" si="579"/>
        <v>9</v>
      </c>
      <c r="F1968" t="str">
        <f t="shared" si="580"/>
        <v>Informe Interactivo 10</v>
      </c>
      <c r="G1968" t="str">
        <f t="shared" si="581"/>
        <v>Producto</v>
      </c>
      <c r="H1968" t="str">
        <f t="shared" si="582"/>
        <v>Fruta Exportada (t)</v>
      </c>
      <c r="L1968" s="1" t="str">
        <f t="shared" si="583"/>
        <v xml:space="preserve">Informe Interactivo 10 - </v>
      </c>
    </row>
    <row r="1969" spans="1:12" hidden="1" x14ac:dyDescent="0.35">
      <c r="A1969" s="2">
        <f t="shared" si="575"/>
        <v>363</v>
      </c>
      <c r="B1969" s="2">
        <f t="shared" si="576"/>
        <v>4.0999999999999996</v>
      </c>
      <c r="C1969" s="5" t="str">
        <f t="shared" si="577"/>
        <v xml:space="preserve">Informe Interactivo 10 - </v>
      </c>
      <c r="D1969" s="6" t="str">
        <f t="shared" si="578"/>
        <v>AQUÍ SE COPIA EL LINK SIN EL ID DE FILTRO</v>
      </c>
      <c r="E1969" s="4">
        <f t="shared" si="579"/>
        <v>9</v>
      </c>
      <c r="F1969" t="str">
        <f t="shared" si="580"/>
        <v>Informe Interactivo 10</v>
      </c>
      <c r="G1969" t="str">
        <f t="shared" si="581"/>
        <v>Producto</v>
      </c>
      <c r="H1969" t="str">
        <f t="shared" si="582"/>
        <v>Fruta Exportada (t)</v>
      </c>
      <c r="L1969" s="1" t="str">
        <f t="shared" si="583"/>
        <v xml:space="preserve">Informe Interactivo 10 - </v>
      </c>
    </row>
    <row r="1970" spans="1:12" hidden="1" x14ac:dyDescent="0.35">
      <c r="A1970" s="2">
        <f t="shared" ref="A1970:A2033" si="584">+A1969+1</f>
        <v>364</v>
      </c>
      <c r="B1970" s="2">
        <f t="shared" ref="B1970:B2033" si="585">+B1969</f>
        <v>4.0999999999999996</v>
      </c>
      <c r="C1970" s="5" t="str">
        <f t="shared" ref="C1970:C2033" si="586">+F1970&amp;" - "&amp;J1970</f>
        <v xml:space="preserve">Informe Interactivo 10 - </v>
      </c>
      <c r="D1970" s="6" t="str">
        <f t="shared" ref="D1970:D2033" si="587">+"AQUÍ SE COPIA EL LINK SIN EL ID DE FILTRO"&amp;I1970</f>
        <v>AQUÍ SE COPIA EL LINK SIN EL ID DE FILTRO</v>
      </c>
      <c r="E1970" s="4">
        <f t="shared" ref="E1970:E2033" si="588">+E1969</f>
        <v>9</v>
      </c>
      <c r="F1970" t="str">
        <f t="shared" ref="F1970:F2033" si="589">+F1969</f>
        <v>Informe Interactivo 10</v>
      </c>
      <c r="G1970" t="str">
        <f t="shared" ref="G1970:G2033" si="590">+G1969</f>
        <v>Producto</v>
      </c>
      <c r="H1970" t="str">
        <f t="shared" ref="H1970:H2033" si="591">+H1969</f>
        <v>Fruta Exportada (t)</v>
      </c>
      <c r="L1970" s="1" t="str">
        <f t="shared" ref="L1970:L2033" si="592">+HYPERLINK(D1970,C1970)</f>
        <v xml:space="preserve">Informe Interactivo 10 - </v>
      </c>
    </row>
    <row r="1971" spans="1:12" hidden="1" x14ac:dyDescent="0.35">
      <c r="A1971" s="2">
        <f t="shared" si="584"/>
        <v>365</v>
      </c>
      <c r="B1971" s="2">
        <f t="shared" si="585"/>
        <v>4.0999999999999996</v>
      </c>
      <c r="C1971" s="5" t="str">
        <f t="shared" si="586"/>
        <v xml:space="preserve">Informe Interactivo 10 - </v>
      </c>
      <c r="D1971" s="6" t="str">
        <f t="shared" si="587"/>
        <v>AQUÍ SE COPIA EL LINK SIN EL ID DE FILTRO</v>
      </c>
      <c r="E1971" s="4">
        <f t="shared" si="588"/>
        <v>9</v>
      </c>
      <c r="F1971" t="str">
        <f t="shared" si="589"/>
        <v>Informe Interactivo 10</v>
      </c>
      <c r="G1971" t="str">
        <f t="shared" si="590"/>
        <v>Producto</v>
      </c>
      <c r="H1971" t="str">
        <f t="shared" si="591"/>
        <v>Fruta Exportada (t)</v>
      </c>
      <c r="L1971" s="1" t="str">
        <f t="shared" si="592"/>
        <v xml:space="preserve">Informe Interactivo 10 - </v>
      </c>
    </row>
    <row r="1972" spans="1:12" hidden="1" x14ac:dyDescent="0.35">
      <c r="A1972" s="2">
        <f t="shared" si="584"/>
        <v>366</v>
      </c>
      <c r="B1972" s="2">
        <f t="shared" si="585"/>
        <v>4.0999999999999996</v>
      </c>
      <c r="C1972" s="5" t="str">
        <f t="shared" si="586"/>
        <v xml:space="preserve">Informe Interactivo 10 - </v>
      </c>
      <c r="D1972" s="6" t="str">
        <f t="shared" si="587"/>
        <v>AQUÍ SE COPIA EL LINK SIN EL ID DE FILTRO</v>
      </c>
      <c r="E1972" s="4">
        <f t="shared" si="588"/>
        <v>9</v>
      </c>
      <c r="F1972" t="str">
        <f t="shared" si="589"/>
        <v>Informe Interactivo 10</v>
      </c>
      <c r="G1972" t="str">
        <f t="shared" si="590"/>
        <v>Producto</v>
      </c>
      <c r="H1972" t="str">
        <f t="shared" si="591"/>
        <v>Fruta Exportada (t)</v>
      </c>
      <c r="L1972" s="1" t="str">
        <f t="shared" si="592"/>
        <v xml:space="preserve">Informe Interactivo 10 - </v>
      </c>
    </row>
    <row r="1973" spans="1:12" hidden="1" x14ac:dyDescent="0.35">
      <c r="A1973" s="2">
        <f t="shared" si="584"/>
        <v>367</v>
      </c>
      <c r="B1973" s="2">
        <f t="shared" si="585"/>
        <v>4.0999999999999996</v>
      </c>
      <c r="C1973" s="5" t="str">
        <f t="shared" si="586"/>
        <v xml:space="preserve">Informe Interactivo 10 - </v>
      </c>
      <c r="D1973" s="6" t="str">
        <f t="shared" si="587"/>
        <v>AQUÍ SE COPIA EL LINK SIN EL ID DE FILTRO</v>
      </c>
      <c r="E1973" s="4">
        <f t="shared" si="588"/>
        <v>9</v>
      </c>
      <c r="F1973" t="str">
        <f t="shared" si="589"/>
        <v>Informe Interactivo 10</v>
      </c>
      <c r="G1973" t="str">
        <f t="shared" si="590"/>
        <v>Producto</v>
      </c>
      <c r="H1973" t="str">
        <f t="shared" si="591"/>
        <v>Fruta Exportada (t)</v>
      </c>
      <c r="L1973" s="1" t="str">
        <f t="shared" si="592"/>
        <v xml:space="preserve">Informe Interactivo 10 - </v>
      </c>
    </row>
    <row r="1974" spans="1:12" hidden="1" x14ac:dyDescent="0.35">
      <c r="A1974" s="2">
        <f t="shared" si="584"/>
        <v>368</v>
      </c>
      <c r="B1974" s="2">
        <f t="shared" si="585"/>
        <v>4.0999999999999996</v>
      </c>
      <c r="C1974" s="5" t="str">
        <f t="shared" si="586"/>
        <v xml:space="preserve">Informe Interactivo 10 - </v>
      </c>
      <c r="D1974" s="6" t="str">
        <f t="shared" si="587"/>
        <v>AQUÍ SE COPIA EL LINK SIN EL ID DE FILTRO</v>
      </c>
      <c r="E1974" s="4">
        <f t="shared" si="588"/>
        <v>9</v>
      </c>
      <c r="F1974" t="str">
        <f t="shared" si="589"/>
        <v>Informe Interactivo 10</v>
      </c>
      <c r="G1974" t="str">
        <f t="shared" si="590"/>
        <v>Producto</v>
      </c>
      <c r="H1974" t="str">
        <f t="shared" si="591"/>
        <v>Fruta Exportada (t)</v>
      </c>
      <c r="L1974" s="1" t="str">
        <f t="shared" si="592"/>
        <v xml:space="preserve">Informe Interactivo 10 - </v>
      </c>
    </row>
    <row r="1975" spans="1:12" hidden="1" x14ac:dyDescent="0.35">
      <c r="A1975" s="2">
        <f t="shared" si="584"/>
        <v>369</v>
      </c>
      <c r="B1975" s="2">
        <f t="shared" si="585"/>
        <v>4.0999999999999996</v>
      </c>
      <c r="C1975" s="5" t="str">
        <f t="shared" si="586"/>
        <v xml:space="preserve">Informe Interactivo 10 - </v>
      </c>
      <c r="D1975" s="6" t="str">
        <f t="shared" si="587"/>
        <v>AQUÍ SE COPIA EL LINK SIN EL ID DE FILTRO</v>
      </c>
      <c r="E1975" s="4">
        <f t="shared" si="588"/>
        <v>9</v>
      </c>
      <c r="F1975" t="str">
        <f t="shared" si="589"/>
        <v>Informe Interactivo 10</v>
      </c>
      <c r="G1975" t="str">
        <f t="shared" si="590"/>
        <v>Producto</v>
      </c>
      <c r="H1975" t="str">
        <f t="shared" si="591"/>
        <v>Fruta Exportada (t)</v>
      </c>
      <c r="L1975" s="1" t="str">
        <f t="shared" si="592"/>
        <v xml:space="preserve">Informe Interactivo 10 - </v>
      </c>
    </row>
    <row r="1976" spans="1:12" hidden="1" x14ac:dyDescent="0.35">
      <c r="A1976" s="2">
        <f t="shared" si="584"/>
        <v>370</v>
      </c>
      <c r="B1976" s="2">
        <f t="shared" si="585"/>
        <v>4.0999999999999996</v>
      </c>
      <c r="C1976" s="5" t="str">
        <f t="shared" si="586"/>
        <v xml:space="preserve">Informe Interactivo 10 - </v>
      </c>
      <c r="D1976" s="6" t="str">
        <f t="shared" si="587"/>
        <v>AQUÍ SE COPIA EL LINK SIN EL ID DE FILTRO</v>
      </c>
      <c r="E1976" s="4">
        <f t="shared" si="588"/>
        <v>9</v>
      </c>
      <c r="F1976" t="str">
        <f t="shared" si="589"/>
        <v>Informe Interactivo 10</v>
      </c>
      <c r="G1976" t="str">
        <f t="shared" si="590"/>
        <v>Producto</v>
      </c>
      <c r="H1976" t="str">
        <f t="shared" si="591"/>
        <v>Fruta Exportada (t)</v>
      </c>
      <c r="L1976" s="1" t="str">
        <f t="shared" si="592"/>
        <v xml:space="preserve">Informe Interactivo 10 - </v>
      </c>
    </row>
    <row r="1977" spans="1:12" hidden="1" x14ac:dyDescent="0.35">
      <c r="A1977" s="2">
        <f t="shared" si="584"/>
        <v>371</v>
      </c>
      <c r="B1977" s="2">
        <f t="shared" si="585"/>
        <v>4.0999999999999996</v>
      </c>
      <c r="C1977" s="5" t="str">
        <f t="shared" si="586"/>
        <v xml:space="preserve">Informe Interactivo 10 - </v>
      </c>
      <c r="D1977" s="6" t="str">
        <f t="shared" si="587"/>
        <v>AQUÍ SE COPIA EL LINK SIN EL ID DE FILTRO</v>
      </c>
      <c r="E1977" s="4">
        <f t="shared" si="588"/>
        <v>9</v>
      </c>
      <c r="F1977" t="str">
        <f t="shared" si="589"/>
        <v>Informe Interactivo 10</v>
      </c>
      <c r="G1977" t="str">
        <f t="shared" si="590"/>
        <v>Producto</v>
      </c>
      <c r="H1977" t="str">
        <f t="shared" si="591"/>
        <v>Fruta Exportada (t)</v>
      </c>
      <c r="L1977" s="1" t="str">
        <f t="shared" si="592"/>
        <v xml:space="preserve">Informe Interactivo 10 - </v>
      </c>
    </row>
    <row r="1978" spans="1:12" hidden="1" x14ac:dyDescent="0.35">
      <c r="A1978" s="2">
        <f t="shared" si="584"/>
        <v>372</v>
      </c>
      <c r="B1978" s="2">
        <f t="shared" si="585"/>
        <v>4.0999999999999996</v>
      </c>
      <c r="C1978" s="5" t="str">
        <f t="shared" si="586"/>
        <v xml:space="preserve">Informe Interactivo 10 - </v>
      </c>
      <c r="D1978" s="6" t="str">
        <f t="shared" si="587"/>
        <v>AQUÍ SE COPIA EL LINK SIN EL ID DE FILTRO</v>
      </c>
      <c r="E1978" s="4">
        <f t="shared" si="588"/>
        <v>9</v>
      </c>
      <c r="F1978" t="str">
        <f t="shared" si="589"/>
        <v>Informe Interactivo 10</v>
      </c>
      <c r="G1978" t="str">
        <f t="shared" si="590"/>
        <v>Producto</v>
      </c>
      <c r="H1978" t="str">
        <f t="shared" si="591"/>
        <v>Fruta Exportada (t)</v>
      </c>
      <c r="L1978" s="1" t="str">
        <f t="shared" si="592"/>
        <v xml:space="preserve">Informe Interactivo 10 - </v>
      </c>
    </row>
    <row r="1979" spans="1:12" hidden="1" x14ac:dyDescent="0.35">
      <c r="A1979" s="2">
        <f t="shared" si="584"/>
        <v>373</v>
      </c>
      <c r="B1979" s="2">
        <f t="shared" si="585"/>
        <v>4.0999999999999996</v>
      </c>
      <c r="C1979" s="5" t="str">
        <f t="shared" si="586"/>
        <v xml:space="preserve">Informe Interactivo 10 - </v>
      </c>
      <c r="D1979" s="6" t="str">
        <f t="shared" si="587"/>
        <v>AQUÍ SE COPIA EL LINK SIN EL ID DE FILTRO</v>
      </c>
      <c r="E1979" s="4">
        <f t="shared" si="588"/>
        <v>9</v>
      </c>
      <c r="F1979" t="str">
        <f t="shared" si="589"/>
        <v>Informe Interactivo 10</v>
      </c>
      <c r="G1979" t="str">
        <f t="shared" si="590"/>
        <v>Producto</v>
      </c>
      <c r="H1979" t="str">
        <f t="shared" si="591"/>
        <v>Fruta Exportada (t)</v>
      </c>
      <c r="L1979" s="1" t="str">
        <f t="shared" si="592"/>
        <v xml:space="preserve">Informe Interactivo 10 - </v>
      </c>
    </row>
    <row r="1980" spans="1:12" hidden="1" x14ac:dyDescent="0.35">
      <c r="A1980" s="2">
        <f t="shared" si="584"/>
        <v>374</v>
      </c>
      <c r="B1980" s="2">
        <f t="shared" si="585"/>
        <v>4.0999999999999996</v>
      </c>
      <c r="C1980" s="5" t="str">
        <f t="shared" si="586"/>
        <v xml:space="preserve">Informe Interactivo 10 - </v>
      </c>
      <c r="D1980" s="6" t="str">
        <f t="shared" si="587"/>
        <v>AQUÍ SE COPIA EL LINK SIN EL ID DE FILTRO</v>
      </c>
      <c r="E1980" s="4">
        <f t="shared" si="588"/>
        <v>9</v>
      </c>
      <c r="F1980" t="str">
        <f t="shared" si="589"/>
        <v>Informe Interactivo 10</v>
      </c>
      <c r="G1980" t="str">
        <f t="shared" si="590"/>
        <v>Producto</v>
      </c>
      <c r="H1980" t="str">
        <f t="shared" si="591"/>
        <v>Fruta Exportada (t)</v>
      </c>
      <c r="L1980" s="1" t="str">
        <f t="shared" si="592"/>
        <v xml:space="preserve">Informe Interactivo 10 - </v>
      </c>
    </row>
    <row r="1981" spans="1:12" hidden="1" x14ac:dyDescent="0.35">
      <c r="A1981" s="2">
        <f t="shared" si="584"/>
        <v>375</v>
      </c>
      <c r="B1981" s="2">
        <f t="shared" si="585"/>
        <v>4.0999999999999996</v>
      </c>
      <c r="C1981" s="5" t="str">
        <f t="shared" si="586"/>
        <v xml:space="preserve">Informe Interactivo 10 - </v>
      </c>
      <c r="D1981" s="6" t="str">
        <f t="shared" si="587"/>
        <v>AQUÍ SE COPIA EL LINK SIN EL ID DE FILTRO</v>
      </c>
      <c r="E1981" s="4">
        <f t="shared" si="588"/>
        <v>9</v>
      </c>
      <c r="F1981" t="str">
        <f t="shared" si="589"/>
        <v>Informe Interactivo 10</v>
      </c>
      <c r="G1981" t="str">
        <f t="shared" si="590"/>
        <v>Producto</v>
      </c>
      <c r="H1981" t="str">
        <f t="shared" si="591"/>
        <v>Fruta Exportada (t)</v>
      </c>
      <c r="L1981" s="1" t="str">
        <f t="shared" si="592"/>
        <v xml:space="preserve">Informe Interactivo 10 - </v>
      </c>
    </row>
    <row r="1982" spans="1:12" hidden="1" x14ac:dyDescent="0.35">
      <c r="A1982" s="2">
        <f t="shared" si="584"/>
        <v>376</v>
      </c>
      <c r="B1982" s="2">
        <f t="shared" si="585"/>
        <v>4.0999999999999996</v>
      </c>
      <c r="C1982" s="5" t="str">
        <f t="shared" si="586"/>
        <v xml:space="preserve">Informe Interactivo 10 - </v>
      </c>
      <c r="D1982" s="6" t="str">
        <f t="shared" si="587"/>
        <v>AQUÍ SE COPIA EL LINK SIN EL ID DE FILTRO</v>
      </c>
      <c r="E1982" s="4">
        <f t="shared" si="588"/>
        <v>9</v>
      </c>
      <c r="F1982" t="str">
        <f t="shared" si="589"/>
        <v>Informe Interactivo 10</v>
      </c>
      <c r="G1982" t="str">
        <f t="shared" si="590"/>
        <v>Producto</v>
      </c>
      <c r="H1982" t="str">
        <f t="shared" si="591"/>
        <v>Fruta Exportada (t)</v>
      </c>
      <c r="L1982" s="1" t="str">
        <f t="shared" si="592"/>
        <v xml:space="preserve">Informe Interactivo 10 - </v>
      </c>
    </row>
    <row r="1983" spans="1:12" hidden="1" x14ac:dyDescent="0.35">
      <c r="A1983" s="2">
        <f t="shared" si="584"/>
        <v>377</v>
      </c>
      <c r="B1983" s="2">
        <f t="shared" si="585"/>
        <v>4.0999999999999996</v>
      </c>
      <c r="C1983" s="5" t="str">
        <f t="shared" si="586"/>
        <v xml:space="preserve">Informe Interactivo 10 - </v>
      </c>
      <c r="D1983" s="6" t="str">
        <f t="shared" si="587"/>
        <v>AQUÍ SE COPIA EL LINK SIN EL ID DE FILTRO</v>
      </c>
      <c r="E1983" s="4">
        <f t="shared" si="588"/>
        <v>9</v>
      </c>
      <c r="F1983" t="str">
        <f t="shared" si="589"/>
        <v>Informe Interactivo 10</v>
      </c>
      <c r="G1983" t="str">
        <f t="shared" si="590"/>
        <v>Producto</v>
      </c>
      <c r="H1983" t="str">
        <f t="shared" si="591"/>
        <v>Fruta Exportada (t)</v>
      </c>
      <c r="L1983" s="1" t="str">
        <f t="shared" si="592"/>
        <v xml:space="preserve">Informe Interactivo 10 - </v>
      </c>
    </row>
    <row r="1984" spans="1:12" hidden="1" x14ac:dyDescent="0.35">
      <c r="A1984" s="2">
        <f t="shared" si="584"/>
        <v>378</v>
      </c>
      <c r="B1984" s="2">
        <f t="shared" si="585"/>
        <v>4.0999999999999996</v>
      </c>
      <c r="C1984" s="5" t="str">
        <f t="shared" si="586"/>
        <v xml:space="preserve">Informe Interactivo 10 - </v>
      </c>
      <c r="D1984" s="6" t="str">
        <f t="shared" si="587"/>
        <v>AQUÍ SE COPIA EL LINK SIN EL ID DE FILTRO</v>
      </c>
      <c r="E1984" s="4">
        <f t="shared" si="588"/>
        <v>9</v>
      </c>
      <c r="F1984" t="str">
        <f t="shared" si="589"/>
        <v>Informe Interactivo 10</v>
      </c>
      <c r="G1984" t="str">
        <f t="shared" si="590"/>
        <v>Producto</v>
      </c>
      <c r="H1984" t="str">
        <f t="shared" si="591"/>
        <v>Fruta Exportada (t)</v>
      </c>
      <c r="L1984" s="1" t="str">
        <f t="shared" si="592"/>
        <v xml:space="preserve">Informe Interactivo 10 - </v>
      </c>
    </row>
    <row r="1985" spans="1:12" hidden="1" x14ac:dyDescent="0.35">
      <c r="A1985" s="2">
        <f t="shared" si="584"/>
        <v>379</v>
      </c>
      <c r="B1985" s="2">
        <f t="shared" si="585"/>
        <v>4.0999999999999996</v>
      </c>
      <c r="C1985" s="5" t="str">
        <f t="shared" si="586"/>
        <v xml:space="preserve">Informe Interactivo 10 - </v>
      </c>
      <c r="D1985" s="6" t="str">
        <f t="shared" si="587"/>
        <v>AQUÍ SE COPIA EL LINK SIN EL ID DE FILTRO</v>
      </c>
      <c r="E1985" s="4">
        <f t="shared" si="588"/>
        <v>9</v>
      </c>
      <c r="F1985" t="str">
        <f t="shared" si="589"/>
        <v>Informe Interactivo 10</v>
      </c>
      <c r="G1985" t="str">
        <f t="shared" si="590"/>
        <v>Producto</v>
      </c>
      <c r="H1985" t="str">
        <f t="shared" si="591"/>
        <v>Fruta Exportada (t)</v>
      </c>
      <c r="L1985" s="1" t="str">
        <f t="shared" si="592"/>
        <v xml:space="preserve">Informe Interactivo 10 - </v>
      </c>
    </row>
    <row r="1986" spans="1:12" hidden="1" x14ac:dyDescent="0.35">
      <c r="A1986" s="2">
        <f t="shared" si="584"/>
        <v>380</v>
      </c>
      <c r="B1986" s="2">
        <f t="shared" si="585"/>
        <v>4.0999999999999996</v>
      </c>
      <c r="C1986" s="5" t="str">
        <f t="shared" si="586"/>
        <v xml:space="preserve">Informe Interactivo 10 - </v>
      </c>
      <c r="D1986" s="6" t="str">
        <f t="shared" si="587"/>
        <v>AQUÍ SE COPIA EL LINK SIN EL ID DE FILTRO</v>
      </c>
      <c r="E1986" s="4">
        <f t="shared" si="588"/>
        <v>9</v>
      </c>
      <c r="F1986" t="str">
        <f t="shared" si="589"/>
        <v>Informe Interactivo 10</v>
      </c>
      <c r="G1986" t="str">
        <f t="shared" si="590"/>
        <v>Producto</v>
      </c>
      <c r="H1986" t="str">
        <f t="shared" si="591"/>
        <v>Fruta Exportada (t)</v>
      </c>
      <c r="L1986" s="1" t="str">
        <f t="shared" si="592"/>
        <v xml:space="preserve">Informe Interactivo 10 - </v>
      </c>
    </row>
    <row r="1987" spans="1:12" hidden="1" x14ac:dyDescent="0.35">
      <c r="A1987" s="2">
        <f t="shared" si="584"/>
        <v>381</v>
      </c>
      <c r="B1987" s="2">
        <f t="shared" si="585"/>
        <v>4.0999999999999996</v>
      </c>
      <c r="C1987" s="5" t="str">
        <f t="shared" si="586"/>
        <v xml:space="preserve">Informe Interactivo 10 - </v>
      </c>
      <c r="D1987" s="6" t="str">
        <f t="shared" si="587"/>
        <v>AQUÍ SE COPIA EL LINK SIN EL ID DE FILTRO</v>
      </c>
      <c r="E1987" s="4">
        <f t="shared" si="588"/>
        <v>9</v>
      </c>
      <c r="F1987" t="str">
        <f t="shared" si="589"/>
        <v>Informe Interactivo 10</v>
      </c>
      <c r="G1987" t="str">
        <f t="shared" si="590"/>
        <v>Producto</v>
      </c>
      <c r="H1987" t="str">
        <f t="shared" si="591"/>
        <v>Fruta Exportada (t)</v>
      </c>
      <c r="L1987" s="1" t="str">
        <f t="shared" si="592"/>
        <v xml:space="preserve">Informe Interactivo 10 - </v>
      </c>
    </row>
    <row r="1988" spans="1:12" hidden="1" x14ac:dyDescent="0.35">
      <c r="A1988" s="2">
        <f t="shared" si="584"/>
        <v>382</v>
      </c>
      <c r="B1988" s="2">
        <f t="shared" si="585"/>
        <v>4.0999999999999996</v>
      </c>
      <c r="C1988" s="5" t="str">
        <f t="shared" si="586"/>
        <v xml:space="preserve">Informe Interactivo 10 - </v>
      </c>
      <c r="D1988" s="6" t="str">
        <f t="shared" si="587"/>
        <v>AQUÍ SE COPIA EL LINK SIN EL ID DE FILTRO</v>
      </c>
      <c r="E1988" s="4">
        <f t="shared" si="588"/>
        <v>9</v>
      </c>
      <c r="F1988" t="str">
        <f t="shared" si="589"/>
        <v>Informe Interactivo 10</v>
      </c>
      <c r="G1988" t="str">
        <f t="shared" si="590"/>
        <v>Producto</v>
      </c>
      <c r="H1988" t="str">
        <f t="shared" si="591"/>
        <v>Fruta Exportada (t)</v>
      </c>
      <c r="L1988" s="1" t="str">
        <f t="shared" si="592"/>
        <v xml:space="preserve">Informe Interactivo 10 - </v>
      </c>
    </row>
    <row r="1989" spans="1:12" hidden="1" x14ac:dyDescent="0.35">
      <c r="A1989" s="2">
        <f t="shared" si="584"/>
        <v>383</v>
      </c>
      <c r="B1989" s="2">
        <f t="shared" si="585"/>
        <v>4.0999999999999996</v>
      </c>
      <c r="C1989" s="5" t="str">
        <f t="shared" si="586"/>
        <v xml:space="preserve">Informe Interactivo 10 - </v>
      </c>
      <c r="D1989" s="6" t="str">
        <f t="shared" si="587"/>
        <v>AQUÍ SE COPIA EL LINK SIN EL ID DE FILTRO</v>
      </c>
      <c r="E1989" s="4">
        <f t="shared" si="588"/>
        <v>9</v>
      </c>
      <c r="F1989" t="str">
        <f t="shared" si="589"/>
        <v>Informe Interactivo 10</v>
      </c>
      <c r="G1989" t="str">
        <f t="shared" si="590"/>
        <v>Producto</v>
      </c>
      <c r="H1989" t="str">
        <f t="shared" si="591"/>
        <v>Fruta Exportada (t)</v>
      </c>
      <c r="L1989" s="1" t="str">
        <f t="shared" si="592"/>
        <v xml:space="preserve">Informe Interactivo 10 - </v>
      </c>
    </row>
    <row r="1990" spans="1:12" hidden="1" x14ac:dyDescent="0.35">
      <c r="A1990" s="2">
        <f t="shared" si="584"/>
        <v>384</v>
      </c>
      <c r="B1990" s="2">
        <f t="shared" si="585"/>
        <v>4.0999999999999996</v>
      </c>
      <c r="C1990" s="5" t="str">
        <f t="shared" si="586"/>
        <v xml:space="preserve">Informe Interactivo 10 - </v>
      </c>
      <c r="D1990" s="6" t="str">
        <f t="shared" si="587"/>
        <v>AQUÍ SE COPIA EL LINK SIN EL ID DE FILTRO</v>
      </c>
      <c r="E1990" s="4">
        <f t="shared" si="588"/>
        <v>9</v>
      </c>
      <c r="F1990" t="str">
        <f t="shared" si="589"/>
        <v>Informe Interactivo 10</v>
      </c>
      <c r="G1990" t="str">
        <f t="shared" si="590"/>
        <v>Producto</v>
      </c>
      <c r="H1990" t="str">
        <f t="shared" si="591"/>
        <v>Fruta Exportada (t)</v>
      </c>
      <c r="L1990" s="1" t="str">
        <f t="shared" si="592"/>
        <v xml:space="preserve">Informe Interactivo 10 - </v>
      </c>
    </row>
    <row r="1991" spans="1:12" hidden="1" x14ac:dyDescent="0.35">
      <c r="A1991" s="2">
        <f t="shared" si="584"/>
        <v>385</v>
      </c>
      <c r="B1991" s="2">
        <f t="shared" si="585"/>
        <v>4.0999999999999996</v>
      </c>
      <c r="C1991" s="5" t="str">
        <f t="shared" si="586"/>
        <v xml:space="preserve">Informe Interactivo 10 - </v>
      </c>
      <c r="D1991" s="6" t="str">
        <f t="shared" si="587"/>
        <v>AQUÍ SE COPIA EL LINK SIN EL ID DE FILTRO</v>
      </c>
      <c r="E1991" s="4">
        <f t="shared" si="588"/>
        <v>9</v>
      </c>
      <c r="F1991" t="str">
        <f t="shared" si="589"/>
        <v>Informe Interactivo 10</v>
      </c>
      <c r="G1991" t="str">
        <f t="shared" si="590"/>
        <v>Producto</v>
      </c>
      <c r="H1991" t="str">
        <f t="shared" si="591"/>
        <v>Fruta Exportada (t)</v>
      </c>
      <c r="L1991" s="1" t="str">
        <f t="shared" si="592"/>
        <v xml:space="preserve">Informe Interactivo 10 - </v>
      </c>
    </row>
    <row r="1992" spans="1:12" hidden="1" x14ac:dyDescent="0.35">
      <c r="A1992" s="2">
        <f t="shared" si="584"/>
        <v>386</v>
      </c>
      <c r="B1992" s="2">
        <f t="shared" si="585"/>
        <v>4.0999999999999996</v>
      </c>
      <c r="C1992" s="5" t="str">
        <f t="shared" si="586"/>
        <v xml:space="preserve">Informe Interactivo 10 - </v>
      </c>
      <c r="D1992" s="6" t="str">
        <f t="shared" si="587"/>
        <v>AQUÍ SE COPIA EL LINK SIN EL ID DE FILTRO</v>
      </c>
      <c r="E1992" s="4">
        <f t="shared" si="588"/>
        <v>9</v>
      </c>
      <c r="F1992" t="str">
        <f t="shared" si="589"/>
        <v>Informe Interactivo 10</v>
      </c>
      <c r="G1992" t="str">
        <f t="shared" si="590"/>
        <v>Producto</v>
      </c>
      <c r="H1992" t="str">
        <f t="shared" si="591"/>
        <v>Fruta Exportada (t)</v>
      </c>
      <c r="L1992" s="1" t="str">
        <f t="shared" si="592"/>
        <v xml:space="preserve">Informe Interactivo 10 - </v>
      </c>
    </row>
    <row r="1993" spans="1:12" hidden="1" x14ac:dyDescent="0.35">
      <c r="A1993" s="2">
        <f t="shared" si="584"/>
        <v>387</v>
      </c>
      <c r="B1993" s="2">
        <f t="shared" si="585"/>
        <v>4.0999999999999996</v>
      </c>
      <c r="C1993" s="5" t="str">
        <f t="shared" si="586"/>
        <v xml:space="preserve">Informe Interactivo 10 - </v>
      </c>
      <c r="D1993" s="6" t="str">
        <f t="shared" si="587"/>
        <v>AQUÍ SE COPIA EL LINK SIN EL ID DE FILTRO</v>
      </c>
      <c r="E1993" s="4">
        <f t="shared" si="588"/>
        <v>9</v>
      </c>
      <c r="F1993" t="str">
        <f t="shared" si="589"/>
        <v>Informe Interactivo 10</v>
      </c>
      <c r="G1993" t="str">
        <f t="shared" si="590"/>
        <v>Producto</v>
      </c>
      <c r="H1993" t="str">
        <f t="shared" si="591"/>
        <v>Fruta Exportada (t)</v>
      </c>
      <c r="L1993" s="1" t="str">
        <f t="shared" si="592"/>
        <v xml:space="preserve">Informe Interactivo 10 - </v>
      </c>
    </row>
    <row r="1994" spans="1:12" hidden="1" x14ac:dyDescent="0.35">
      <c r="A1994" s="2">
        <f t="shared" si="584"/>
        <v>388</v>
      </c>
      <c r="B1994" s="2">
        <f t="shared" si="585"/>
        <v>4.0999999999999996</v>
      </c>
      <c r="C1994" s="5" t="str">
        <f t="shared" si="586"/>
        <v xml:space="preserve">Informe Interactivo 10 - </v>
      </c>
      <c r="D1994" s="6" t="str">
        <f t="shared" si="587"/>
        <v>AQUÍ SE COPIA EL LINK SIN EL ID DE FILTRO</v>
      </c>
      <c r="E1994" s="4">
        <f t="shared" si="588"/>
        <v>9</v>
      </c>
      <c r="F1994" t="str">
        <f t="shared" si="589"/>
        <v>Informe Interactivo 10</v>
      </c>
      <c r="G1994" t="str">
        <f t="shared" si="590"/>
        <v>Producto</v>
      </c>
      <c r="H1994" t="str">
        <f t="shared" si="591"/>
        <v>Fruta Exportada (t)</v>
      </c>
      <c r="L1994" s="1" t="str">
        <f t="shared" si="592"/>
        <v xml:space="preserve">Informe Interactivo 10 - </v>
      </c>
    </row>
    <row r="1995" spans="1:12" hidden="1" x14ac:dyDescent="0.35">
      <c r="A1995" s="2">
        <f t="shared" si="584"/>
        <v>389</v>
      </c>
      <c r="B1995" s="2">
        <f t="shared" si="585"/>
        <v>4.0999999999999996</v>
      </c>
      <c r="C1995" s="5" t="str">
        <f t="shared" si="586"/>
        <v xml:space="preserve">Informe Interactivo 10 - </v>
      </c>
      <c r="D1995" s="6" t="str">
        <f t="shared" si="587"/>
        <v>AQUÍ SE COPIA EL LINK SIN EL ID DE FILTRO</v>
      </c>
      <c r="E1995" s="4">
        <f t="shared" si="588"/>
        <v>9</v>
      </c>
      <c r="F1995" t="str">
        <f t="shared" si="589"/>
        <v>Informe Interactivo 10</v>
      </c>
      <c r="G1995" t="str">
        <f t="shared" si="590"/>
        <v>Producto</v>
      </c>
      <c r="H1995" t="str">
        <f t="shared" si="591"/>
        <v>Fruta Exportada (t)</v>
      </c>
      <c r="L1995" s="1" t="str">
        <f t="shared" si="592"/>
        <v xml:space="preserve">Informe Interactivo 10 - </v>
      </c>
    </row>
    <row r="1996" spans="1:12" hidden="1" x14ac:dyDescent="0.35">
      <c r="A1996" s="2">
        <f t="shared" si="584"/>
        <v>390</v>
      </c>
      <c r="B1996" s="2">
        <f t="shared" si="585"/>
        <v>4.0999999999999996</v>
      </c>
      <c r="C1996" s="5" t="str">
        <f t="shared" si="586"/>
        <v xml:space="preserve">Informe Interactivo 10 - </v>
      </c>
      <c r="D1996" s="6" t="str">
        <f t="shared" si="587"/>
        <v>AQUÍ SE COPIA EL LINK SIN EL ID DE FILTRO</v>
      </c>
      <c r="E1996" s="4">
        <f t="shared" si="588"/>
        <v>9</v>
      </c>
      <c r="F1996" t="str">
        <f t="shared" si="589"/>
        <v>Informe Interactivo 10</v>
      </c>
      <c r="G1996" t="str">
        <f t="shared" si="590"/>
        <v>Producto</v>
      </c>
      <c r="H1996" t="str">
        <f t="shared" si="591"/>
        <v>Fruta Exportada (t)</v>
      </c>
      <c r="L1996" s="1" t="str">
        <f t="shared" si="592"/>
        <v xml:space="preserve">Informe Interactivo 10 - </v>
      </c>
    </row>
    <row r="1997" spans="1:12" hidden="1" x14ac:dyDescent="0.35">
      <c r="A1997" s="2">
        <f t="shared" si="584"/>
        <v>391</v>
      </c>
      <c r="B1997" s="2">
        <f t="shared" si="585"/>
        <v>4.0999999999999996</v>
      </c>
      <c r="C1997" s="5" t="str">
        <f t="shared" si="586"/>
        <v xml:space="preserve">Informe Interactivo 10 - </v>
      </c>
      <c r="D1997" s="6" t="str">
        <f t="shared" si="587"/>
        <v>AQUÍ SE COPIA EL LINK SIN EL ID DE FILTRO</v>
      </c>
      <c r="E1997" s="4">
        <f t="shared" si="588"/>
        <v>9</v>
      </c>
      <c r="F1997" t="str">
        <f t="shared" si="589"/>
        <v>Informe Interactivo 10</v>
      </c>
      <c r="G1997" t="str">
        <f t="shared" si="590"/>
        <v>Producto</v>
      </c>
      <c r="H1997" t="str">
        <f t="shared" si="591"/>
        <v>Fruta Exportada (t)</v>
      </c>
      <c r="L1997" s="1" t="str">
        <f t="shared" si="592"/>
        <v xml:space="preserve">Informe Interactivo 10 - </v>
      </c>
    </row>
    <row r="1998" spans="1:12" hidden="1" x14ac:dyDescent="0.35">
      <c r="A1998" s="2">
        <f t="shared" si="584"/>
        <v>392</v>
      </c>
      <c r="B1998" s="2">
        <f t="shared" si="585"/>
        <v>4.0999999999999996</v>
      </c>
      <c r="C1998" s="5" t="str">
        <f t="shared" si="586"/>
        <v xml:space="preserve">Informe Interactivo 10 - </v>
      </c>
      <c r="D1998" s="6" t="str">
        <f t="shared" si="587"/>
        <v>AQUÍ SE COPIA EL LINK SIN EL ID DE FILTRO</v>
      </c>
      <c r="E1998" s="4">
        <f t="shared" si="588"/>
        <v>9</v>
      </c>
      <c r="F1998" t="str">
        <f t="shared" si="589"/>
        <v>Informe Interactivo 10</v>
      </c>
      <c r="G1998" t="str">
        <f t="shared" si="590"/>
        <v>Producto</v>
      </c>
      <c r="H1998" t="str">
        <f t="shared" si="591"/>
        <v>Fruta Exportada (t)</v>
      </c>
      <c r="L1998" s="1" t="str">
        <f t="shared" si="592"/>
        <v xml:space="preserve">Informe Interactivo 10 - </v>
      </c>
    </row>
    <row r="1999" spans="1:12" hidden="1" x14ac:dyDescent="0.35">
      <c r="A1999" s="2">
        <f t="shared" si="584"/>
        <v>393</v>
      </c>
      <c r="B1999" s="2">
        <f t="shared" si="585"/>
        <v>4.0999999999999996</v>
      </c>
      <c r="C1999" s="5" t="str">
        <f t="shared" si="586"/>
        <v xml:space="preserve">Informe Interactivo 10 - </v>
      </c>
      <c r="D1999" s="6" t="str">
        <f t="shared" si="587"/>
        <v>AQUÍ SE COPIA EL LINK SIN EL ID DE FILTRO</v>
      </c>
      <c r="E1999" s="4">
        <f t="shared" si="588"/>
        <v>9</v>
      </c>
      <c r="F1999" t="str">
        <f t="shared" si="589"/>
        <v>Informe Interactivo 10</v>
      </c>
      <c r="G1999" t="str">
        <f t="shared" si="590"/>
        <v>Producto</v>
      </c>
      <c r="H1999" t="str">
        <f t="shared" si="591"/>
        <v>Fruta Exportada (t)</v>
      </c>
      <c r="L1999" s="1" t="str">
        <f t="shared" si="592"/>
        <v xml:space="preserve">Informe Interactivo 10 - </v>
      </c>
    </row>
    <row r="2000" spans="1:12" hidden="1" x14ac:dyDescent="0.35">
      <c r="A2000" s="2">
        <f t="shared" si="584"/>
        <v>394</v>
      </c>
      <c r="B2000" s="2">
        <f t="shared" si="585"/>
        <v>4.0999999999999996</v>
      </c>
      <c r="C2000" s="5" t="str">
        <f t="shared" si="586"/>
        <v xml:space="preserve">Informe Interactivo 10 - </v>
      </c>
      <c r="D2000" s="6" t="str">
        <f t="shared" si="587"/>
        <v>AQUÍ SE COPIA EL LINK SIN EL ID DE FILTRO</v>
      </c>
      <c r="E2000" s="4">
        <f t="shared" si="588"/>
        <v>9</v>
      </c>
      <c r="F2000" t="str">
        <f t="shared" si="589"/>
        <v>Informe Interactivo 10</v>
      </c>
      <c r="G2000" t="str">
        <f t="shared" si="590"/>
        <v>Producto</v>
      </c>
      <c r="H2000" t="str">
        <f t="shared" si="591"/>
        <v>Fruta Exportada (t)</v>
      </c>
      <c r="L2000" s="1" t="str">
        <f t="shared" si="592"/>
        <v xml:space="preserve">Informe Interactivo 10 - </v>
      </c>
    </row>
    <row r="2001" spans="1:12" hidden="1" x14ac:dyDescent="0.35">
      <c r="A2001" s="2">
        <f t="shared" si="584"/>
        <v>395</v>
      </c>
      <c r="B2001" s="2">
        <f t="shared" si="585"/>
        <v>4.0999999999999996</v>
      </c>
      <c r="C2001" s="5" t="str">
        <f t="shared" si="586"/>
        <v xml:space="preserve">Informe Interactivo 10 - </v>
      </c>
      <c r="D2001" s="6" t="str">
        <f t="shared" si="587"/>
        <v>AQUÍ SE COPIA EL LINK SIN EL ID DE FILTRO</v>
      </c>
      <c r="E2001" s="4">
        <f t="shared" si="588"/>
        <v>9</v>
      </c>
      <c r="F2001" t="str">
        <f t="shared" si="589"/>
        <v>Informe Interactivo 10</v>
      </c>
      <c r="G2001" t="str">
        <f t="shared" si="590"/>
        <v>Producto</v>
      </c>
      <c r="H2001" t="str">
        <f t="shared" si="591"/>
        <v>Fruta Exportada (t)</v>
      </c>
      <c r="L2001" s="1" t="str">
        <f t="shared" si="592"/>
        <v xml:space="preserve">Informe Interactivo 10 - </v>
      </c>
    </row>
    <row r="2002" spans="1:12" hidden="1" x14ac:dyDescent="0.35">
      <c r="A2002" s="2">
        <f t="shared" si="584"/>
        <v>396</v>
      </c>
      <c r="B2002" s="2">
        <f t="shared" si="585"/>
        <v>4.0999999999999996</v>
      </c>
      <c r="C2002" s="5" t="str">
        <f t="shared" si="586"/>
        <v xml:space="preserve">Informe Interactivo 10 - </v>
      </c>
      <c r="D2002" s="6" t="str">
        <f t="shared" si="587"/>
        <v>AQUÍ SE COPIA EL LINK SIN EL ID DE FILTRO</v>
      </c>
      <c r="E2002" s="4">
        <f t="shared" si="588"/>
        <v>9</v>
      </c>
      <c r="F2002" t="str">
        <f t="shared" si="589"/>
        <v>Informe Interactivo 10</v>
      </c>
      <c r="G2002" t="str">
        <f t="shared" si="590"/>
        <v>Producto</v>
      </c>
      <c r="H2002" t="str">
        <f t="shared" si="591"/>
        <v>Fruta Exportada (t)</v>
      </c>
      <c r="L2002" s="1" t="str">
        <f t="shared" si="592"/>
        <v xml:space="preserve">Informe Interactivo 10 - </v>
      </c>
    </row>
    <row r="2003" spans="1:12" hidden="1" x14ac:dyDescent="0.35">
      <c r="A2003" s="2">
        <f t="shared" si="584"/>
        <v>397</v>
      </c>
      <c r="B2003" s="2">
        <f t="shared" si="585"/>
        <v>4.0999999999999996</v>
      </c>
      <c r="C2003" s="5" t="str">
        <f t="shared" si="586"/>
        <v xml:space="preserve">Informe Interactivo 10 - </v>
      </c>
      <c r="D2003" s="6" t="str">
        <f t="shared" si="587"/>
        <v>AQUÍ SE COPIA EL LINK SIN EL ID DE FILTRO</v>
      </c>
      <c r="E2003" s="4">
        <f t="shared" si="588"/>
        <v>9</v>
      </c>
      <c r="F2003" t="str">
        <f t="shared" si="589"/>
        <v>Informe Interactivo 10</v>
      </c>
      <c r="G2003" t="str">
        <f t="shared" si="590"/>
        <v>Producto</v>
      </c>
      <c r="H2003" t="str">
        <f t="shared" si="591"/>
        <v>Fruta Exportada (t)</v>
      </c>
      <c r="L2003" s="1" t="str">
        <f t="shared" si="592"/>
        <v xml:space="preserve">Informe Interactivo 10 - </v>
      </c>
    </row>
    <row r="2004" spans="1:12" hidden="1" x14ac:dyDescent="0.35">
      <c r="A2004" s="2">
        <f t="shared" si="584"/>
        <v>398</v>
      </c>
      <c r="B2004" s="2">
        <f t="shared" si="585"/>
        <v>4.0999999999999996</v>
      </c>
      <c r="C2004" s="5" t="str">
        <f t="shared" si="586"/>
        <v xml:space="preserve">Informe Interactivo 10 - </v>
      </c>
      <c r="D2004" s="6" t="str">
        <f t="shared" si="587"/>
        <v>AQUÍ SE COPIA EL LINK SIN EL ID DE FILTRO</v>
      </c>
      <c r="E2004" s="4">
        <f t="shared" si="588"/>
        <v>9</v>
      </c>
      <c r="F2004" t="str">
        <f t="shared" si="589"/>
        <v>Informe Interactivo 10</v>
      </c>
      <c r="G2004" t="str">
        <f t="shared" si="590"/>
        <v>Producto</v>
      </c>
      <c r="H2004" t="str">
        <f t="shared" si="591"/>
        <v>Fruta Exportada (t)</v>
      </c>
      <c r="L2004" s="1" t="str">
        <f t="shared" si="592"/>
        <v xml:space="preserve">Informe Interactivo 10 - </v>
      </c>
    </row>
    <row r="2005" spans="1:12" hidden="1" x14ac:dyDescent="0.35">
      <c r="A2005" s="2">
        <f t="shared" si="584"/>
        <v>399</v>
      </c>
      <c r="B2005" s="2">
        <f t="shared" si="585"/>
        <v>4.0999999999999996</v>
      </c>
      <c r="C2005" s="5" t="str">
        <f t="shared" si="586"/>
        <v xml:space="preserve">Informe Interactivo 10 - </v>
      </c>
      <c r="D2005" s="6" t="str">
        <f t="shared" si="587"/>
        <v>AQUÍ SE COPIA EL LINK SIN EL ID DE FILTRO</v>
      </c>
      <c r="E2005" s="4">
        <f t="shared" si="588"/>
        <v>9</v>
      </c>
      <c r="F2005" t="str">
        <f t="shared" si="589"/>
        <v>Informe Interactivo 10</v>
      </c>
      <c r="G2005" t="str">
        <f t="shared" si="590"/>
        <v>Producto</v>
      </c>
      <c r="H2005" t="str">
        <f t="shared" si="591"/>
        <v>Fruta Exportada (t)</v>
      </c>
      <c r="L2005" s="1" t="str">
        <f t="shared" si="592"/>
        <v xml:space="preserve">Informe Interactivo 10 - </v>
      </c>
    </row>
    <row r="2006" spans="1:12" hidden="1" x14ac:dyDescent="0.35">
      <c r="A2006" s="2">
        <f t="shared" si="584"/>
        <v>400</v>
      </c>
      <c r="B2006" s="2">
        <f t="shared" si="585"/>
        <v>4.0999999999999996</v>
      </c>
      <c r="C2006" s="5" t="str">
        <f t="shared" si="586"/>
        <v xml:space="preserve">Informe Interactivo 10 - </v>
      </c>
      <c r="D2006" s="6" t="str">
        <f t="shared" si="587"/>
        <v>AQUÍ SE COPIA EL LINK SIN EL ID DE FILTRO</v>
      </c>
      <c r="E2006" s="4">
        <f t="shared" si="588"/>
        <v>9</v>
      </c>
      <c r="F2006" t="str">
        <f t="shared" si="589"/>
        <v>Informe Interactivo 10</v>
      </c>
      <c r="G2006" t="str">
        <f t="shared" si="590"/>
        <v>Producto</v>
      </c>
      <c r="H2006" t="str">
        <f t="shared" si="591"/>
        <v>Fruta Exportada (t)</v>
      </c>
      <c r="L2006" s="1" t="str">
        <f t="shared" si="592"/>
        <v xml:space="preserve">Informe Interactivo 10 - </v>
      </c>
    </row>
    <row r="2007" spans="1:12" hidden="1" x14ac:dyDescent="0.35">
      <c r="A2007" s="2">
        <f t="shared" si="584"/>
        <v>401</v>
      </c>
      <c r="B2007" s="2">
        <f t="shared" si="585"/>
        <v>4.0999999999999996</v>
      </c>
      <c r="C2007" s="5" t="str">
        <f t="shared" si="586"/>
        <v xml:space="preserve">Informe Interactivo 10 - </v>
      </c>
      <c r="D2007" s="6" t="str">
        <f t="shared" si="587"/>
        <v>AQUÍ SE COPIA EL LINK SIN EL ID DE FILTRO</v>
      </c>
      <c r="E2007" s="4">
        <f t="shared" si="588"/>
        <v>9</v>
      </c>
      <c r="F2007" t="str">
        <f t="shared" si="589"/>
        <v>Informe Interactivo 10</v>
      </c>
      <c r="G2007" t="str">
        <f t="shared" si="590"/>
        <v>Producto</v>
      </c>
      <c r="H2007" t="str">
        <f t="shared" si="591"/>
        <v>Fruta Exportada (t)</v>
      </c>
      <c r="L2007" s="1" t="str">
        <f t="shared" si="592"/>
        <v xml:space="preserve">Informe Interactivo 10 - </v>
      </c>
    </row>
    <row r="2008" spans="1:12" hidden="1" x14ac:dyDescent="0.35">
      <c r="A2008" s="2">
        <f t="shared" si="584"/>
        <v>402</v>
      </c>
      <c r="B2008" s="2">
        <f t="shared" si="585"/>
        <v>4.0999999999999996</v>
      </c>
      <c r="C2008" s="5" t="str">
        <f t="shared" si="586"/>
        <v xml:space="preserve">Informe Interactivo 10 - </v>
      </c>
      <c r="D2008" s="6" t="str">
        <f t="shared" si="587"/>
        <v>AQUÍ SE COPIA EL LINK SIN EL ID DE FILTRO</v>
      </c>
      <c r="E2008" s="4">
        <f t="shared" si="588"/>
        <v>9</v>
      </c>
      <c r="F2008" t="str">
        <f t="shared" si="589"/>
        <v>Informe Interactivo 10</v>
      </c>
      <c r="G2008" t="str">
        <f t="shared" si="590"/>
        <v>Producto</v>
      </c>
      <c r="H2008" t="str">
        <f t="shared" si="591"/>
        <v>Fruta Exportada (t)</v>
      </c>
      <c r="L2008" s="1" t="str">
        <f t="shared" si="592"/>
        <v xml:space="preserve">Informe Interactivo 10 - </v>
      </c>
    </row>
    <row r="2009" spans="1:12" hidden="1" x14ac:dyDescent="0.35">
      <c r="A2009" s="2">
        <f t="shared" si="584"/>
        <v>403</v>
      </c>
      <c r="B2009" s="2">
        <f t="shared" si="585"/>
        <v>4.0999999999999996</v>
      </c>
      <c r="C2009" s="5" t="str">
        <f t="shared" si="586"/>
        <v xml:space="preserve">Informe Interactivo 10 - </v>
      </c>
      <c r="D2009" s="6" t="str">
        <f t="shared" si="587"/>
        <v>AQUÍ SE COPIA EL LINK SIN EL ID DE FILTRO</v>
      </c>
      <c r="E2009" s="4">
        <f t="shared" si="588"/>
        <v>9</v>
      </c>
      <c r="F2009" t="str">
        <f t="shared" si="589"/>
        <v>Informe Interactivo 10</v>
      </c>
      <c r="G2009" t="str">
        <f t="shared" si="590"/>
        <v>Producto</v>
      </c>
      <c r="H2009" t="str">
        <f t="shared" si="591"/>
        <v>Fruta Exportada (t)</v>
      </c>
      <c r="L2009" s="1" t="str">
        <f t="shared" si="592"/>
        <v xml:space="preserve">Informe Interactivo 10 - </v>
      </c>
    </row>
    <row r="2010" spans="1:12" hidden="1" x14ac:dyDescent="0.35">
      <c r="A2010" s="2">
        <f t="shared" si="584"/>
        <v>404</v>
      </c>
      <c r="B2010" s="2">
        <f t="shared" si="585"/>
        <v>4.0999999999999996</v>
      </c>
      <c r="C2010" s="5" t="str">
        <f t="shared" si="586"/>
        <v xml:space="preserve">Informe Interactivo 10 - </v>
      </c>
      <c r="D2010" s="6" t="str">
        <f t="shared" si="587"/>
        <v>AQUÍ SE COPIA EL LINK SIN EL ID DE FILTRO</v>
      </c>
      <c r="E2010" s="4">
        <f t="shared" si="588"/>
        <v>9</v>
      </c>
      <c r="F2010" t="str">
        <f t="shared" si="589"/>
        <v>Informe Interactivo 10</v>
      </c>
      <c r="G2010" t="str">
        <f t="shared" si="590"/>
        <v>Producto</v>
      </c>
      <c r="H2010" t="str">
        <f t="shared" si="591"/>
        <v>Fruta Exportada (t)</v>
      </c>
      <c r="L2010" s="1" t="str">
        <f t="shared" si="592"/>
        <v xml:space="preserve">Informe Interactivo 10 - </v>
      </c>
    </row>
    <row r="2011" spans="1:12" hidden="1" x14ac:dyDescent="0.35">
      <c r="A2011" s="2">
        <f t="shared" si="584"/>
        <v>405</v>
      </c>
      <c r="B2011" s="2">
        <f t="shared" si="585"/>
        <v>4.0999999999999996</v>
      </c>
      <c r="C2011" s="5" t="str">
        <f t="shared" si="586"/>
        <v xml:space="preserve">Informe Interactivo 10 - </v>
      </c>
      <c r="D2011" s="6" t="str">
        <f t="shared" si="587"/>
        <v>AQUÍ SE COPIA EL LINK SIN EL ID DE FILTRO</v>
      </c>
      <c r="E2011" s="4">
        <f t="shared" si="588"/>
        <v>9</v>
      </c>
      <c r="F2011" t="str">
        <f t="shared" si="589"/>
        <v>Informe Interactivo 10</v>
      </c>
      <c r="G2011" t="str">
        <f t="shared" si="590"/>
        <v>Producto</v>
      </c>
      <c r="H2011" t="str">
        <f t="shared" si="591"/>
        <v>Fruta Exportada (t)</v>
      </c>
      <c r="L2011" s="1" t="str">
        <f t="shared" si="592"/>
        <v xml:space="preserve">Informe Interactivo 10 - </v>
      </c>
    </row>
    <row r="2012" spans="1:12" hidden="1" x14ac:dyDescent="0.35">
      <c r="A2012" s="2">
        <f t="shared" si="584"/>
        <v>406</v>
      </c>
      <c r="B2012" s="2">
        <f t="shared" si="585"/>
        <v>4.0999999999999996</v>
      </c>
      <c r="C2012" s="5" t="str">
        <f t="shared" si="586"/>
        <v xml:space="preserve">Informe Interactivo 10 - </v>
      </c>
      <c r="D2012" s="6" t="str">
        <f t="shared" si="587"/>
        <v>AQUÍ SE COPIA EL LINK SIN EL ID DE FILTRO</v>
      </c>
      <c r="E2012" s="4">
        <f t="shared" si="588"/>
        <v>9</v>
      </c>
      <c r="F2012" t="str">
        <f t="shared" si="589"/>
        <v>Informe Interactivo 10</v>
      </c>
      <c r="G2012" t="str">
        <f t="shared" si="590"/>
        <v>Producto</v>
      </c>
      <c r="H2012" t="str">
        <f t="shared" si="591"/>
        <v>Fruta Exportada (t)</v>
      </c>
      <c r="L2012" s="1" t="str">
        <f t="shared" si="592"/>
        <v xml:space="preserve">Informe Interactivo 10 - </v>
      </c>
    </row>
    <row r="2013" spans="1:12" hidden="1" x14ac:dyDescent="0.35">
      <c r="A2013" s="2">
        <f t="shared" si="584"/>
        <v>407</v>
      </c>
      <c r="B2013" s="2">
        <f t="shared" si="585"/>
        <v>4.0999999999999996</v>
      </c>
      <c r="C2013" s="5" t="str">
        <f t="shared" si="586"/>
        <v xml:space="preserve">Informe Interactivo 10 - </v>
      </c>
      <c r="D2013" s="6" t="str">
        <f t="shared" si="587"/>
        <v>AQUÍ SE COPIA EL LINK SIN EL ID DE FILTRO</v>
      </c>
      <c r="E2013" s="4">
        <f t="shared" si="588"/>
        <v>9</v>
      </c>
      <c r="F2013" t="str">
        <f t="shared" si="589"/>
        <v>Informe Interactivo 10</v>
      </c>
      <c r="G2013" t="str">
        <f t="shared" si="590"/>
        <v>Producto</v>
      </c>
      <c r="H2013" t="str">
        <f t="shared" si="591"/>
        <v>Fruta Exportada (t)</v>
      </c>
      <c r="L2013" s="1" t="str">
        <f t="shared" si="592"/>
        <v xml:space="preserve">Informe Interactivo 10 - </v>
      </c>
    </row>
    <row r="2014" spans="1:12" hidden="1" x14ac:dyDescent="0.35">
      <c r="A2014" s="2">
        <f t="shared" si="584"/>
        <v>408</v>
      </c>
      <c r="B2014" s="2">
        <f t="shared" si="585"/>
        <v>4.0999999999999996</v>
      </c>
      <c r="C2014" s="5" t="str">
        <f t="shared" si="586"/>
        <v xml:space="preserve">Informe Interactivo 10 - </v>
      </c>
      <c r="D2014" s="6" t="str">
        <f t="shared" si="587"/>
        <v>AQUÍ SE COPIA EL LINK SIN EL ID DE FILTRO</v>
      </c>
      <c r="E2014" s="4">
        <f t="shared" si="588"/>
        <v>9</v>
      </c>
      <c r="F2014" t="str">
        <f t="shared" si="589"/>
        <v>Informe Interactivo 10</v>
      </c>
      <c r="G2014" t="str">
        <f t="shared" si="590"/>
        <v>Producto</v>
      </c>
      <c r="H2014" t="str">
        <f t="shared" si="591"/>
        <v>Fruta Exportada (t)</v>
      </c>
      <c r="L2014" s="1" t="str">
        <f t="shared" si="592"/>
        <v xml:space="preserve">Informe Interactivo 10 - </v>
      </c>
    </row>
    <row r="2015" spans="1:12" hidden="1" x14ac:dyDescent="0.35">
      <c r="A2015" s="2">
        <f t="shared" si="584"/>
        <v>409</v>
      </c>
      <c r="B2015" s="2">
        <f t="shared" si="585"/>
        <v>4.0999999999999996</v>
      </c>
      <c r="C2015" s="5" t="str">
        <f t="shared" si="586"/>
        <v xml:space="preserve">Informe Interactivo 10 - </v>
      </c>
      <c r="D2015" s="6" t="str">
        <f t="shared" si="587"/>
        <v>AQUÍ SE COPIA EL LINK SIN EL ID DE FILTRO</v>
      </c>
      <c r="E2015" s="4">
        <f t="shared" si="588"/>
        <v>9</v>
      </c>
      <c r="F2015" t="str">
        <f t="shared" si="589"/>
        <v>Informe Interactivo 10</v>
      </c>
      <c r="G2015" t="str">
        <f t="shared" si="590"/>
        <v>Producto</v>
      </c>
      <c r="H2015" t="str">
        <f t="shared" si="591"/>
        <v>Fruta Exportada (t)</v>
      </c>
      <c r="L2015" s="1" t="str">
        <f t="shared" si="592"/>
        <v xml:space="preserve">Informe Interactivo 10 - </v>
      </c>
    </row>
    <row r="2016" spans="1:12" hidden="1" x14ac:dyDescent="0.35">
      <c r="A2016" s="2">
        <f t="shared" si="584"/>
        <v>410</v>
      </c>
      <c r="B2016" s="2">
        <f t="shared" si="585"/>
        <v>4.0999999999999996</v>
      </c>
      <c r="C2016" s="5" t="str">
        <f t="shared" si="586"/>
        <v xml:space="preserve">Informe Interactivo 10 - </v>
      </c>
      <c r="D2016" s="6" t="str">
        <f t="shared" si="587"/>
        <v>AQUÍ SE COPIA EL LINK SIN EL ID DE FILTRO</v>
      </c>
      <c r="E2016" s="4">
        <f t="shared" si="588"/>
        <v>9</v>
      </c>
      <c r="F2016" t="str">
        <f t="shared" si="589"/>
        <v>Informe Interactivo 10</v>
      </c>
      <c r="G2016" t="str">
        <f t="shared" si="590"/>
        <v>Producto</v>
      </c>
      <c r="H2016" t="str">
        <f t="shared" si="591"/>
        <v>Fruta Exportada (t)</v>
      </c>
      <c r="L2016" s="1" t="str">
        <f t="shared" si="592"/>
        <v xml:space="preserve">Informe Interactivo 10 - </v>
      </c>
    </row>
    <row r="2017" spans="1:12" hidden="1" x14ac:dyDescent="0.35">
      <c r="A2017" s="2">
        <f t="shared" si="584"/>
        <v>411</v>
      </c>
      <c r="B2017" s="2">
        <f t="shared" si="585"/>
        <v>4.0999999999999996</v>
      </c>
      <c r="C2017" s="5" t="str">
        <f t="shared" si="586"/>
        <v xml:space="preserve">Informe Interactivo 10 - </v>
      </c>
      <c r="D2017" s="6" t="str">
        <f t="shared" si="587"/>
        <v>AQUÍ SE COPIA EL LINK SIN EL ID DE FILTRO</v>
      </c>
      <c r="E2017" s="4">
        <f t="shared" si="588"/>
        <v>9</v>
      </c>
      <c r="F2017" t="str">
        <f t="shared" si="589"/>
        <v>Informe Interactivo 10</v>
      </c>
      <c r="G2017" t="str">
        <f t="shared" si="590"/>
        <v>Producto</v>
      </c>
      <c r="H2017" t="str">
        <f t="shared" si="591"/>
        <v>Fruta Exportada (t)</v>
      </c>
      <c r="L2017" s="1" t="str">
        <f t="shared" si="592"/>
        <v xml:space="preserve">Informe Interactivo 10 - </v>
      </c>
    </row>
    <row r="2018" spans="1:12" hidden="1" x14ac:dyDescent="0.35">
      <c r="A2018" s="2">
        <f t="shared" si="584"/>
        <v>412</v>
      </c>
      <c r="B2018" s="2">
        <f t="shared" si="585"/>
        <v>4.0999999999999996</v>
      </c>
      <c r="C2018" s="5" t="str">
        <f t="shared" si="586"/>
        <v xml:space="preserve">Informe Interactivo 10 - </v>
      </c>
      <c r="D2018" s="6" t="str">
        <f t="shared" si="587"/>
        <v>AQUÍ SE COPIA EL LINK SIN EL ID DE FILTRO</v>
      </c>
      <c r="E2018" s="4">
        <f t="shared" si="588"/>
        <v>9</v>
      </c>
      <c r="F2018" t="str">
        <f t="shared" si="589"/>
        <v>Informe Interactivo 10</v>
      </c>
      <c r="G2018" t="str">
        <f t="shared" si="590"/>
        <v>Producto</v>
      </c>
      <c r="H2018" t="str">
        <f t="shared" si="591"/>
        <v>Fruta Exportada (t)</v>
      </c>
      <c r="L2018" s="1" t="str">
        <f t="shared" si="592"/>
        <v xml:space="preserve">Informe Interactivo 10 - </v>
      </c>
    </row>
    <row r="2019" spans="1:12" hidden="1" x14ac:dyDescent="0.35">
      <c r="A2019" s="2">
        <f t="shared" si="584"/>
        <v>413</v>
      </c>
      <c r="B2019" s="2">
        <f t="shared" si="585"/>
        <v>4.0999999999999996</v>
      </c>
      <c r="C2019" s="5" t="str">
        <f t="shared" si="586"/>
        <v xml:space="preserve">Informe Interactivo 10 - </v>
      </c>
      <c r="D2019" s="6" t="str">
        <f t="shared" si="587"/>
        <v>AQUÍ SE COPIA EL LINK SIN EL ID DE FILTRO</v>
      </c>
      <c r="E2019" s="4">
        <f t="shared" si="588"/>
        <v>9</v>
      </c>
      <c r="F2019" t="str">
        <f t="shared" si="589"/>
        <v>Informe Interactivo 10</v>
      </c>
      <c r="G2019" t="str">
        <f t="shared" si="590"/>
        <v>Producto</v>
      </c>
      <c r="H2019" t="str">
        <f t="shared" si="591"/>
        <v>Fruta Exportada (t)</v>
      </c>
      <c r="L2019" s="1" t="str">
        <f t="shared" si="592"/>
        <v xml:space="preserve">Informe Interactivo 10 - </v>
      </c>
    </row>
    <row r="2020" spans="1:12" hidden="1" x14ac:dyDescent="0.35">
      <c r="A2020" s="2">
        <f t="shared" si="584"/>
        <v>414</v>
      </c>
      <c r="B2020" s="2">
        <f t="shared" si="585"/>
        <v>4.0999999999999996</v>
      </c>
      <c r="C2020" s="5" t="str">
        <f t="shared" si="586"/>
        <v xml:space="preserve">Informe Interactivo 10 - </v>
      </c>
      <c r="D2020" s="6" t="str">
        <f t="shared" si="587"/>
        <v>AQUÍ SE COPIA EL LINK SIN EL ID DE FILTRO</v>
      </c>
      <c r="E2020" s="4">
        <f t="shared" si="588"/>
        <v>9</v>
      </c>
      <c r="F2020" t="str">
        <f t="shared" si="589"/>
        <v>Informe Interactivo 10</v>
      </c>
      <c r="G2020" t="str">
        <f t="shared" si="590"/>
        <v>Producto</v>
      </c>
      <c r="H2020" t="str">
        <f t="shared" si="591"/>
        <v>Fruta Exportada (t)</v>
      </c>
      <c r="L2020" s="1" t="str">
        <f t="shared" si="592"/>
        <v xml:space="preserve">Informe Interactivo 10 - </v>
      </c>
    </row>
    <row r="2021" spans="1:12" hidden="1" x14ac:dyDescent="0.35">
      <c r="A2021" s="2">
        <f t="shared" si="584"/>
        <v>415</v>
      </c>
      <c r="B2021" s="2">
        <f t="shared" si="585"/>
        <v>4.0999999999999996</v>
      </c>
      <c r="C2021" s="5" t="str">
        <f t="shared" si="586"/>
        <v xml:space="preserve">Informe Interactivo 10 - </v>
      </c>
      <c r="D2021" s="6" t="str">
        <f t="shared" si="587"/>
        <v>AQUÍ SE COPIA EL LINK SIN EL ID DE FILTRO</v>
      </c>
      <c r="E2021" s="4">
        <f t="shared" si="588"/>
        <v>9</v>
      </c>
      <c r="F2021" t="str">
        <f t="shared" si="589"/>
        <v>Informe Interactivo 10</v>
      </c>
      <c r="G2021" t="str">
        <f t="shared" si="590"/>
        <v>Producto</v>
      </c>
      <c r="H2021" t="str">
        <f t="shared" si="591"/>
        <v>Fruta Exportada (t)</v>
      </c>
      <c r="L2021" s="1" t="str">
        <f t="shared" si="592"/>
        <v xml:space="preserve">Informe Interactivo 10 - </v>
      </c>
    </row>
    <row r="2022" spans="1:12" hidden="1" x14ac:dyDescent="0.35">
      <c r="A2022" s="2">
        <f t="shared" si="584"/>
        <v>416</v>
      </c>
      <c r="B2022" s="2">
        <f t="shared" si="585"/>
        <v>4.0999999999999996</v>
      </c>
      <c r="C2022" s="5" t="str">
        <f t="shared" si="586"/>
        <v xml:space="preserve">Informe Interactivo 10 - </v>
      </c>
      <c r="D2022" s="6" t="str">
        <f t="shared" si="587"/>
        <v>AQUÍ SE COPIA EL LINK SIN EL ID DE FILTRO</v>
      </c>
      <c r="E2022" s="4">
        <f t="shared" si="588"/>
        <v>9</v>
      </c>
      <c r="F2022" t="str">
        <f t="shared" si="589"/>
        <v>Informe Interactivo 10</v>
      </c>
      <c r="G2022" t="str">
        <f t="shared" si="590"/>
        <v>Producto</v>
      </c>
      <c r="H2022" t="str">
        <f t="shared" si="591"/>
        <v>Fruta Exportada (t)</v>
      </c>
      <c r="L2022" s="1" t="str">
        <f t="shared" si="592"/>
        <v xml:space="preserve">Informe Interactivo 10 - </v>
      </c>
    </row>
    <row r="2023" spans="1:12" hidden="1" x14ac:dyDescent="0.35">
      <c r="A2023" s="2">
        <f t="shared" si="584"/>
        <v>417</v>
      </c>
      <c r="B2023" s="2">
        <f t="shared" si="585"/>
        <v>4.0999999999999996</v>
      </c>
      <c r="C2023" s="5" t="str">
        <f t="shared" si="586"/>
        <v xml:space="preserve">Informe Interactivo 10 - </v>
      </c>
      <c r="D2023" s="6" t="str">
        <f t="shared" si="587"/>
        <v>AQUÍ SE COPIA EL LINK SIN EL ID DE FILTRO</v>
      </c>
      <c r="E2023" s="4">
        <f t="shared" si="588"/>
        <v>9</v>
      </c>
      <c r="F2023" t="str">
        <f t="shared" si="589"/>
        <v>Informe Interactivo 10</v>
      </c>
      <c r="G2023" t="str">
        <f t="shared" si="590"/>
        <v>Producto</v>
      </c>
      <c r="H2023" t="str">
        <f t="shared" si="591"/>
        <v>Fruta Exportada (t)</v>
      </c>
      <c r="L2023" s="1" t="str">
        <f t="shared" si="592"/>
        <v xml:space="preserve">Informe Interactivo 10 - </v>
      </c>
    </row>
    <row r="2024" spans="1:12" hidden="1" x14ac:dyDescent="0.35">
      <c r="A2024" s="2">
        <f t="shared" si="584"/>
        <v>418</v>
      </c>
      <c r="B2024" s="2">
        <f t="shared" si="585"/>
        <v>4.0999999999999996</v>
      </c>
      <c r="C2024" s="5" t="str">
        <f t="shared" si="586"/>
        <v xml:space="preserve">Informe Interactivo 10 - </v>
      </c>
      <c r="D2024" s="6" t="str">
        <f t="shared" si="587"/>
        <v>AQUÍ SE COPIA EL LINK SIN EL ID DE FILTRO</v>
      </c>
      <c r="E2024" s="4">
        <f t="shared" si="588"/>
        <v>9</v>
      </c>
      <c r="F2024" t="str">
        <f t="shared" si="589"/>
        <v>Informe Interactivo 10</v>
      </c>
      <c r="G2024" t="str">
        <f t="shared" si="590"/>
        <v>Producto</v>
      </c>
      <c r="H2024" t="str">
        <f t="shared" si="591"/>
        <v>Fruta Exportada (t)</v>
      </c>
      <c r="L2024" s="1" t="str">
        <f t="shared" si="592"/>
        <v xml:space="preserve">Informe Interactivo 10 - </v>
      </c>
    </row>
    <row r="2025" spans="1:12" hidden="1" x14ac:dyDescent="0.35">
      <c r="A2025" s="2">
        <f t="shared" si="584"/>
        <v>419</v>
      </c>
      <c r="B2025" s="2">
        <f t="shared" si="585"/>
        <v>4.0999999999999996</v>
      </c>
      <c r="C2025" s="5" t="str">
        <f t="shared" si="586"/>
        <v xml:space="preserve">Informe Interactivo 10 - </v>
      </c>
      <c r="D2025" s="6" t="str">
        <f t="shared" si="587"/>
        <v>AQUÍ SE COPIA EL LINK SIN EL ID DE FILTRO</v>
      </c>
      <c r="E2025" s="4">
        <f t="shared" si="588"/>
        <v>9</v>
      </c>
      <c r="F2025" t="str">
        <f t="shared" si="589"/>
        <v>Informe Interactivo 10</v>
      </c>
      <c r="G2025" t="str">
        <f t="shared" si="590"/>
        <v>Producto</v>
      </c>
      <c r="H2025" t="str">
        <f t="shared" si="591"/>
        <v>Fruta Exportada (t)</v>
      </c>
      <c r="L2025" s="1" t="str">
        <f t="shared" si="592"/>
        <v xml:space="preserve">Informe Interactivo 10 - </v>
      </c>
    </row>
    <row r="2026" spans="1:12" hidden="1" x14ac:dyDescent="0.35">
      <c r="A2026" s="2">
        <f t="shared" si="584"/>
        <v>420</v>
      </c>
      <c r="B2026" s="2">
        <f t="shared" si="585"/>
        <v>4.0999999999999996</v>
      </c>
      <c r="C2026" s="5" t="str">
        <f t="shared" si="586"/>
        <v xml:space="preserve">Informe Interactivo 10 - </v>
      </c>
      <c r="D2026" s="6" t="str">
        <f t="shared" si="587"/>
        <v>AQUÍ SE COPIA EL LINK SIN EL ID DE FILTRO</v>
      </c>
      <c r="E2026" s="4">
        <f t="shared" si="588"/>
        <v>9</v>
      </c>
      <c r="F2026" t="str">
        <f t="shared" si="589"/>
        <v>Informe Interactivo 10</v>
      </c>
      <c r="G2026" t="str">
        <f t="shared" si="590"/>
        <v>Producto</v>
      </c>
      <c r="H2026" t="str">
        <f t="shared" si="591"/>
        <v>Fruta Exportada (t)</v>
      </c>
      <c r="L2026" s="1" t="str">
        <f t="shared" si="592"/>
        <v xml:space="preserve">Informe Interactivo 10 - </v>
      </c>
    </row>
    <row r="2027" spans="1:12" hidden="1" x14ac:dyDescent="0.35">
      <c r="A2027" s="2">
        <f t="shared" si="584"/>
        <v>421</v>
      </c>
      <c r="B2027" s="2">
        <f t="shared" si="585"/>
        <v>4.0999999999999996</v>
      </c>
      <c r="C2027" s="5" t="str">
        <f t="shared" si="586"/>
        <v xml:space="preserve">Informe Interactivo 10 - </v>
      </c>
      <c r="D2027" s="6" t="str">
        <f t="shared" si="587"/>
        <v>AQUÍ SE COPIA EL LINK SIN EL ID DE FILTRO</v>
      </c>
      <c r="E2027" s="4">
        <f t="shared" si="588"/>
        <v>9</v>
      </c>
      <c r="F2027" t="str">
        <f t="shared" si="589"/>
        <v>Informe Interactivo 10</v>
      </c>
      <c r="G2027" t="str">
        <f t="shared" si="590"/>
        <v>Producto</v>
      </c>
      <c r="H2027" t="str">
        <f t="shared" si="591"/>
        <v>Fruta Exportada (t)</v>
      </c>
      <c r="L2027" s="1" t="str">
        <f t="shared" si="592"/>
        <v xml:space="preserve">Informe Interactivo 10 - </v>
      </c>
    </row>
    <row r="2028" spans="1:12" hidden="1" x14ac:dyDescent="0.35">
      <c r="A2028" s="2">
        <f t="shared" si="584"/>
        <v>422</v>
      </c>
      <c r="B2028" s="2">
        <f t="shared" si="585"/>
        <v>4.0999999999999996</v>
      </c>
      <c r="C2028" s="5" t="str">
        <f t="shared" si="586"/>
        <v xml:space="preserve">Informe Interactivo 10 - </v>
      </c>
      <c r="D2028" s="6" t="str">
        <f t="shared" si="587"/>
        <v>AQUÍ SE COPIA EL LINK SIN EL ID DE FILTRO</v>
      </c>
      <c r="E2028" s="4">
        <f t="shared" si="588"/>
        <v>9</v>
      </c>
      <c r="F2028" t="str">
        <f t="shared" si="589"/>
        <v>Informe Interactivo 10</v>
      </c>
      <c r="G2028" t="str">
        <f t="shared" si="590"/>
        <v>Producto</v>
      </c>
      <c r="H2028" t="str">
        <f t="shared" si="591"/>
        <v>Fruta Exportada (t)</v>
      </c>
      <c r="L2028" s="1" t="str">
        <f t="shared" si="592"/>
        <v xml:space="preserve">Informe Interactivo 10 - </v>
      </c>
    </row>
    <row r="2029" spans="1:12" hidden="1" x14ac:dyDescent="0.35">
      <c r="A2029" s="2">
        <f t="shared" si="584"/>
        <v>423</v>
      </c>
      <c r="B2029" s="2">
        <f t="shared" si="585"/>
        <v>4.0999999999999996</v>
      </c>
      <c r="C2029" s="5" t="str">
        <f t="shared" si="586"/>
        <v xml:space="preserve">Informe Interactivo 10 - </v>
      </c>
      <c r="D2029" s="6" t="str">
        <f t="shared" si="587"/>
        <v>AQUÍ SE COPIA EL LINK SIN EL ID DE FILTRO</v>
      </c>
      <c r="E2029" s="4">
        <f t="shared" si="588"/>
        <v>9</v>
      </c>
      <c r="F2029" t="str">
        <f t="shared" si="589"/>
        <v>Informe Interactivo 10</v>
      </c>
      <c r="G2029" t="str">
        <f t="shared" si="590"/>
        <v>Producto</v>
      </c>
      <c r="H2029" t="str">
        <f t="shared" si="591"/>
        <v>Fruta Exportada (t)</v>
      </c>
      <c r="L2029" s="1" t="str">
        <f t="shared" si="592"/>
        <v xml:space="preserve">Informe Interactivo 10 - </v>
      </c>
    </row>
    <row r="2030" spans="1:12" hidden="1" x14ac:dyDescent="0.35">
      <c r="A2030" s="2">
        <f t="shared" si="584"/>
        <v>424</v>
      </c>
      <c r="B2030" s="2">
        <f t="shared" si="585"/>
        <v>4.0999999999999996</v>
      </c>
      <c r="C2030" s="5" t="str">
        <f t="shared" si="586"/>
        <v xml:space="preserve">Informe Interactivo 10 - </v>
      </c>
      <c r="D2030" s="6" t="str">
        <f t="shared" si="587"/>
        <v>AQUÍ SE COPIA EL LINK SIN EL ID DE FILTRO</v>
      </c>
      <c r="E2030" s="4">
        <f t="shared" si="588"/>
        <v>9</v>
      </c>
      <c r="F2030" t="str">
        <f t="shared" si="589"/>
        <v>Informe Interactivo 10</v>
      </c>
      <c r="G2030" t="str">
        <f t="shared" si="590"/>
        <v>Producto</v>
      </c>
      <c r="H2030" t="str">
        <f t="shared" si="591"/>
        <v>Fruta Exportada (t)</v>
      </c>
      <c r="L2030" s="1" t="str">
        <f t="shared" si="592"/>
        <v xml:space="preserve">Informe Interactivo 10 - </v>
      </c>
    </row>
    <row r="2031" spans="1:12" hidden="1" x14ac:dyDescent="0.35">
      <c r="A2031" s="2">
        <f t="shared" si="584"/>
        <v>425</v>
      </c>
      <c r="B2031" s="2">
        <f t="shared" si="585"/>
        <v>4.0999999999999996</v>
      </c>
      <c r="C2031" s="5" t="str">
        <f t="shared" si="586"/>
        <v xml:space="preserve">Informe Interactivo 10 - </v>
      </c>
      <c r="D2031" s="6" t="str">
        <f t="shared" si="587"/>
        <v>AQUÍ SE COPIA EL LINK SIN EL ID DE FILTRO</v>
      </c>
      <c r="E2031" s="4">
        <f t="shared" si="588"/>
        <v>9</v>
      </c>
      <c r="F2031" t="str">
        <f t="shared" si="589"/>
        <v>Informe Interactivo 10</v>
      </c>
      <c r="G2031" t="str">
        <f t="shared" si="590"/>
        <v>Producto</v>
      </c>
      <c r="H2031" t="str">
        <f t="shared" si="591"/>
        <v>Fruta Exportada (t)</v>
      </c>
      <c r="L2031" s="1" t="str">
        <f t="shared" si="592"/>
        <v xml:space="preserve">Informe Interactivo 10 - </v>
      </c>
    </row>
    <row r="2032" spans="1:12" hidden="1" x14ac:dyDescent="0.35">
      <c r="A2032" s="2">
        <f t="shared" si="584"/>
        <v>426</v>
      </c>
      <c r="B2032" s="2">
        <f t="shared" si="585"/>
        <v>4.0999999999999996</v>
      </c>
      <c r="C2032" s="5" t="str">
        <f t="shared" si="586"/>
        <v xml:space="preserve">Informe Interactivo 10 - </v>
      </c>
      <c r="D2032" s="6" t="str">
        <f t="shared" si="587"/>
        <v>AQUÍ SE COPIA EL LINK SIN EL ID DE FILTRO</v>
      </c>
      <c r="E2032" s="4">
        <f t="shared" si="588"/>
        <v>9</v>
      </c>
      <c r="F2032" t="str">
        <f t="shared" si="589"/>
        <v>Informe Interactivo 10</v>
      </c>
      <c r="G2032" t="str">
        <f t="shared" si="590"/>
        <v>Producto</v>
      </c>
      <c r="H2032" t="str">
        <f t="shared" si="591"/>
        <v>Fruta Exportada (t)</v>
      </c>
      <c r="L2032" s="1" t="str">
        <f t="shared" si="592"/>
        <v xml:space="preserve">Informe Interactivo 10 - </v>
      </c>
    </row>
    <row r="2033" spans="1:12" hidden="1" x14ac:dyDescent="0.35">
      <c r="A2033" s="2">
        <f t="shared" si="584"/>
        <v>427</v>
      </c>
      <c r="B2033" s="2">
        <f t="shared" si="585"/>
        <v>4.0999999999999996</v>
      </c>
      <c r="C2033" s="5" t="str">
        <f t="shared" si="586"/>
        <v xml:space="preserve">Informe Interactivo 10 - </v>
      </c>
      <c r="D2033" s="6" t="str">
        <f t="shared" si="587"/>
        <v>AQUÍ SE COPIA EL LINK SIN EL ID DE FILTRO</v>
      </c>
      <c r="E2033" s="4">
        <f t="shared" si="588"/>
        <v>9</v>
      </c>
      <c r="F2033" t="str">
        <f t="shared" si="589"/>
        <v>Informe Interactivo 10</v>
      </c>
      <c r="G2033" t="str">
        <f t="shared" si="590"/>
        <v>Producto</v>
      </c>
      <c r="H2033" t="str">
        <f t="shared" si="591"/>
        <v>Fruta Exportada (t)</v>
      </c>
      <c r="L2033" s="1" t="str">
        <f t="shared" si="592"/>
        <v xml:space="preserve">Informe Interactivo 10 - </v>
      </c>
    </row>
    <row r="2034" spans="1:12" hidden="1" x14ac:dyDescent="0.35">
      <c r="A2034" s="2">
        <f t="shared" ref="A2034:A2097" si="593">+A2033+1</f>
        <v>428</v>
      </c>
      <c r="B2034" s="2">
        <f t="shared" ref="B2034:B2097" si="594">+B2033</f>
        <v>4.0999999999999996</v>
      </c>
      <c r="C2034" s="5" t="str">
        <f t="shared" ref="C2034:C2097" si="595">+F2034&amp;" - "&amp;J2034</f>
        <v xml:space="preserve">Informe Interactivo 10 - </v>
      </c>
      <c r="D2034" s="6" t="str">
        <f t="shared" ref="D2034:D2097" si="596">+"AQUÍ SE COPIA EL LINK SIN EL ID DE FILTRO"&amp;I2034</f>
        <v>AQUÍ SE COPIA EL LINK SIN EL ID DE FILTRO</v>
      </c>
      <c r="E2034" s="4">
        <f t="shared" ref="E2034:E2097" si="597">+E2033</f>
        <v>9</v>
      </c>
      <c r="F2034" t="str">
        <f t="shared" ref="F2034:F2097" si="598">+F2033</f>
        <v>Informe Interactivo 10</v>
      </c>
      <c r="G2034" t="str">
        <f t="shared" ref="G2034:G2097" si="599">+G2033</f>
        <v>Producto</v>
      </c>
      <c r="H2034" t="str">
        <f t="shared" ref="H2034:H2097" si="600">+H2033</f>
        <v>Fruta Exportada (t)</v>
      </c>
      <c r="L2034" s="1" t="str">
        <f t="shared" ref="L2034:L2097" si="601">+HYPERLINK(D2034,C2034)</f>
        <v xml:space="preserve">Informe Interactivo 10 - </v>
      </c>
    </row>
    <row r="2035" spans="1:12" hidden="1" x14ac:dyDescent="0.35">
      <c r="A2035" s="2">
        <f t="shared" si="593"/>
        <v>429</v>
      </c>
      <c r="B2035" s="2">
        <f t="shared" si="594"/>
        <v>4.0999999999999996</v>
      </c>
      <c r="C2035" s="5" t="str">
        <f t="shared" si="595"/>
        <v xml:space="preserve">Informe Interactivo 10 - </v>
      </c>
      <c r="D2035" s="6" t="str">
        <f t="shared" si="596"/>
        <v>AQUÍ SE COPIA EL LINK SIN EL ID DE FILTRO</v>
      </c>
      <c r="E2035" s="4">
        <f t="shared" si="597"/>
        <v>9</v>
      </c>
      <c r="F2035" t="str">
        <f t="shared" si="598"/>
        <v>Informe Interactivo 10</v>
      </c>
      <c r="G2035" t="str">
        <f t="shared" si="599"/>
        <v>Producto</v>
      </c>
      <c r="H2035" t="str">
        <f t="shared" si="600"/>
        <v>Fruta Exportada (t)</v>
      </c>
      <c r="L2035" s="1" t="str">
        <f t="shared" si="601"/>
        <v xml:space="preserve">Informe Interactivo 10 - </v>
      </c>
    </row>
    <row r="2036" spans="1:12" hidden="1" x14ac:dyDescent="0.35">
      <c r="A2036" s="2">
        <f t="shared" si="593"/>
        <v>430</v>
      </c>
      <c r="B2036" s="2">
        <f t="shared" si="594"/>
        <v>4.0999999999999996</v>
      </c>
      <c r="C2036" s="5" t="str">
        <f t="shared" si="595"/>
        <v xml:space="preserve">Informe Interactivo 10 - </v>
      </c>
      <c r="D2036" s="6" t="str">
        <f t="shared" si="596"/>
        <v>AQUÍ SE COPIA EL LINK SIN EL ID DE FILTRO</v>
      </c>
      <c r="E2036" s="4">
        <f t="shared" si="597"/>
        <v>9</v>
      </c>
      <c r="F2036" t="str">
        <f t="shared" si="598"/>
        <v>Informe Interactivo 10</v>
      </c>
      <c r="G2036" t="str">
        <f t="shared" si="599"/>
        <v>Producto</v>
      </c>
      <c r="H2036" t="str">
        <f t="shared" si="600"/>
        <v>Fruta Exportada (t)</v>
      </c>
      <c r="L2036" s="1" t="str">
        <f t="shared" si="601"/>
        <v xml:space="preserve">Informe Interactivo 10 - </v>
      </c>
    </row>
    <row r="2037" spans="1:12" hidden="1" x14ac:dyDescent="0.35">
      <c r="A2037" s="2">
        <f t="shared" si="593"/>
        <v>431</v>
      </c>
      <c r="B2037" s="2">
        <f t="shared" si="594"/>
        <v>4.0999999999999996</v>
      </c>
      <c r="C2037" s="5" t="str">
        <f t="shared" si="595"/>
        <v xml:space="preserve">Informe Interactivo 10 - </v>
      </c>
      <c r="D2037" s="6" t="str">
        <f t="shared" si="596"/>
        <v>AQUÍ SE COPIA EL LINK SIN EL ID DE FILTRO</v>
      </c>
      <c r="E2037" s="4">
        <f t="shared" si="597"/>
        <v>9</v>
      </c>
      <c r="F2037" t="str">
        <f t="shared" si="598"/>
        <v>Informe Interactivo 10</v>
      </c>
      <c r="G2037" t="str">
        <f t="shared" si="599"/>
        <v>Producto</v>
      </c>
      <c r="H2037" t="str">
        <f t="shared" si="600"/>
        <v>Fruta Exportada (t)</v>
      </c>
      <c r="L2037" s="1" t="str">
        <f t="shared" si="601"/>
        <v xml:space="preserve">Informe Interactivo 10 - </v>
      </c>
    </row>
    <row r="2038" spans="1:12" hidden="1" x14ac:dyDescent="0.35">
      <c r="A2038" s="2">
        <f t="shared" si="593"/>
        <v>432</v>
      </c>
      <c r="B2038" s="2">
        <f t="shared" si="594"/>
        <v>4.0999999999999996</v>
      </c>
      <c r="C2038" s="5" t="str">
        <f t="shared" si="595"/>
        <v xml:space="preserve">Informe Interactivo 10 - </v>
      </c>
      <c r="D2038" s="6" t="str">
        <f t="shared" si="596"/>
        <v>AQUÍ SE COPIA EL LINK SIN EL ID DE FILTRO</v>
      </c>
      <c r="E2038" s="4">
        <f t="shared" si="597"/>
        <v>9</v>
      </c>
      <c r="F2038" t="str">
        <f t="shared" si="598"/>
        <v>Informe Interactivo 10</v>
      </c>
      <c r="G2038" t="str">
        <f t="shared" si="599"/>
        <v>Producto</v>
      </c>
      <c r="H2038" t="str">
        <f t="shared" si="600"/>
        <v>Fruta Exportada (t)</v>
      </c>
      <c r="L2038" s="1" t="str">
        <f t="shared" si="601"/>
        <v xml:space="preserve">Informe Interactivo 10 - </v>
      </c>
    </row>
    <row r="2039" spans="1:12" hidden="1" x14ac:dyDescent="0.35">
      <c r="A2039" s="2">
        <f t="shared" si="593"/>
        <v>433</v>
      </c>
      <c r="B2039" s="2">
        <f t="shared" si="594"/>
        <v>4.0999999999999996</v>
      </c>
      <c r="C2039" s="5" t="str">
        <f t="shared" si="595"/>
        <v xml:space="preserve">Informe Interactivo 10 - </v>
      </c>
      <c r="D2039" s="6" t="str">
        <f t="shared" si="596"/>
        <v>AQUÍ SE COPIA EL LINK SIN EL ID DE FILTRO</v>
      </c>
      <c r="E2039" s="4">
        <f t="shared" si="597"/>
        <v>9</v>
      </c>
      <c r="F2039" t="str">
        <f t="shared" si="598"/>
        <v>Informe Interactivo 10</v>
      </c>
      <c r="G2039" t="str">
        <f t="shared" si="599"/>
        <v>Producto</v>
      </c>
      <c r="H2039" t="str">
        <f t="shared" si="600"/>
        <v>Fruta Exportada (t)</v>
      </c>
      <c r="L2039" s="1" t="str">
        <f t="shared" si="601"/>
        <v xml:space="preserve">Informe Interactivo 10 - </v>
      </c>
    </row>
    <row r="2040" spans="1:12" hidden="1" x14ac:dyDescent="0.35">
      <c r="A2040" s="2">
        <f t="shared" si="593"/>
        <v>434</v>
      </c>
      <c r="B2040" s="2">
        <f t="shared" si="594"/>
        <v>4.0999999999999996</v>
      </c>
      <c r="C2040" s="5" t="str">
        <f t="shared" si="595"/>
        <v xml:space="preserve">Informe Interactivo 10 - </v>
      </c>
      <c r="D2040" s="6" t="str">
        <f t="shared" si="596"/>
        <v>AQUÍ SE COPIA EL LINK SIN EL ID DE FILTRO</v>
      </c>
      <c r="E2040" s="4">
        <f t="shared" si="597"/>
        <v>9</v>
      </c>
      <c r="F2040" t="str">
        <f t="shared" si="598"/>
        <v>Informe Interactivo 10</v>
      </c>
      <c r="G2040" t="str">
        <f t="shared" si="599"/>
        <v>Producto</v>
      </c>
      <c r="H2040" t="str">
        <f t="shared" si="600"/>
        <v>Fruta Exportada (t)</v>
      </c>
      <c r="L2040" s="1" t="str">
        <f t="shared" si="601"/>
        <v xml:space="preserve">Informe Interactivo 10 - </v>
      </c>
    </row>
    <row r="2041" spans="1:12" hidden="1" x14ac:dyDescent="0.35">
      <c r="A2041" s="2">
        <f t="shared" si="593"/>
        <v>435</v>
      </c>
      <c r="B2041" s="2">
        <f t="shared" si="594"/>
        <v>4.0999999999999996</v>
      </c>
      <c r="C2041" s="5" t="str">
        <f t="shared" si="595"/>
        <v xml:space="preserve">Informe Interactivo 10 - </v>
      </c>
      <c r="D2041" s="6" t="str">
        <f t="shared" si="596"/>
        <v>AQUÍ SE COPIA EL LINK SIN EL ID DE FILTRO</v>
      </c>
      <c r="E2041" s="4">
        <f t="shared" si="597"/>
        <v>9</v>
      </c>
      <c r="F2041" t="str">
        <f t="shared" si="598"/>
        <v>Informe Interactivo 10</v>
      </c>
      <c r="G2041" t="str">
        <f t="shared" si="599"/>
        <v>Producto</v>
      </c>
      <c r="H2041" t="str">
        <f t="shared" si="600"/>
        <v>Fruta Exportada (t)</v>
      </c>
      <c r="L2041" s="1" t="str">
        <f t="shared" si="601"/>
        <v xml:space="preserve">Informe Interactivo 10 - </v>
      </c>
    </row>
    <row r="2042" spans="1:12" hidden="1" x14ac:dyDescent="0.35">
      <c r="A2042" s="2">
        <f t="shared" si="593"/>
        <v>436</v>
      </c>
      <c r="B2042" s="2">
        <f t="shared" si="594"/>
        <v>4.0999999999999996</v>
      </c>
      <c r="C2042" s="5" t="str">
        <f t="shared" si="595"/>
        <v xml:space="preserve">Informe Interactivo 10 - </v>
      </c>
      <c r="D2042" s="6" t="str">
        <f t="shared" si="596"/>
        <v>AQUÍ SE COPIA EL LINK SIN EL ID DE FILTRO</v>
      </c>
      <c r="E2042" s="4">
        <f t="shared" si="597"/>
        <v>9</v>
      </c>
      <c r="F2042" t="str">
        <f t="shared" si="598"/>
        <v>Informe Interactivo 10</v>
      </c>
      <c r="G2042" t="str">
        <f t="shared" si="599"/>
        <v>Producto</v>
      </c>
      <c r="H2042" t="str">
        <f t="shared" si="600"/>
        <v>Fruta Exportada (t)</v>
      </c>
      <c r="L2042" s="1" t="str">
        <f t="shared" si="601"/>
        <v xml:space="preserve">Informe Interactivo 10 - </v>
      </c>
    </row>
    <row r="2043" spans="1:12" hidden="1" x14ac:dyDescent="0.35">
      <c r="A2043" s="2">
        <f t="shared" si="593"/>
        <v>437</v>
      </c>
      <c r="B2043" s="2">
        <f t="shared" si="594"/>
        <v>4.0999999999999996</v>
      </c>
      <c r="C2043" s="5" t="str">
        <f t="shared" si="595"/>
        <v xml:space="preserve">Informe Interactivo 10 - </v>
      </c>
      <c r="D2043" s="6" t="str">
        <f t="shared" si="596"/>
        <v>AQUÍ SE COPIA EL LINK SIN EL ID DE FILTRO</v>
      </c>
      <c r="E2043" s="4">
        <f t="shared" si="597"/>
        <v>9</v>
      </c>
      <c r="F2043" t="str">
        <f t="shared" si="598"/>
        <v>Informe Interactivo 10</v>
      </c>
      <c r="G2043" t="str">
        <f t="shared" si="599"/>
        <v>Producto</v>
      </c>
      <c r="H2043" t="str">
        <f t="shared" si="600"/>
        <v>Fruta Exportada (t)</v>
      </c>
      <c r="L2043" s="1" t="str">
        <f t="shared" si="601"/>
        <v xml:space="preserve">Informe Interactivo 10 - </v>
      </c>
    </row>
    <row r="2044" spans="1:12" hidden="1" x14ac:dyDescent="0.35">
      <c r="A2044" s="2">
        <f t="shared" si="593"/>
        <v>438</v>
      </c>
      <c r="B2044" s="2">
        <f t="shared" si="594"/>
        <v>4.0999999999999996</v>
      </c>
      <c r="C2044" s="5" t="str">
        <f t="shared" si="595"/>
        <v xml:space="preserve">Informe Interactivo 10 - </v>
      </c>
      <c r="D2044" s="6" t="str">
        <f t="shared" si="596"/>
        <v>AQUÍ SE COPIA EL LINK SIN EL ID DE FILTRO</v>
      </c>
      <c r="E2044" s="4">
        <f t="shared" si="597"/>
        <v>9</v>
      </c>
      <c r="F2044" t="str">
        <f t="shared" si="598"/>
        <v>Informe Interactivo 10</v>
      </c>
      <c r="G2044" t="str">
        <f t="shared" si="599"/>
        <v>Producto</v>
      </c>
      <c r="H2044" t="str">
        <f t="shared" si="600"/>
        <v>Fruta Exportada (t)</v>
      </c>
      <c r="L2044" s="1" t="str">
        <f t="shared" si="601"/>
        <v xml:space="preserve">Informe Interactivo 10 - </v>
      </c>
    </row>
    <row r="2045" spans="1:12" hidden="1" x14ac:dyDescent="0.35">
      <c r="A2045" s="2">
        <f t="shared" si="593"/>
        <v>439</v>
      </c>
      <c r="B2045" s="2">
        <f t="shared" si="594"/>
        <v>4.0999999999999996</v>
      </c>
      <c r="C2045" s="5" t="str">
        <f t="shared" si="595"/>
        <v xml:space="preserve">Informe Interactivo 10 - </v>
      </c>
      <c r="D2045" s="6" t="str">
        <f t="shared" si="596"/>
        <v>AQUÍ SE COPIA EL LINK SIN EL ID DE FILTRO</v>
      </c>
      <c r="E2045" s="4">
        <f t="shared" si="597"/>
        <v>9</v>
      </c>
      <c r="F2045" t="str">
        <f t="shared" si="598"/>
        <v>Informe Interactivo 10</v>
      </c>
      <c r="G2045" t="str">
        <f t="shared" si="599"/>
        <v>Producto</v>
      </c>
      <c r="H2045" t="str">
        <f t="shared" si="600"/>
        <v>Fruta Exportada (t)</v>
      </c>
      <c r="L2045" s="1" t="str">
        <f t="shared" si="601"/>
        <v xml:space="preserve">Informe Interactivo 10 - </v>
      </c>
    </row>
    <row r="2046" spans="1:12" hidden="1" x14ac:dyDescent="0.35">
      <c r="A2046" s="2">
        <f t="shared" si="593"/>
        <v>440</v>
      </c>
      <c r="B2046" s="2">
        <f t="shared" si="594"/>
        <v>4.0999999999999996</v>
      </c>
      <c r="C2046" s="5" t="str">
        <f t="shared" si="595"/>
        <v xml:space="preserve">Informe Interactivo 10 - </v>
      </c>
      <c r="D2046" s="6" t="str">
        <f t="shared" si="596"/>
        <v>AQUÍ SE COPIA EL LINK SIN EL ID DE FILTRO</v>
      </c>
      <c r="E2046" s="4">
        <f t="shared" si="597"/>
        <v>9</v>
      </c>
      <c r="F2046" t="str">
        <f t="shared" si="598"/>
        <v>Informe Interactivo 10</v>
      </c>
      <c r="G2046" t="str">
        <f t="shared" si="599"/>
        <v>Producto</v>
      </c>
      <c r="H2046" t="str">
        <f t="shared" si="600"/>
        <v>Fruta Exportada (t)</v>
      </c>
      <c r="L2046" s="1" t="str">
        <f t="shared" si="601"/>
        <v xml:space="preserve">Informe Interactivo 10 - </v>
      </c>
    </row>
    <row r="2047" spans="1:12" hidden="1" x14ac:dyDescent="0.35">
      <c r="A2047" s="2">
        <f t="shared" si="593"/>
        <v>441</v>
      </c>
      <c r="B2047" s="2">
        <f t="shared" si="594"/>
        <v>4.0999999999999996</v>
      </c>
      <c r="C2047" s="5" t="str">
        <f t="shared" si="595"/>
        <v xml:space="preserve">Informe Interactivo 10 - </v>
      </c>
      <c r="D2047" s="6" t="str">
        <f t="shared" si="596"/>
        <v>AQUÍ SE COPIA EL LINK SIN EL ID DE FILTRO</v>
      </c>
      <c r="E2047" s="4">
        <f t="shared" si="597"/>
        <v>9</v>
      </c>
      <c r="F2047" t="str">
        <f t="shared" si="598"/>
        <v>Informe Interactivo 10</v>
      </c>
      <c r="G2047" t="str">
        <f t="shared" si="599"/>
        <v>Producto</v>
      </c>
      <c r="H2047" t="str">
        <f t="shared" si="600"/>
        <v>Fruta Exportada (t)</v>
      </c>
      <c r="L2047" s="1" t="str">
        <f t="shared" si="601"/>
        <v xml:space="preserve">Informe Interactivo 10 - </v>
      </c>
    </row>
    <row r="2048" spans="1:12" hidden="1" x14ac:dyDescent="0.35">
      <c r="A2048" s="2">
        <f t="shared" si="593"/>
        <v>442</v>
      </c>
      <c r="B2048" s="2">
        <f t="shared" si="594"/>
        <v>4.0999999999999996</v>
      </c>
      <c r="C2048" s="5" t="str">
        <f t="shared" si="595"/>
        <v xml:space="preserve">Informe Interactivo 10 - </v>
      </c>
      <c r="D2048" s="6" t="str">
        <f t="shared" si="596"/>
        <v>AQUÍ SE COPIA EL LINK SIN EL ID DE FILTRO</v>
      </c>
      <c r="E2048" s="4">
        <f t="shared" si="597"/>
        <v>9</v>
      </c>
      <c r="F2048" t="str">
        <f t="shared" si="598"/>
        <v>Informe Interactivo 10</v>
      </c>
      <c r="G2048" t="str">
        <f t="shared" si="599"/>
        <v>Producto</v>
      </c>
      <c r="H2048" t="str">
        <f t="shared" si="600"/>
        <v>Fruta Exportada (t)</v>
      </c>
      <c r="L2048" s="1" t="str">
        <f t="shared" si="601"/>
        <v xml:space="preserve">Informe Interactivo 10 - </v>
      </c>
    </row>
    <row r="2049" spans="1:12" hidden="1" x14ac:dyDescent="0.35">
      <c r="A2049" s="2">
        <f t="shared" si="593"/>
        <v>443</v>
      </c>
      <c r="B2049" s="2">
        <f t="shared" si="594"/>
        <v>4.0999999999999996</v>
      </c>
      <c r="C2049" s="5" t="str">
        <f t="shared" si="595"/>
        <v xml:space="preserve">Informe Interactivo 10 - </v>
      </c>
      <c r="D2049" s="6" t="str">
        <f t="shared" si="596"/>
        <v>AQUÍ SE COPIA EL LINK SIN EL ID DE FILTRO</v>
      </c>
      <c r="E2049" s="4">
        <f t="shared" si="597"/>
        <v>9</v>
      </c>
      <c r="F2049" t="str">
        <f t="shared" si="598"/>
        <v>Informe Interactivo 10</v>
      </c>
      <c r="G2049" t="str">
        <f t="shared" si="599"/>
        <v>Producto</v>
      </c>
      <c r="H2049" t="str">
        <f t="shared" si="600"/>
        <v>Fruta Exportada (t)</v>
      </c>
      <c r="L2049" s="1" t="str">
        <f t="shared" si="601"/>
        <v xml:space="preserve">Informe Interactivo 10 - </v>
      </c>
    </row>
    <row r="2050" spans="1:12" hidden="1" x14ac:dyDescent="0.35">
      <c r="A2050" s="2">
        <f t="shared" si="593"/>
        <v>444</v>
      </c>
      <c r="B2050" s="2">
        <f t="shared" si="594"/>
        <v>4.0999999999999996</v>
      </c>
      <c r="C2050" s="5" t="str">
        <f t="shared" si="595"/>
        <v xml:space="preserve">Informe Interactivo 10 - </v>
      </c>
      <c r="D2050" s="6" t="str">
        <f t="shared" si="596"/>
        <v>AQUÍ SE COPIA EL LINK SIN EL ID DE FILTRO</v>
      </c>
      <c r="E2050" s="4">
        <f t="shared" si="597"/>
        <v>9</v>
      </c>
      <c r="F2050" t="str">
        <f t="shared" si="598"/>
        <v>Informe Interactivo 10</v>
      </c>
      <c r="G2050" t="str">
        <f t="shared" si="599"/>
        <v>Producto</v>
      </c>
      <c r="H2050" t="str">
        <f t="shared" si="600"/>
        <v>Fruta Exportada (t)</v>
      </c>
      <c r="L2050" s="1" t="str">
        <f t="shared" si="601"/>
        <v xml:space="preserve">Informe Interactivo 10 - </v>
      </c>
    </row>
    <row r="2051" spans="1:12" hidden="1" x14ac:dyDescent="0.35">
      <c r="A2051" s="2">
        <f t="shared" si="593"/>
        <v>445</v>
      </c>
      <c r="B2051" s="2">
        <f t="shared" si="594"/>
        <v>4.0999999999999996</v>
      </c>
      <c r="C2051" s="5" t="str">
        <f t="shared" si="595"/>
        <v xml:space="preserve">Informe Interactivo 10 - </v>
      </c>
      <c r="D2051" s="6" t="str">
        <f t="shared" si="596"/>
        <v>AQUÍ SE COPIA EL LINK SIN EL ID DE FILTRO</v>
      </c>
      <c r="E2051" s="4">
        <f t="shared" si="597"/>
        <v>9</v>
      </c>
      <c r="F2051" t="str">
        <f t="shared" si="598"/>
        <v>Informe Interactivo 10</v>
      </c>
      <c r="G2051" t="str">
        <f t="shared" si="599"/>
        <v>Producto</v>
      </c>
      <c r="H2051" t="str">
        <f t="shared" si="600"/>
        <v>Fruta Exportada (t)</v>
      </c>
      <c r="L2051" s="1" t="str">
        <f t="shared" si="601"/>
        <v xml:space="preserve">Informe Interactivo 10 - </v>
      </c>
    </row>
    <row r="2052" spans="1:12" hidden="1" x14ac:dyDescent="0.35">
      <c r="A2052" s="2">
        <f t="shared" si="593"/>
        <v>446</v>
      </c>
      <c r="B2052" s="2">
        <f t="shared" si="594"/>
        <v>4.0999999999999996</v>
      </c>
      <c r="C2052" s="5" t="str">
        <f t="shared" si="595"/>
        <v xml:space="preserve">Informe Interactivo 10 - </v>
      </c>
      <c r="D2052" s="6" t="str">
        <f t="shared" si="596"/>
        <v>AQUÍ SE COPIA EL LINK SIN EL ID DE FILTRO</v>
      </c>
      <c r="E2052" s="4">
        <f t="shared" si="597"/>
        <v>9</v>
      </c>
      <c r="F2052" t="str">
        <f t="shared" si="598"/>
        <v>Informe Interactivo 10</v>
      </c>
      <c r="G2052" t="str">
        <f t="shared" si="599"/>
        <v>Producto</v>
      </c>
      <c r="H2052" t="str">
        <f t="shared" si="600"/>
        <v>Fruta Exportada (t)</v>
      </c>
      <c r="L2052" s="1" t="str">
        <f t="shared" si="601"/>
        <v xml:space="preserve">Informe Interactivo 10 - </v>
      </c>
    </row>
    <row r="2053" spans="1:12" hidden="1" x14ac:dyDescent="0.35">
      <c r="A2053" s="2">
        <f t="shared" si="593"/>
        <v>447</v>
      </c>
      <c r="B2053" s="2">
        <f t="shared" si="594"/>
        <v>4.0999999999999996</v>
      </c>
      <c r="C2053" s="5" t="str">
        <f t="shared" si="595"/>
        <v xml:space="preserve">Informe Interactivo 10 - </v>
      </c>
      <c r="D2053" s="6" t="str">
        <f t="shared" si="596"/>
        <v>AQUÍ SE COPIA EL LINK SIN EL ID DE FILTRO</v>
      </c>
      <c r="E2053" s="4">
        <f t="shared" si="597"/>
        <v>9</v>
      </c>
      <c r="F2053" t="str">
        <f t="shared" si="598"/>
        <v>Informe Interactivo 10</v>
      </c>
      <c r="G2053" t="str">
        <f t="shared" si="599"/>
        <v>Producto</v>
      </c>
      <c r="H2053" t="str">
        <f t="shared" si="600"/>
        <v>Fruta Exportada (t)</v>
      </c>
      <c r="L2053" s="1" t="str">
        <f t="shared" si="601"/>
        <v xml:space="preserve">Informe Interactivo 10 - </v>
      </c>
    </row>
    <row r="2054" spans="1:12" hidden="1" x14ac:dyDescent="0.35">
      <c r="A2054" s="2">
        <f t="shared" si="593"/>
        <v>448</v>
      </c>
      <c r="B2054" s="2">
        <f t="shared" si="594"/>
        <v>4.0999999999999996</v>
      </c>
      <c r="C2054" s="5" t="str">
        <f t="shared" si="595"/>
        <v xml:space="preserve">Informe Interactivo 10 - </v>
      </c>
      <c r="D2054" s="6" t="str">
        <f t="shared" si="596"/>
        <v>AQUÍ SE COPIA EL LINK SIN EL ID DE FILTRO</v>
      </c>
      <c r="E2054" s="4">
        <f t="shared" si="597"/>
        <v>9</v>
      </c>
      <c r="F2054" t="str">
        <f t="shared" si="598"/>
        <v>Informe Interactivo 10</v>
      </c>
      <c r="G2054" t="str">
        <f t="shared" si="599"/>
        <v>Producto</v>
      </c>
      <c r="H2054" t="str">
        <f t="shared" si="600"/>
        <v>Fruta Exportada (t)</v>
      </c>
      <c r="L2054" s="1" t="str">
        <f t="shared" si="601"/>
        <v xml:space="preserve">Informe Interactivo 10 - </v>
      </c>
    </row>
    <row r="2055" spans="1:12" hidden="1" x14ac:dyDescent="0.35">
      <c r="A2055" s="2">
        <f t="shared" si="593"/>
        <v>449</v>
      </c>
      <c r="B2055" s="2">
        <f t="shared" si="594"/>
        <v>4.0999999999999996</v>
      </c>
      <c r="C2055" s="5" t="str">
        <f t="shared" si="595"/>
        <v xml:space="preserve">Informe Interactivo 10 - </v>
      </c>
      <c r="D2055" s="6" t="str">
        <f t="shared" si="596"/>
        <v>AQUÍ SE COPIA EL LINK SIN EL ID DE FILTRO</v>
      </c>
      <c r="E2055" s="4">
        <f t="shared" si="597"/>
        <v>9</v>
      </c>
      <c r="F2055" t="str">
        <f t="shared" si="598"/>
        <v>Informe Interactivo 10</v>
      </c>
      <c r="G2055" t="str">
        <f t="shared" si="599"/>
        <v>Producto</v>
      </c>
      <c r="H2055" t="str">
        <f t="shared" si="600"/>
        <v>Fruta Exportada (t)</v>
      </c>
      <c r="L2055" s="1" t="str">
        <f t="shared" si="601"/>
        <v xml:space="preserve">Informe Interactivo 10 - </v>
      </c>
    </row>
    <row r="2056" spans="1:12" hidden="1" x14ac:dyDescent="0.35">
      <c r="A2056" s="2">
        <f t="shared" si="593"/>
        <v>450</v>
      </c>
      <c r="B2056" s="2">
        <f t="shared" si="594"/>
        <v>4.0999999999999996</v>
      </c>
      <c r="C2056" s="5" t="str">
        <f t="shared" si="595"/>
        <v xml:space="preserve">Informe Interactivo 10 - </v>
      </c>
      <c r="D2056" s="6" t="str">
        <f t="shared" si="596"/>
        <v>AQUÍ SE COPIA EL LINK SIN EL ID DE FILTRO</v>
      </c>
      <c r="E2056" s="4">
        <f t="shared" si="597"/>
        <v>9</v>
      </c>
      <c r="F2056" t="str">
        <f t="shared" si="598"/>
        <v>Informe Interactivo 10</v>
      </c>
      <c r="G2056" t="str">
        <f t="shared" si="599"/>
        <v>Producto</v>
      </c>
      <c r="H2056" t="str">
        <f t="shared" si="600"/>
        <v>Fruta Exportada (t)</v>
      </c>
      <c r="L2056" s="1" t="str">
        <f t="shared" si="601"/>
        <v xml:space="preserve">Informe Interactivo 10 - </v>
      </c>
    </row>
    <row r="2057" spans="1:12" hidden="1" x14ac:dyDescent="0.35">
      <c r="A2057" s="2">
        <f t="shared" si="593"/>
        <v>451</v>
      </c>
      <c r="B2057" s="2">
        <f t="shared" si="594"/>
        <v>4.0999999999999996</v>
      </c>
      <c r="C2057" s="5" t="str">
        <f t="shared" si="595"/>
        <v xml:space="preserve">Informe Interactivo 10 - </v>
      </c>
      <c r="D2057" s="6" t="str">
        <f t="shared" si="596"/>
        <v>AQUÍ SE COPIA EL LINK SIN EL ID DE FILTRO</v>
      </c>
      <c r="E2057" s="4">
        <f t="shared" si="597"/>
        <v>9</v>
      </c>
      <c r="F2057" t="str">
        <f t="shared" si="598"/>
        <v>Informe Interactivo 10</v>
      </c>
      <c r="G2057" t="str">
        <f t="shared" si="599"/>
        <v>Producto</v>
      </c>
      <c r="H2057" t="str">
        <f t="shared" si="600"/>
        <v>Fruta Exportada (t)</v>
      </c>
      <c r="L2057" s="1" t="str">
        <f t="shared" si="601"/>
        <v xml:space="preserve">Informe Interactivo 10 - </v>
      </c>
    </row>
    <row r="2058" spans="1:12" hidden="1" x14ac:dyDescent="0.35">
      <c r="A2058" s="2">
        <f t="shared" si="593"/>
        <v>452</v>
      </c>
      <c r="B2058" s="2">
        <f t="shared" si="594"/>
        <v>4.0999999999999996</v>
      </c>
      <c r="C2058" s="5" t="str">
        <f t="shared" si="595"/>
        <v xml:space="preserve">Informe Interactivo 10 - </v>
      </c>
      <c r="D2058" s="6" t="str">
        <f t="shared" si="596"/>
        <v>AQUÍ SE COPIA EL LINK SIN EL ID DE FILTRO</v>
      </c>
      <c r="E2058" s="4">
        <f t="shared" si="597"/>
        <v>9</v>
      </c>
      <c r="F2058" t="str">
        <f t="shared" si="598"/>
        <v>Informe Interactivo 10</v>
      </c>
      <c r="G2058" t="str">
        <f t="shared" si="599"/>
        <v>Producto</v>
      </c>
      <c r="H2058" t="str">
        <f t="shared" si="600"/>
        <v>Fruta Exportada (t)</v>
      </c>
      <c r="L2058" s="1" t="str">
        <f t="shared" si="601"/>
        <v xml:space="preserve">Informe Interactivo 10 - </v>
      </c>
    </row>
    <row r="2059" spans="1:12" hidden="1" x14ac:dyDescent="0.35">
      <c r="A2059" s="2">
        <f t="shared" si="593"/>
        <v>453</v>
      </c>
      <c r="B2059" s="2">
        <f t="shared" si="594"/>
        <v>4.0999999999999996</v>
      </c>
      <c r="C2059" s="5" t="str">
        <f t="shared" si="595"/>
        <v xml:space="preserve">Informe Interactivo 10 - </v>
      </c>
      <c r="D2059" s="6" t="str">
        <f t="shared" si="596"/>
        <v>AQUÍ SE COPIA EL LINK SIN EL ID DE FILTRO</v>
      </c>
      <c r="E2059" s="4">
        <f t="shared" si="597"/>
        <v>9</v>
      </c>
      <c r="F2059" t="str">
        <f t="shared" si="598"/>
        <v>Informe Interactivo 10</v>
      </c>
      <c r="G2059" t="str">
        <f t="shared" si="599"/>
        <v>Producto</v>
      </c>
      <c r="H2059" t="str">
        <f t="shared" si="600"/>
        <v>Fruta Exportada (t)</v>
      </c>
      <c r="L2059" s="1" t="str">
        <f t="shared" si="601"/>
        <v xml:space="preserve">Informe Interactivo 10 - </v>
      </c>
    </row>
    <row r="2060" spans="1:12" hidden="1" x14ac:dyDescent="0.35">
      <c r="A2060" s="2">
        <f t="shared" si="593"/>
        <v>454</v>
      </c>
      <c r="B2060" s="2">
        <f t="shared" si="594"/>
        <v>4.0999999999999996</v>
      </c>
      <c r="C2060" s="5" t="str">
        <f t="shared" si="595"/>
        <v xml:space="preserve">Informe Interactivo 10 - </v>
      </c>
      <c r="D2060" s="6" t="str">
        <f t="shared" si="596"/>
        <v>AQUÍ SE COPIA EL LINK SIN EL ID DE FILTRO</v>
      </c>
      <c r="E2060" s="4">
        <f t="shared" si="597"/>
        <v>9</v>
      </c>
      <c r="F2060" t="str">
        <f t="shared" si="598"/>
        <v>Informe Interactivo 10</v>
      </c>
      <c r="G2060" t="str">
        <f t="shared" si="599"/>
        <v>Producto</v>
      </c>
      <c r="H2060" t="str">
        <f t="shared" si="600"/>
        <v>Fruta Exportada (t)</v>
      </c>
      <c r="L2060" s="1" t="str">
        <f t="shared" si="601"/>
        <v xml:space="preserve">Informe Interactivo 10 - </v>
      </c>
    </row>
    <row r="2061" spans="1:12" hidden="1" x14ac:dyDescent="0.35">
      <c r="A2061" s="2">
        <f t="shared" si="593"/>
        <v>455</v>
      </c>
      <c r="B2061" s="2">
        <f t="shared" si="594"/>
        <v>4.0999999999999996</v>
      </c>
      <c r="C2061" s="5" t="str">
        <f t="shared" si="595"/>
        <v xml:space="preserve">Informe Interactivo 10 - </v>
      </c>
      <c r="D2061" s="6" t="str">
        <f t="shared" si="596"/>
        <v>AQUÍ SE COPIA EL LINK SIN EL ID DE FILTRO</v>
      </c>
      <c r="E2061" s="4">
        <f t="shared" si="597"/>
        <v>9</v>
      </c>
      <c r="F2061" t="str">
        <f t="shared" si="598"/>
        <v>Informe Interactivo 10</v>
      </c>
      <c r="G2061" t="str">
        <f t="shared" si="599"/>
        <v>Producto</v>
      </c>
      <c r="H2061" t="str">
        <f t="shared" si="600"/>
        <v>Fruta Exportada (t)</v>
      </c>
      <c r="L2061" s="1" t="str">
        <f t="shared" si="601"/>
        <v xml:space="preserve">Informe Interactivo 10 - </v>
      </c>
    </row>
    <row r="2062" spans="1:12" hidden="1" x14ac:dyDescent="0.35">
      <c r="A2062" s="2">
        <f t="shared" si="593"/>
        <v>456</v>
      </c>
      <c r="B2062" s="2">
        <f t="shared" si="594"/>
        <v>4.0999999999999996</v>
      </c>
      <c r="C2062" s="5" t="str">
        <f t="shared" si="595"/>
        <v xml:space="preserve">Informe Interactivo 10 - </v>
      </c>
      <c r="D2062" s="6" t="str">
        <f t="shared" si="596"/>
        <v>AQUÍ SE COPIA EL LINK SIN EL ID DE FILTRO</v>
      </c>
      <c r="E2062" s="4">
        <f t="shared" si="597"/>
        <v>9</v>
      </c>
      <c r="F2062" t="str">
        <f t="shared" si="598"/>
        <v>Informe Interactivo 10</v>
      </c>
      <c r="G2062" t="str">
        <f t="shared" si="599"/>
        <v>Producto</v>
      </c>
      <c r="H2062" t="str">
        <f t="shared" si="600"/>
        <v>Fruta Exportada (t)</v>
      </c>
      <c r="L2062" s="1" t="str">
        <f t="shared" si="601"/>
        <v xml:space="preserve">Informe Interactivo 10 - </v>
      </c>
    </row>
    <row r="2063" spans="1:12" hidden="1" x14ac:dyDescent="0.35">
      <c r="A2063" s="2">
        <f t="shared" si="593"/>
        <v>457</v>
      </c>
      <c r="B2063" s="2">
        <f t="shared" si="594"/>
        <v>4.0999999999999996</v>
      </c>
      <c r="C2063" s="5" t="str">
        <f t="shared" si="595"/>
        <v xml:space="preserve">Informe Interactivo 10 - </v>
      </c>
      <c r="D2063" s="6" t="str">
        <f t="shared" si="596"/>
        <v>AQUÍ SE COPIA EL LINK SIN EL ID DE FILTRO</v>
      </c>
      <c r="E2063" s="4">
        <f t="shared" si="597"/>
        <v>9</v>
      </c>
      <c r="F2063" t="str">
        <f t="shared" si="598"/>
        <v>Informe Interactivo 10</v>
      </c>
      <c r="G2063" t="str">
        <f t="shared" si="599"/>
        <v>Producto</v>
      </c>
      <c r="H2063" t="str">
        <f t="shared" si="600"/>
        <v>Fruta Exportada (t)</v>
      </c>
      <c r="L2063" s="1" t="str">
        <f t="shared" si="601"/>
        <v xml:space="preserve">Informe Interactivo 10 - </v>
      </c>
    </row>
    <row r="2064" spans="1:12" hidden="1" x14ac:dyDescent="0.35">
      <c r="A2064" s="2">
        <f t="shared" si="593"/>
        <v>458</v>
      </c>
      <c r="B2064" s="2">
        <f t="shared" si="594"/>
        <v>4.0999999999999996</v>
      </c>
      <c r="C2064" s="5" t="str">
        <f t="shared" si="595"/>
        <v xml:space="preserve">Informe Interactivo 10 - </v>
      </c>
      <c r="D2064" s="6" t="str">
        <f t="shared" si="596"/>
        <v>AQUÍ SE COPIA EL LINK SIN EL ID DE FILTRO</v>
      </c>
      <c r="E2064" s="4">
        <f t="shared" si="597"/>
        <v>9</v>
      </c>
      <c r="F2064" t="str">
        <f t="shared" si="598"/>
        <v>Informe Interactivo 10</v>
      </c>
      <c r="G2064" t="str">
        <f t="shared" si="599"/>
        <v>Producto</v>
      </c>
      <c r="H2064" t="str">
        <f t="shared" si="600"/>
        <v>Fruta Exportada (t)</v>
      </c>
      <c r="L2064" s="1" t="str">
        <f t="shared" si="601"/>
        <v xml:space="preserve">Informe Interactivo 10 - </v>
      </c>
    </row>
    <row r="2065" spans="1:12" hidden="1" x14ac:dyDescent="0.35">
      <c r="A2065" s="2">
        <f t="shared" si="593"/>
        <v>459</v>
      </c>
      <c r="B2065" s="2">
        <f t="shared" si="594"/>
        <v>4.0999999999999996</v>
      </c>
      <c r="C2065" s="5" t="str">
        <f t="shared" si="595"/>
        <v xml:space="preserve">Informe Interactivo 10 - </v>
      </c>
      <c r="D2065" s="6" t="str">
        <f t="shared" si="596"/>
        <v>AQUÍ SE COPIA EL LINK SIN EL ID DE FILTRO</v>
      </c>
      <c r="E2065" s="4">
        <f t="shared" si="597"/>
        <v>9</v>
      </c>
      <c r="F2065" t="str">
        <f t="shared" si="598"/>
        <v>Informe Interactivo 10</v>
      </c>
      <c r="G2065" t="str">
        <f t="shared" si="599"/>
        <v>Producto</v>
      </c>
      <c r="H2065" t="str">
        <f t="shared" si="600"/>
        <v>Fruta Exportada (t)</v>
      </c>
      <c r="L2065" s="1" t="str">
        <f t="shared" si="601"/>
        <v xml:space="preserve">Informe Interactivo 10 - </v>
      </c>
    </row>
    <row r="2066" spans="1:12" hidden="1" x14ac:dyDescent="0.35">
      <c r="A2066" s="2">
        <f t="shared" si="593"/>
        <v>460</v>
      </c>
      <c r="B2066" s="2">
        <f t="shared" si="594"/>
        <v>4.0999999999999996</v>
      </c>
      <c r="C2066" s="5" t="str">
        <f t="shared" si="595"/>
        <v xml:space="preserve">Informe Interactivo 10 - </v>
      </c>
      <c r="D2066" s="6" t="str">
        <f t="shared" si="596"/>
        <v>AQUÍ SE COPIA EL LINK SIN EL ID DE FILTRO</v>
      </c>
      <c r="E2066" s="4">
        <f t="shared" si="597"/>
        <v>9</v>
      </c>
      <c r="F2066" t="str">
        <f t="shared" si="598"/>
        <v>Informe Interactivo 10</v>
      </c>
      <c r="G2066" t="str">
        <f t="shared" si="599"/>
        <v>Producto</v>
      </c>
      <c r="H2066" t="str">
        <f t="shared" si="600"/>
        <v>Fruta Exportada (t)</v>
      </c>
      <c r="L2066" s="1" t="str">
        <f t="shared" si="601"/>
        <v xml:space="preserve">Informe Interactivo 10 - </v>
      </c>
    </row>
    <row r="2067" spans="1:12" hidden="1" x14ac:dyDescent="0.35">
      <c r="A2067" s="2">
        <f t="shared" si="593"/>
        <v>461</v>
      </c>
      <c r="B2067" s="2">
        <f t="shared" si="594"/>
        <v>4.0999999999999996</v>
      </c>
      <c r="C2067" s="5" t="str">
        <f t="shared" si="595"/>
        <v xml:space="preserve">Informe Interactivo 10 - </v>
      </c>
      <c r="D2067" s="6" t="str">
        <f t="shared" si="596"/>
        <v>AQUÍ SE COPIA EL LINK SIN EL ID DE FILTRO</v>
      </c>
      <c r="E2067" s="4">
        <f t="shared" si="597"/>
        <v>9</v>
      </c>
      <c r="F2067" t="str">
        <f t="shared" si="598"/>
        <v>Informe Interactivo 10</v>
      </c>
      <c r="G2067" t="str">
        <f t="shared" si="599"/>
        <v>Producto</v>
      </c>
      <c r="H2067" t="str">
        <f t="shared" si="600"/>
        <v>Fruta Exportada (t)</v>
      </c>
      <c r="L2067" s="1" t="str">
        <f t="shared" si="601"/>
        <v xml:space="preserve">Informe Interactivo 10 - </v>
      </c>
    </row>
    <row r="2068" spans="1:12" hidden="1" x14ac:dyDescent="0.35">
      <c r="A2068" s="2">
        <f t="shared" si="593"/>
        <v>462</v>
      </c>
      <c r="B2068" s="2">
        <f t="shared" si="594"/>
        <v>4.0999999999999996</v>
      </c>
      <c r="C2068" s="5" t="str">
        <f t="shared" si="595"/>
        <v xml:space="preserve">Informe Interactivo 10 - </v>
      </c>
      <c r="D2068" s="6" t="str">
        <f t="shared" si="596"/>
        <v>AQUÍ SE COPIA EL LINK SIN EL ID DE FILTRO</v>
      </c>
      <c r="E2068" s="4">
        <f t="shared" si="597"/>
        <v>9</v>
      </c>
      <c r="F2068" t="str">
        <f t="shared" si="598"/>
        <v>Informe Interactivo 10</v>
      </c>
      <c r="G2068" t="str">
        <f t="shared" si="599"/>
        <v>Producto</v>
      </c>
      <c r="H2068" t="str">
        <f t="shared" si="600"/>
        <v>Fruta Exportada (t)</v>
      </c>
      <c r="L2068" s="1" t="str">
        <f t="shared" si="601"/>
        <v xml:space="preserve">Informe Interactivo 10 - </v>
      </c>
    </row>
    <row r="2069" spans="1:12" hidden="1" x14ac:dyDescent="0.35">
      <c r="A2069" s="2">
        <f t="shared" si="593"/>
        <v>463</v>
      </c>
      <c r="B2069" s="2">
        <f t="shared" si="594"/>
        <v>4.0999999999999996</v>
      </c>
      <c r="C2069" s="5" t="str">
        <f t="shared" si="595"/>
        <v xml:space="preserve">Informe Interactivo 10 - </v>
      </c>
      <c r="D2069" s="6" t="str">
        <f t="shared" si="596"/>
        <v>AQUÍ SE COPIA EL LINK SIN EL ID DE FILTRO</v>
      </c>
      <c r="E2069" s="4">
        <f t="shared" si="597"/>
        <v>9</v>
      </c>
      <c r="F2069" t="str">
        <f t="shared" si="598"/>
        <v>Informe Interactivo 10</v>
      </c>
      <c r="G2069" t="str">
        <f t="shared" si="599"/>
        <v>Producto</v>
      </c>
      <c r="H2069" t="str">
        <f t="shared" si="600"/>
        <v>Fruta Exportada (t)</v>
      </c>
      <c r="L2069" s="1" t="str">
        <f t="shared" si="601"/>
        <v xml:space="preserve">Informe Interactivo 10 - </v>
      </c>
    </row>
    <row r="2070" spans="1:12" hidden="1" x14ac:dyDescent="0.35">
      <c r="A2070" s="2">
        <f t="shared" si="593"/>
        <v>464</v>
      </c>
      <c r="B2070" s="2">
        <f t="shared" si="594"/>
        <v>4.0999999999999996</v>
      </c>
      <c r="C2070" s="5" t="str">
        <f t="shared" si="595"/>
        <v xml:space="preserve">Informe Interactivo 10 - </v>
      </c>
      <c r="D2070" s="6" t="str">
        <f t="shared" si="596"/>
        <v>AQUÍ SE COPIA EL LINK SIN EL ID DE FILTRO</v>
      </c>
      <c r="E2070" s="4">
        <f t="shared" si="597"/>
        <v>9</v>
      </c>
      <c r="F2070" t="str">
        <f t="shared" si="598"/>
        <v>Informe Interactivo 10</v>
      </c>
      <c r="G2070" t="str">
        <f t="shared" si="599"/>
        <v>Producto</v>
      </c>
      <c r="H2070" t="str">
        <f t="shared" si="600"/>
        <v>Fruta Exportada (t)</v>
      </c>
      <c r="L2070" s="1" t="str">
        <f t="shared" si="601"/>
        <v xml:space="preserve">Informe Interactivo 10 - </v>
      </c>
    </row>
    <row r="2071" spans="1:12" hidden="1" x14ac:dyDescent="0.35">
      <c r="A2071" s="2">
        <f t="shared" si="593"/>
        <v>465</v>
      </c>
      <c r="B2071" s="2">
        <f t="shared" si="594"/>
        <v>4.0999999999999996</v>
      </c>
      <c r="C2071" s="5" t="str">
        <f t="shared" si="595"/>
        <v xml:space="preserve">Informe Interactivo 10 - </v>
      </c>
      <c r="D2071" s="6" t="str">
        <f t="shared" si="596"/>
        <v>AQUÍ SE COPIA EL LINK SIN EL ID DE FILTRO</v>
      </c>
      <c r="E2071" s="4">
        <f t="shared" si="597"/>
        <v>9</v>
      </c>
      <c r="F2071" t="str">
        <f t="shared" si="598"/>
        <v>Informe Interactivo 10</v>
      </c>
      <c r="G2071" t="str">
        <f t="shared" si="599"/>
        <v>Producto</v>
      </c>
      <c r="H2071" t="str">
        <f t="shared" si="600"/>
        <v>Fruta Exportada (t)</v>
      </c>
      <c r="L2071" s="1" t="str">
        <f t="shared" si="601"/>
        <v xml:space="preserve">Informe Interactivo 10 - </v>
      </c>
    </row>
    <row r="2072" spans="1:12" hidden="1" x14ac:dyDescent="0.35">
      <c r="A2072" s="2">
        <f t="shared" si="593"/>
        <v>466</v>
      </c>
      <c r="B2072" s="2">
        <f t="shared" si="594"/>
        <v>4.0999999999999996</v>
      </c>
      <c r="C2072" s="5" t="str">
        <f t="shared" si="595"/>
        <v xml:space="preserve">Informe Interactivo 10 - </v>
      </c>
      <c r="D2072" s="6" t="str">
        <f t="shared" si="596"/>
        <v>AQUÍ SE COPIA EL LINK SIN EL ID DE FILTRO</v>
      </c>
      <c r="E2072" s="4">
        <f t="shared" si="597"/>
        <v>9</v>
      </c>
      <c r="F2072" t="str">
        <f t="shared" si="598"/>
        <v>Informe Interactivo 10</v>
      </c>
      <c r="G2072" t="str">
        <f t="shared" si="599"/>
        <v>Producto</v>
      </c>
      <c r="H2072" t="str">
        <f t="shared" si="600"/>
        <v>Fruta Exportada (t)</v>
      </c>
      <c r="L2072" s="1" t="str">
        <f t="shared" si="601"/>
        <v xml:space="preserve">Informe Interactivo 10 - </v>
      </c>
    </row>
    <row r="2073" spans="1:12" hidden="1" x14ac:dyDescent="0.35">
      <c r="A2073" s="2">
        <f t="shared" si="593"/>
        <v>467</v>
      </c>
      <c r="B2073" s="2">
        <f t="shared" si="594"/>
        <v>4.0999999999999996</v>
      </c>
      <c r="C2073" s="5" t="str">
        <f t="shared" si="595"/>
        <v xml:space="preserve">Informe Interactivo 10 - </v>
      </c>
      <c r="D2073" s="6" t="str">
        <f t="shared" si="596"/>
        <v>AQUÍ SE COPIA EL LINK SIN EL ID DE FILTRO</v>
      </c>
      <c r="E2073" s="4">
        <f t="shared" si="597"/>
        <v>9</v>
      </c>
      <c r="F2073" t="str">
        <f t="shared" si="598"/>
        <v>Informe Interactivo 10</v>
      </c>
      <c r="G2073" t="str">
        <f t="shared" si="599"/>
        <v>Producto</v>
      </c>
      <c r="H2073" t="str">
        <f t="shared" si="600"/>
        <v>Fruta Exportada (t)</v>
      </c>
      <c r="L2073" s="1" t="str">
        <f t="shared" si="601"/>
        <v xml:space="preserve">Informe Interactivo 10 - </v>
      </c>
    </row>
    <row r="2074" spans="1:12" hidden="1" x14ac:dyDescent="0.35">
      <c r="A2074" s="2">
        <f t="shared" si="593"/>
        <v>468</v>
      </c>
      <c r="B2074" s="2">
        <f t="shared" si="594"/>
        <v>4.0999999999999996</v>
      </c>
      <c r="C2074" s="5" t="str">
        <f t="shared" si="595"/>
        <v xml:space="preserve">Informe Interactivo 10 - </v>
      </c>
      <c r="D2074" s="6" t="str">
        <f t="shared" si="596"/>
        <v>AQUÍ SE COPIA EL LINK SIN EL ID DE FILTRO</v>
      </c>
      <c r="E2074" s="4">
        <f t="shared" si="597"/>
        <v>9</v>
      </c>
      <c r="F2074" t="str">
        <f t="shared" si="598"/>
        <v>Informe Interactivo 10</v>
      </c>
      <c r="G2074" t="str">
        <f t="shared" si="599"/>
        <v>Producto</v>
      </c>
      <c r="H2074" t="str">
        <f t="shared" si="600"/>
        <v>Fruta Exportada (t)</v>
      </c>
      <c r="L2074" s="1" t="str">
        <f t="shared" si="601"/>
        <v xml:space="preserve">Informe Interactivo 10 - </v>
      </c>
    </row>
    <row r="2075" spans="1:12" hidden="1" x14ac:dyDescent="0.35">
      <c r="A2075" s="2">
        <f t="shared" si="593"/>
        <v>469</v>
      </c>
      <c r="B2075" s="2">
        <f t="shared" si="594"/>
        <v>4.0999999999999996</v>
      </c>
      <c r="C2075" s="5" t="str">
        <f t="shared" si="595"/>
        <v xml:space="preserve">Informe Interactivo 10 - </v>
      </c>
      <c r="D2075" s="6" t="str">
        <f t="shared" si="596"/>
        <v>AQUÍ SE COPIA EL LINK SIN EL ID DE FILTRO</v>
      </c>
      <c r="E2075" s="4">
        <f t="shared" si="597"/>
        <v>9</v>
      </c>
      <c r="F2075" t="str">
        <f t="shared" si="598"/>
        <v>Informe Interactivo 10</v>
      </c>
      <c r="G2075" t="str">
        <f t="shared" si="599"/>
        <v>Producto</v>
      </c>
      <c r="H2075" t="str">
        <f t="shared" si="600"/>
        <v>Fruta Exportada (t)</v>
      </c>
      <c r="L2075" s="1" t="str">
        <f t="shared" si="601"/>
        <v xml:space="preserve">Informe Interactivo 10 - </v>
      </c>
    </row>
    <row r="2076" spans="1:12" hidden="1" x14ac:dyDescent="0.35">
      <c r="A2076" s="2">
        <f t="shared" si="593"/>
        <v>470</v>
      </c>
      <c r="B2076" s="2">
        <f t="shared" si="594"/>
        <v>4.0999999999999996</v>
      </c>
      <c r="C2076" s="5" t="str">
        <f t="shared" si="595"/>
        <v xml:space="preserve">Informe Interactivo 10 - </v>
      </c>
      <c r="D2076" s="6" t="str">
        <f t="shared" si="596"/>
        <v>AQUÍ SE COPIA EL LINK SIN EL ID DE FILTRO</v>
      </c>
      <c r="E2076" s="4">
        <f t="shared" si="597"/>
        <v>9</v>
      </c>
      <c r="F2076" t="str">
        <f t="shared" si="598"/>
        <v>Informe Interactivo 10</v>
      </c>
      <c r="G2076" t="str">
        <f t="shared" si="599"/>
        <v>Producto</v>
      </c>
      <c r="H2076" t="str">
        <f t="shared" si="600"/>
        <v>Fruta Exportada (t)</v>
      </c>
      <c r="L2076" s="1" t="str">
        <f t="shared" si="601"/>
        <v xml:space="preserve">Informe Interactivo 10 - </v>
      </c>
    </row>
    <row r="2077" spans="1:12" hidden="1" x14ac:dyDescent="0.35">
      <c r="A2077" s="2">
        <f t="shared" si="593"/>
        <v>471</v>
      </c>
      <c r="B2077" s="2">
        <f t="shared" si="594"/>
        <v>4.0999999999999996</v>
      </c>
      <c r="C2077" s="5" t="str">
        <f t="shared" si="595"/>
        <v xml:space="preserve">Informe Interactivo 10 - </v>
      </c>
      <c r="D2077" s="6" t="str">
        <f t="shared" si="596"/>
        <v>AQUÍ SE COPIA EL LINK SIN EL ID DE FILTRO</v>
      </c>
      <c r="E2077" s="4">
        <f t="shared" si="597"/>
        <v>9</v>
      </c>
      <c r="F2077" t="str">
        <f t="shared" si="598"/>
        <v>Informe Interactivo 10</v>
      </c>
      <c r="G2077" t="str">
        <f t="shared" si="599"/>
        <v>Producto</v>
      </c>
      <c r="H2077" t="str">
        <f t="shared" si="600"/>
        <v>Fruta Exportada (t)</v>
      </c>
      <c r="L2077" s="1" t="str">
        <f t="shared" si="601"/>
        <v xml:space="preserve">Informe Interactivo 10 - </v>
      </c>
    </row>
    <row r="2078" spans="1:12" hidden="1" x14ac:dyDescent="0.35">
      <c r="A2078" s="2">
        <f t="shared" si="593"/>
        <v>472</v>
      </c>
      <c r="B2078" s="2">
        <f t="shared" si="594"/>
        <v>4.0999999999999996</v>
      </c>
      <c r="C2078" s="5" t="str">
        <f t="shared" si="595"/>
        <v xml:space="preserve">Informe Interactivo 10 - </v>
      </c>
      <c r="D2078" s="6" t="str">
        <f t="shared" si="596"/>
        <v>AQUÍ SE COPIA EL LINK SIN EL ID DE FILTRO</v>
      </c>
      <c r="E2078" s="4">
        <f t="shared" si="597"/>
        <v>9</v>
      </c>
      <c r="F2078" t="str">
        <f t="shared" si="598"/>
        <v>Informe Interactivo 10</v>
      </c>
      <c r="G2078" t="str">
        <f t="shared" si="599"/>
        <v>Producto</v>
      </c>
      <c r="H2078" t="str">
        <f t="shared" si="600"/>
        <v>Fruta Exportada (t)</v>
      </c>
      <c r="L2078" s="1" t="str">
        <f t="shared" si="601"/>
        <v xml:space="preserve">Informe Interactivo 10 - </v>
      </c>
    </row>
    <row r="2079" spans="1:12" hidden="1" x14ac:dyDescent="0.35">
      <c r="A2079" s="2">
        <f t="shared" si="593"/>
        <v>473</v>
      </c>
      <c r="B2079" s="2">
        <f t="shared" si="594"/>
        <v>4.0999999999999996</v>
      </c>
      <c r="C2079" s="5" t="str">
        <f t="shared" si="595"/>
        <v xml:space="preserve">Informe Interactivo 10 - </v>
      </c>
      <c r="D2079" s="6" t="str">
        <f t="shared" si="596"/>
        <v>AQUÍ SE COPIA EL LINK SIN EL ID DE FILTRO</v>
      </c>
      <c r="E2079" s="4">
        <f t="shared" si="597"/>
        <v>9</v>
      </c>
      <c r="F2079" t="str">
        <f t="shared" si="598"/>
        <v>Informe Interactivo 10</v>
      </c>
      <c r="G2079" t="str">
        <f t="shared" si="599"/>
        <v>Producto</v>
      </c>
      <c r="H2079" t="str">
        <f t="shared" si="600"/>
        <v>Fruta Exportada (t)</v>
      </c>
      <c r="L2079" s="1" t="str">
        <f t="shared" si="601"/>
        <v xml:space="preserve">Informe Interactivo 10 - </v>
      </c>
    </row>
    <row r="2080" spans="1:12" hidden="1" x14ac:dyDescent="0.35">
      <c r="A2080" s="2">
        <f t="shared" si="593"/>
        <v>474</v>
      </c>
      <c r="B2080" s="2">
        <f t="shared" si="594"/>
        <v>4.0999999999999996</v>
      </c>
      <c r="C2080" s="5" t="str">
        <f t="shared" si="595"/>
        <v xml:space="preserve">Informe Interactivo 10 - </v>
      </c>
      <c r="D2080" s="6" t="str">
        <f t="shared" si="596"/>
        <v>AQUÍ SE COPIA EL LINK SIN EL ID DE FILTRO</v>
      </c>
      <c r="E2080" s="4">
        <f t="shared" si="597"/>
        <v>9</v>
      </c>
      <c r="F2080" t="str">
        <f t="shared" si="598"/>
        <v>Informe Interactivo 10</v>
      </c>
      <c r="G2080" t="str">
        <f t="shared" si="599"/>
        <v>Producto</v>
      </c>
      <c r="H2080" t="str">
        <f t="shared" si="600"/>
        <v>Fruta Exportada (t)</v>
      </c>
      <c r="L2080" s="1" t="str">
        <f t="shared" si="601"/>
        <v xml:space="preserve">Informe Interactivo 10 - </v>
      </c>
    </row>
    <row r="2081" spans="1:12" hidden="1" x14ac:dyDescent="0.35">
      <c r="A2081" s="2">
        <f t="shared" si="593"/>
        <v>475</v>
      </c>
      <c r="B2081" s="2">
        <f t="shared" si="594"/>
        <v>4.0999999999999996</v>
      </c>
      <c r="C2081" s="5" t="str">
        <f t="shared" si="595"/>
        <v xml:space="preserve">Informe Interactivo 10 - </v>
      </c>
      <c r="D2081" s="6" t="str">
        <f t="shared" si="596"/>
        <v>AQUÍ SE COPIA EL LINK SIN EL ID DE FILTRO</v>
      </c>
      <c r="E2081" s="4">
        <f t="shared" si="597"/>
        <v>9</v>
      </c>
      <c r="F2081" t="str">
        <f t="shared" si="598"/>
        <v>Informe Interactivo 10</v>
      </c>
      <c r="G2081" t="str">
        <f t="shared" si="599"/>
        <v>Producto</v>
      </c>
      <c r="H2081" t="str">
        <f t="shared" si="600"/>
        <v>Fruta Exportada (t)</v>
      </c>
      <c r="L2081" s="1" t="str">
        <f t="shared" si="601"/>
        <v xml:space="preserve">Informe Interactivo 10 - </v>
      </c>
    </row>
    <row r="2082" spans="1:12" hidden="1" x14ac:dyDescent="0.35">
      <c r="A2082" s="2">
        <f t="shared" si="593"/>
        <v>476</v>
      </c>
      <c r="B2082" s="2">
        <f t="shared" si="594"/>
        <v>4.0999999999999996</v>
      </c>
      <c r="C2082" s="5" t="str">
        <f t="shared" si="595"/>
        <v xml:space="preserve">Informe Interactivo 10 - </v>
      </c>
      <c r="D2082" s="6" t="str">
        <f t="shared" si="596"/>
        <v>AQUÍ SE COPIA EL LINK SIN EL ID DE FILTRO</v>
      </c>
      <c r="E2082" s="4">
        <f t="shared" si="597"/>
        <v>9</v>
      </c>
      <c r="F2082" t="str">
        <f t="shared" si="598"/>
        <v>Informe Interactivo 10</v>
      </c>
      <c r="G2082" t="str">
        <f t="shared" si="599"/>
        <v>Producto</v>
      </c>
      <c r="H2082" t="str">
        <f t="shared" si="600"/>
        <v>Fruta Exportada (t)</v>
      </c>
      <c r="L2082" s="1" t="str">
        <f t="shared" si="601"/>
        <v xml:space="preserve">Informe Interactivo 10 - </v>
      </c>
    </row>
    <row r="2083" spans="1:12" hidden="1" x14ac:dyDescent="0.35">
      <c r="A2083" s="2">
        <f t="shared" si="593"/>
        <v>477</v>
      </c>
      <c r="B2083" s="2">
        <f t="shared" si="594"/>
        <v>4.0999999999999996</v>
      </c>
      <c r="C2083" s="5" t="str">
        <f t="shared" si="595"/>
        <v xml:space="preserve">Informe Interactivo 10 - </v>
      </c>
      <c r="D2083" s="6" t="str">
        <f t="shared" si="596"/>
        <v>AQUÍ SE COPIA EL LINK SIN EL ID DE FILTRO</v>
      </c>
      <c r="E2083" s="4">
        <f t="shared" si="597"/>
        <v>9</v>
      </c>
      <c r="F2083" t="str">
        <f t="shared" si="598"/>
        <v>Informe Interactivo 10</v>
      </c>
      <c r="G2083" t="str">
        <f t="shared" si="599"/>
        <v>Producto</v>
      </c>
      <c r="H2083" t="str">
        <f t="shared" si="600"/>
        <v>Fruta Exportada (t)</v>
      </c>
      <c r="L2083" s="1" t="str">
        <f t="shared" si="601"/>
        <v xml:space="preserve">Informe Interactivo 10 - </v>
      </c>
    </row>
    <row r="2084" spans="1:12" hidden="1" x14ac:dyDescent="0.35">
      <c r="A2084" s="2">
        <f t="shared" si="593"/>
        <v>478</v>
      </c>
      <c r="B2084" s="2">
        <f t="shared" si="594"/>
        <v>4.0999999999999996</v>
      </c>
      <c r="C2084" s="5" t="str">
        <f t="shared" si="595"/>
        <v xml:space="preserve">Informe Interactivo 10 - </v>
      </c>
      <c r="D2084" s="6" t="str">
        <f t="shared" si="596"/>
        <v>AQUÍ SE COPIA EL LINK SIN EL ID DE FILTRO</v>
      </c>
      <c r="E2084" s="4">
        <f t="shared" si="597"/>
        <v>9</v>
      </c>
      <c r="F2084" t="str">
        <f t="shared" si="598"/>
        <v>Informe Interactivo 10</v>
      </c>
      <c r="G2084" t="str">
        <f t="shared" si="599"/>
        <v>Producto</v>
      </c>
      <c r="H2084" t="str">
        <f t="shared" si="600"/>
        <v>Fruta Exportada (t)</v>
      </c>
      <c r="L2084" s="1" t="str">
        <f t="shared" si="601"/>
        <v xml:space="preserve">Informe Interactivo 10 - </v>
      </c>
    </row>
    <row r="2085" spans="1:12" hidden="1" x14ac:dyDescent="0.35">
      <c r="A2085" s="2">
        <f t="shared" si="593"/>
        <v>479</v>
      </c>
      <c r="B2085" s="2">
        <f t="shared" si="594"/>
        <v>4.0999999999999996</v>
      </c>
      <c r="C2085" s="5" t="str">
        <f t="shared" si="595"/>
        <v xml:space="preserve">Informe Interactivo 10 - </v>
      </c>
      <c r="D2085" s="6" t="str">
        <f t="shared" si="596"/>
        <v>AQUÍ SE COPIA EL LINK SIN EL ID DE FILTRO</v>
      </c>
      <c r="E2085" s="4">
        <f t="shared" si="597"/>
        <v>9</v>
      </c>
      <c r="F2085" t="str">
        <f t="shared" si="598"/>
        <v>Informe Interactivo 10</v>
      </c>
      <c r="G2085" t="str">
        <f t="shared" si="599"/>
        <v>Producto</v>
      </c>
      <c r="H2085" t="str">
        <f t="shared" si="600"/>
        <v>Fruta Exportada (t)</v>
      </c>
      <c r="L2085" s="1" t="str">
        <f t="shared" si="601"/>
        <v xml:space="preserve">Informe Interactivo 10 - </v>
      </c>
    </row>
    <row r="2086" spans="1:12" hidden="1" x14ac:dyDescent="0.35">
      <c r="A2086" s="2">
        <f t="shared" si="593"/>
        <v>480</v>
      </c>
      <c r="B2086" s="2">
        <f t="shared" si="594"/>
        <v>4.0999999999999996</v>
      </c>
      <c r="C2086" s="5" t="str">
        <f t="shared" si="595"/>
        <v xml:space="preserve">Informe Interactivo 10 - </v>
      </c>
      <c r="D2086" s="6" t="str">
        <f t="shared" si="596"/>
        <v>AQUÍ SE COPIA EL LINK SIN EL ID DE FILTRO</v>
      </c>
      <c r="E2086" s="4">
        <f t="shared" si="597"/>
        <v>9</v>
      </c>
      <c r="F2086" t="str">
        <f t="shared" si="598"/>
        <v>Informe Interactivo 10</v>
      </c>
      <c r="G2086" t="str">
        <f t="shared" si="599"/>
        <v>Producto</v>
      </c>
      <c r="H2086" t="str">
        <f t="shared" si="600"/>
        <v>Fruta Exportada (t)</v>
      </c>
      <c r="L2086" s="1" t="str">
        <f t="shared" si="601"/>
        <v xml:space="preserve">Informe Interactivo 10 - </v>
      </c>
    </row>
    <row r="2087" spans="1:12" hidden="1" x14ac:dyDescent="0.35">
      <c r="A2087" s="2">
        <f t="shared" si="593"/>
        <v>481</v>
      </c>
      <c r="B2087" s="2">
        <f t="shared" si="594"/>
        <v>4.0999999999999996</v>
      </c>
      <c r="C2087" s="5" t="str">
        <f t="shared" si="595"/>
        <v xml:space="preserve">Informe Interactivo 10 - </v>
      </c>
      <c r="D2087" s="6" t="str">
        <f t="shared" si="596"/>
        <v>AQUÍ SE COPIA EL LINK SIN EL ID DE FILTRO</v>
      </c>
      <c r="E2087" s="4">
        <f t="shared" si="597"/>
        <v>9</v>
      </c>
      <c r="F2087" t="str">
        <f t="shared" si="598"/>
        <v>Informe Interactivo 10</v>
      </c>
      <c r="G2087" t="str">
        <f t="shared" si="599"/>
        <v>Producto</v>
      </c>
      <c r="H2087" t="str">
        <f t="shared" si="600"/>
        <v>Fruta Exportada (t)</v>
      </c>
      <c r="L2087" s="1" t="str">
        <f t="shared" si="601"/>
        <v xml:space="preserve">Informe Interactivo 10 - </v>
      </c>
    </row>
    <row r="2088" spans="1:12" hidden="1" x14ac:dyDescent="0.35">
      <c r="A2088" s="2">
        <f t="shared" si="593"/>
        <v>482</v>
      </c>
      <c r="B2088" s="2">
        <f t="shared" si="594"/>
        <v>4.0999999999999996</v>
      </c>
      <c r="C2088" s="5" t="str">
        <f t="shared" si="595"/>
        <v xml:space="preserve">Informe Interactivo 10 - </v>
      </c>
      <c r="D2088" s="6" t="str">
        <f t="shared" si="596"/>
        <v>AQUÍ SE COPIA EL LINK SIN EL ID DE FILTRO</v>
      </c>
      <c r="E2088" s="4">
        <f t="shared" si="597"/>
        <v>9</v>
      </c>
      <c r="F2088" t="str">
        <f t="shared" si="598"/>
        <v>Informe Interactivo 10</v>
      </c>
      <c r="G2088" t="str">
        <f t="shared" si="599"/>
        <v>Producto</v>
      </c>
      <c r="H2088" t="str">
        <f t="shared" si="600"/>
        <v>Fruta Exportada (t)</v>
      </c>
      <c r="L2088" s="1" t="str">
        <f t="shared" si="601"/>
        <v xml:space="preserve">Informe Interactivo 10 - </v>
      </c>
    </row>
    <row r="2089" spans="1:12" hidden="1" x14ac:dyDescent="0.35">
      <c r="A2089" s="2">
        <f t="shared" si="593"/>
        <v>483</v>
      </c>
      <c r="B2089" s="2">
        <f t="shared" si="594"/>
        <v>4.0999999999999996</v>
      </c>
      <c r="C2089" s="5" t="str">
        <f t="shared" si="595"/>
        <v xml:space="preserve">Informe Interactivo 10 - </v>
      </c>
      <c r="D2089" s="6" t="str">
        <f t="shared" si="596"/>
        <v>AQUÍ SE COPIA EL LINK SIN EL ID DE FILTRO</v>
      </c>
      <c r="E2089" s="4">
        <f t="shared" si="597"/>
        <v>9</v>
      </c>
      <c r="F2089" t="str">
        <f t="shared" si="598"/>
        <v>Informe Interactivo 10</v>
      </c>
      <c r="G2089" t="str">
        <f t="shared" si="599"/>
        <v>Producto</v>
      </c>
      <c r="H2089" t="str">
        <f t="shared" si="600"/>
        <v>Fruta Exportada (t)</v>
      </c>
      <c r="L2089" s="1" t="str">
        <f t="shared" si="601"/>
        <v xml:space="preserve">Informe Interactivo 10 - </v>
      </c>
    </row>
    <row r="2090" spans="1:12" hidden="1" x14ac:dyDescent="0.35">
      <c r="A2090" s="2">
        <f t="shared" si="593"/>
        <v>484</v>
      </c>
      <c r="B2090" s="2">
        <f t="shared" si="594"/>
        <v>4.0999999999999996</v>
      </c>
      <c r="C2090" s="5" t="str">
        <f t="shared" si="595"/>
        <v xml:space="preserve">Informe Interactivo 10 - </v>
      </c>
      <c r="D2090" s="6" t="str">
        <f t="shared" si="596"/>
        <v>AQUÍ SE COPIA EL LINK SIN EL ID DE FILTRO</v>
      </c>
      <c r="E2090" s="4">
        <f t="shared" si="597"/>
        <v>9</v>
      </c>
      <c r="F2090" t="str">
        <f t="shared" si="598"/>
        <v>Informe Interactivo 10</v>
      </c>
      <c r="G2090" t="str">
        <f t="shared" si="599"/>
        <v>Producto</v>
      </c>
      <c r="H2090" t="str">
        <f t="shared" si="600"/>
        <v>Fruta Exportada (t)</v>
      </c>
      <c r="L2090" s="1" t="str">
        <f t="shared" si="601"/>
        <v xml:space="preserve">Informe Interactivo 10 - </v>
      </c>
    </row>
    <row r="2091" spans="1:12" hidden="1" x14ac:dyDescent="0.35">
      <c r="A2091" s="2">
        <f t="shared" si="593"/>
        <v>485</v>
      </c>
      <c r="B2091" s="2">
        <f t="shared" si="594"/>
        <v>4.0999999999999996</v>
      </c>
      <c r="C2091" s="5" t="str">
        <f t="shared" si="595"/>
        <v xml:space="preserve">Informe Interactivo 10 - </v>
      </c>
      <c r="D2091" s="6" t="str">
        <f t="shared" si="596"/>
        <v>AQUÍ SE COPIA EL LINK SIN EL ID DE FILTRO</v>
      </c>
      <c r="E2091" s="4">
        <f t="shared" si="597"/>
        <v>9</v>
      </c>
      <c r="F2091" t="str">
        <f t="shared" si="598"/>
        <v>Informe Interactivo 10</v>
      </c>
      <c r="G2091" t="str">
        <f t="shared" si="599"/>
        <v>Producto</v>
      </c>
      <c r="H2091" t="str">
        <f t="shared" si="600"/>
        <v>Fruta Exportada (t)</v>
      </c>
      <c r="L2091" s="1" t="str">
        <f t="shared" si="601"/>
        <v xml:space="preserve">Informe Interactivo 10 - </v>
      </c>
    </row>
    <row r="2092" spans="1:12" hidden="1" x14ac:dyDescent="0.35">
      <c r="A2092" s="2">
        <f t="shared" si="593"/>
        <v>486</v>
      </c>
      <c r="B2092" s="2">
        <f t="shared" si="594"/>
        <v>4.0999999999999996</v>
      </c>
      <c r="C2092" s="5" t="str">
        <f t="shared" si="595"/>
        <v xml:space="preserve">Informe Interactivo 10 - </v>
      </c>
      <c r="D2092" s="6" t="str">
        <f t="shared" si="596"/>
        <v>AQUÍ SE COPIA EL LINK SIN EL ID DE FILTRO</v>
      </c>
      <c r="E2092" s="4">
        <f t="shared" si="597"/>
        <v>9</v>
      </c>
      <c r="F2092" t="str">
        <f t="shared" si="598"/>
        <v>Informe Interactivo 10</v>
      </c>
      <c r="G2092" t="str">
        <f t="shared" si="599"/>
        <v>Producto</v>
      </c>
      <c r="H2092" t="str">
        <f t="shared" si="600"/>
        <v>Fruta Exportada (t)</v>
      </c>
      <c r="L2092" s="1" t="str">
        <f t="shared" si="601"/>
        <v xml:space="preserve">Informe Interactivo 10 - </v>
      </c>
    </row>
    <row r="2093" spans="1:12" hidden="1" x14ac:dyDescent="0.35">
      <c r="A2093" s="2">
        <f t="shared" si="593"/>
        <v>487</v>
      </c>
      <c r="B2093" s="2">
        <f t="shared" si="594"/>
        <v>4.0999999999999996</v>
      </c>
      <c r="C2093" s="5" t="str">
        <f t="shared" si="595"/>
        <v xml:space="preserve">Informe Interactivo 10 - </v>
      </c>
      <c r="D2093" s="6" t="str">
        <f t="shared" si="596"/>
        <v>AQUÍ SE COPIA EL LINK SIN EL ID DE FILTRO</v>
      </c>
      <c r="E2093" s="4">
        <f t="shared" si="597"/>
        <v>9</v>
      </c>
      <c r="F2093" t="str">
        <f t="shared" si="598"/>
        <v>Informe Interactivo 10</v>
      </c>
      <c r="G2093" t="str">
        <f t="shared" si="599"/>
        <v>Producto</v>
      </c>
      <c r="H2093" t="str">
        <f t="shared" si="600"/>
        <v>Fruta Exportada (t)</v>
      </c>
      <c r="L2093" s="1" t="str">
        <f t="shared" si="601"/>
        <v xml:space="preserve">Informe Interactivo 10 - </v>
      </c>
    </row>
    <row r="2094" spans="1:12" hidden="1" x14ac:dyDescent="0.35">
      <c r="A2094" s="2">
        <f t="shared" si="593"/>
        <v>488</v>
      </c>
      <c r="B2094" s="2">
        <f t="shared" si="594"/>
        <v>4.0999999999999996</v>
      </c>
      <c r="C2094" s="5" t="str">
        <f t="shared" si="595"/>
        <v xml:space="preserve">Informe Interactivo 10 - </v>
      </c>
      <c r="D2094" s="6" t="str">
        <f t="shared" si="596"/>
        <v>AQUÍ SE COPIA EL LINK SIN EL ID DE FILTRO</v>
      </c>
      <c r="E2094" s="4">
        <f t="shared" si="597"/>
        <v>9</v>
      </c>
      <c r="F2094" t="str">
        <f t="shared" si="598"/>
        <v>Informe Interactivo 10</v>
      </c>
      <c r="G2094" t="str">
        <f t="shared" si="599"/>
        <v>Producto</v>
      </c>
      <c r="H2094" t="str">
        <f t="shared" si="600"/>
        <v>Fruta Exportada (t)</v>
      </c>
      <c r="L2094" s="1" t="str">
        <f t="shared" si="601"/>
        <v xml:space="preserve">Informe Interactivo 10 - </v>
      </c>
    </row>
    <row r="2095" spans="1:12" hidden="1" x14ac:dyDescent="0.35">
      <c r="A2095" s="2">
        <f t="shared" si="593"/>
        <v>489</v>
      </c>
      <c r="B2095" s="2">
        <f t="shared" si="594"/>
        <v>4.0999999999999996</v>
      </c>
      <c r="C2095" s="5" t="str">
        <f t="shared" si="595"/>
        <v xml:space="preserve">Informe Interactivo 10 - </v>
      </c>
      <c r="D2095" s="6" t="str">
        <f t="shared" si="596"/>
        <v>AQUÍ SE COPIA EL LINK SIN EL ID DE FILTRO</v>
      </c>
      <c r="E2095" s="4">
        <f t="shared" si="597"/>
        <v>9</v>
      </c>
      <c r="F2095" t="str">
        <f t="shared" si="598"/>
        <v>Informe Interactivo 10</v>
      </c>
      <c r="G2095" t="str">
        <f t="shared" si="599"/>
        <v>Producto</v>
      </c>
      <c r="H2095" t="str">
        <f t="shared" si="600"/>
        <v>Fruta Exportada (t)</v>
      </c>
      <c r="L2095" s="1" t="str">
        <f t="shared" si="601"/>
        <v xml:space="preserve">Informe Interactivo 10 - </v>
      </c>
    </row>
    <row r="2096" spans="1:12" hidden="1" x14ac:dyDescent="0.35">
      <c r="A2096" s="2">
        <f t="shared" si="593"/>
        <v>490</v>
      </c>
      <c r="B2096" s="2">
        <f t="shared" si="594"/>
        <v>4.0999999999999996</v>
      </c>
      <c r="C2096" s="5" t="str">
        <f t="shared" si="595"/>
        <v xml:space="preserve">Informe Interactivo 10 - </v>
      </c>
      <c r="D2096" s="6" t="str">
        <f t="shared" si="596"/>
        <v>AQUÍ SE COPIA EL LINK SIN EL ID DE FILTRO</v>
      </c>
      <c r="E2096" s="4">
        <f t="shared" si="597"/>
        <v>9</v>
      </c>
      <c r="F2096" t="str">
        <f t="shared" si="598"/>
        <v>Informe Interactivo 10</v>
      </c>
      <c r="G2096" t="str">
        <f t="shared" si="599"/>
        <v>Producto</v>
      </c>
      <c r="H2096" t="str">
        <f t="shared" si="600"/>
        <v>Fruta Exportada (t)</v>
      </c>
      <c r="L2096" s="1" t="str">
        <f t="shared" si="601"/>
        <v xml:space="preserve">Informe Interactivo 10 - </v>
      </c>
    </row>
    <row r="2097" spans="1:12" hidden="1" x14ac:dyDescent="0.35">
      <c r="A2097" s="2">
        <f t="shared" si="593"/>
        <v>491</v>
      </c>
      <c r="B2097" s="2">
        <f t="shared" si="594"/>
        <v>4.0999999999999996</v>
      </c>
      <c r="C2097" s="5" t="str">
        <f t="shared" si="595"/>
        <v xml:space="preserve">Informe Interactivo 10 - </v>
      </c>
      <c r="D2097" s="6" t="str">
        <f t="shared" si="596"/>
        <v>AQUÍ SE COPIA EL LINK SIN EL ID DE FILTRO</v>
      </c>
      <c r="E2097" s="4">
        <f t="shared" si="597"/>
        <v>9</v>
      </c>
      <c r="F2097" t="str">
        <f t="shared" si="598"/>
        <v>Informe Interactivo 10</v>
      </c>
      <c r="G2097" t="str">
        <f t="shared" si="599"/>
        <v>Producto</v>
      </c>
      <c r="H2097" t="str">
        <f t="shared" si="600"/>
        <v>Fruta Exportada (t)</v>
      </c>
      <c r="L2097" s="1" t="str">
        <f t="shared" si="601"/>
        <v xml:space="preserve">Informe Interactivo 10 - </v>
      </c>
    </row>
    <row r="2098" spans="1:12" hidden="1" x14ac:dyDescent="0.35">
      <c r="A2098" s="2">
        <f t="shared" ref="A2098:A2161" si="602">+A2097+1</f>
        <v>492</v>
      </c>
      <c r="B2098" s="2">
        <f t="shared" ref="B2098:B2161" si="603">+B2097</f>
        <v>4.0999999999999996</v>
      </c>
      <c r="C2098" s="5" t="str">
        <f t="shared" ref="C2098:C2161" si="604">+F2098&amp;" - "&amp;J2098</f>
        <v xml:space="preserve">Informe Interactivo 10 - </v>
      </c>
      <c r="D2098" s="6" t="str">
        <f t="shared" ref="D2098:D2161" si="605">+"AQUÍ SE COPIA EL LINK SIN EL ID DE FILTRO"&amp;I2098</f>
        <v>AQUÍ SE COPIA EL LINK SIN EL ID DE FILTRO</v>
      </c>
      <c r="E2098" s="4">
        <f t="shared" ref="E2098:E2161" si="606">+E2097</f>
        <v>9</v>
      </c>
      <c r="F2098" t="str">
        <f t="shared" ref="F2098:F2161" si="607">+F2097</f>
        <v>Informe Interactivo 10</v>
      </c>
      <c r="G2098" t="str">
        <f t="shared" ref="G2098:G2161" si="608">+G2097</f>
        <v>Producto</v>
      </c>
      <c r="H2098" t="str">
        <f t="shared" ref="H2098:H2161" si="609">+H2097</f>
        <v>Fruta Exportada (t)</v>
      </c>
      <c r="L2098" s="1" t="str">
        <f t="shared" ref="L2098:L2161" si="610">+HYPERLINK(D2098,C2098)</f>
        <v xml:space="preserve">Informe Interactivo 10 - </v>
      </c>
    </row>
    <row r="2099" spans="1:12" hidden="1" x14ac:dyDescent="0.35">
      <c r="A2099" s="2">
        <f t="shared" si="602"/>
        <v>493</v>
      </c>
      <c r="B2099" s="2">
        <f t="shared" si="603"/>
        <v>4.0999999999999996</v>
      </c>
      <c r="C2099" s="5" t="str">
        <f t="shared" si="604"/>
        <v xml:space="preserve">Informe Interactivo 10 - </v>
      </c>
      <c r="D2099" s="6" t="str">
        <f t="shared" si="605"/>
        <v>AQUÍ SE COPIA EL LINK SIN EL ID DE FILTRO</v>
      </c>
      <c r="E2099" s="4">
        <f t="shared" si="606"/>
        <v>9</v>
      </c>
      <c r="F2099" t="str">
        <f t="shared" si="607"/>
        <v>Informe Interactivo 10</v>
      </c>
      <c r="G2099" t="str">
        <f t="shared" si="608"/>
        <v>Producto</v>
      </c>
      <c r="H2099" t="str">
        <f t="shared" si="609"/>
        <v>Fruta Exportada (t)</v>
      </c>
      <c r="L2099" s="1" t="str">
        <f t="shared" si="610"/>
        <v xml:space="preserve">Informe Interactivo 10 - </v>
      </c>
    </row>
    <row r="2100" spans="1:12" hidden="1" x14ac:dyDescent="0.35">
      <c r="A2100" s="2">
        <f t="shared" si="602"/>
        <v>494</v>
      </c>
      <c r="B2100" s="2">
        <f t="shared" si="603"/>
        <v>4.0999999999999996</v>
      </c>
      <c r="C2100" s="5" t="str">
        <f t="shared" si="604"/>
        <v xml:space="preserve">Informe Interactivo 10 - </v>
      </c>
      <c r="D2100" s="6" t="str">
        <f t="shared" si="605"/>
        <v>AQUÍ SE COPIA EL LINK SIN EL ID DE FILTRO</v>
      </c>
      <c r="E2100" s="4">
        <f t="shared" si="606"/>
        <v>9</v>
      </c>
      <c r="F2100" t="str">
        <f t="shared" si="607"/>
        <v>Informe Interactivo 10</v>
      </c>
      <c r="G2100" t="str">
        <f t="shared" si="608"/>
        <v>Producto</v>
      </c>
      <c r="H2100" t="str">
        <f t="shared" si="609"/>
        <v>Fruta Exportada (t)</v>
      </c>
      <c r="L2100" s="1" t="str">
        <f t="shared" si="610"/>
        <v xml:space="preserve">Informe Interactivo 10 - </v>
      </c>
    </row>
    <row r="2101" spans="1:12" hidden="1" x14ac:dyDescent="0.35">
      <c r="A2101" s="2">
        <f t="shared" si="602"/>
        <v>495</v>
      </c>
      <c r="B2101" s="2">
        <f t="shared" si="603"/>
        <v>4.0999999999999996</v>
      </c>
      <c r="C2101" s="5" t="str">
        <f t="shared" si="604"/>
        <v xml:space="preserve">Informe Interactivo 10 - </v>
      </c>
      <c r="D2101" s="6" t="str">
        <f t="shared" si="605"/>
        <v>AQUÍ SE COPIA EL LINK SIN EL ID DE FILTRO</v>
      </c>
      <c r="E2101" s="4">
        <f t="shared" si="606"/>
        <v>9</v>
      </c>
      <c r="F2101" t="str">
        <f t="shared" si="607"/>
        <v>Informe Interactivo 10</v>
      </c>
      <c r="G2101" t="str">
        <f t="shared" si="608"/>
        <v>Producto</v>
      </c>
      <c r="H2101" t="str">
        <f t="shared" si="609"/>
        <v>Fruta Exportada (t)</v>
      </c>
      <c r="L2101" s="1" t="str">
        <f t="shared" si="610"/>
        <v xml:space="preserve">Informe Interactivo 10 - </v>
      </c>
    </row>
    <row r="2102" spans="1:12" hidden="1" x14ac:dyDescent="0.35">
      <c r="A2102" s="2">
        <f t="shared" si="602"/>
        <v>496</v>
      </c>
      <c r="B2102" s="2">
        <f t="shared" si="603"/>
        <v>4.0999999999999996</v>
      </c>
      <c r="C2102" s="5" t="str">
        <f t="shared" si="604"/>
        <v xml:space="preserve">Informe Interactivo 10 - </v>
      </c>
      <c r="D2102" s="6" t="str">
        <f t="shared" si="605"/>
        <v>AQUÍ SE COPIA EL LINK SIN EL ID DE FILTRO</v>
      </c>
      <c r="E2102" s="4">
        <f t="shared" si="606"/>
        <v>9</v>
      </c>
      <c r="F2102" t="str">
        <f t="shared" si="607"/>
        <v>Informe Interactivo 10</v>
      </c>
      <c r="G2102" t="str">
        <f t="shared" si="608"/>
        <v>Producto</v>
      </c>
      <c r="H2102" t="str">
        <f t="shared" si="609"/>
        <v>Fruta Exportada (t)</v>
      </c>
      <c r="L2102" s="1" t="str">
        <f t="shared" si="610"/>
        <v xml:space="preserve">Informe Interactivo 10 - </v>
      </c>
    </row>
    <row r="2103" spans="1:12" hidden="1" x14ac:dyDescent="0.35">
      <c r="A2103" s="2">
        <f t="shared" si="602"/>
        <v>497</v>
      </c>
      <c r="B2103" s="2">
        <f t="shared" si="603"/>
        <v>4.0999999999999996</v>
      </c>
      <c r="C2103" s="5" t="str">
        <f t="shared" si="604"/>
        <v xml:space="preserve">Informe Interactivo 10 - </v>
      </c>
      <c r="D2103" s="6" t="str">
        <f t="shared" si="605"/>
        <v>AQUÍ SE COPIA EL LINK SIN EL ID DE FILTRO</v>
      </c>
      <c r="E2103" s="4">
        <f t="shared" si="606"/>
        <v>9</v>
      </c>
      <c r="F2103" t="str">
        <f t="shared" si="607"/>
        <v>Informe Interactivo 10</v>
      </c>
      <c r="G2103" t="str">
        <f t="shared" si="608"/>
        <v>Producto</v>
      </c>
      <c r="H2103" t="str">
        <f t="shared" si="609"/>
        <v>Fruta Exportada (t)</v>
      </c>
      <c r="L2103" s="1" t="str">
        <f t="shared" si="610"/>
        <v xml:space="preserve">Informe Interactivo 10 - </v>
      </c>
    </row>
    <row r="2104" spans="1:12" hidden="1" x14ac:dyDescent="0.35">
      <c r="A2104" s="2">
        <f t="shared" si="602"/>
        <v>498</v>
      </c>
      <c r="B2104" s="2">
        <f t="shared" si="603"/>
        <v>4.0999999999999996</v>
      </c>
      <c r="C2104" s="5" t="str">
        <f t="shared" si="604"/>
        <v xml:space="preserve">Informe Interactivo 10 - </v>
      </c>
      <c r="D2104" s="6" t="str">
        <f t="shared" si="605"/>
        <v>AQUÍ SE COPIA EL LINK SIN EL ID DE FILTRO</v>
      </c>
      <c r="E2104" s="4">
        <f t="shared" si="606"/>
        <v>9</v>
      </c>
      <c r="F2104" t="str">
        <f t="shared" si="607"/>
        <v>Informe Interactivo 10</v>
      </c>
      <c r="G2104" t="str">
        <f t="shared" si="608"/>
        <v>Producto</v>
      </c>
      <c r="H2104" t="str">
        <f t="shared" si="609"/>
        <v>Fruta Exportada (t)</v>
      </c>
      <c r="L2104" s="1" t="str">
        <f t="shared" si="610"/>
        <v xml:space="preserve">Informe Interactivo 10 - </v>
      </c>
    </row>
    <row r="2105" spans="1:12" hidden="1" x14ac:dyDescent="0.35">
      <c r="A2105" s="2">
        <f t="shared" si="602"/>
        <v>499</v>
      </c>
      <c r="B2105" s="2">
        <f t="shared" si="603"/>
        <v>4.0999999999999996</v>
      </c>
      <c r="C2105" s="5" t="str">
        <f t="shared" si="604"/>
        <v xml:space="preserve">Informe Interactivo 10 - </v>
      </c>
      <c r="D2105" s="6" t="str">
        <f t="shared" si="605"/>
        <v>AQUÍ SE COPIA EL LINK SIN EL ID DE FILTRO</v>
      </c>
      <c r="E2105" s="4">
        <f t="shared" si="606"/>
        <v>9</v>
      </c>
      <c r="F2105" t="str">
        <f t="shared" si="607"/>
        <v>Informe Interactivo 10</v>
      </c>
      <c r="G2105" t="str">
        <f t="shared" si="608"/>
        <v>Producto</v>
      </c>
      <c r="H2105" t="str">
        <f t="shared" si="609"/>
        <v>Fruta Exportada (t)</v>
      </c>
      <c r="L2105" s="1" t="str">
        <f t="shared" si="610"/>
        <v xml:space="preserve">Informe Interactivo 10 - </v>
      </c>
    </row>
    <row r="2106" spans="1:12" hidden="1" x14ac:dyDescent="0.35">
      <c r="A2106" s="2">
        <f t="shared" si="602"/>
        <v>500</v>
      </c>
      <c r="B2106" s="2">
        <f t="shared" si="603"/>
        <v>4.0999999999999996</v>
      </c>
      <c r="C2106" s="5" t="str">
        <f t="shared" si="604"/>
        <v xml:space="preserve">Informe Interactivo 10 - </v>
      </c>
      <c r="D2106" s="6" t="str">
        <f t="shared" si="605"/>
        <v>AQUÍ SE COPIA EL LINK SIN EL ID DE FILTRO</v>
      </c>
      <c r="E2106" s="4">
        <f t="shared" si="606"/>
        <v>9</v>
      </c>
      <c r="F2106" t="str">
        <f t="shared" si="607"/>
        <v>Informe Interactivo 10</v>
      </c>
      <c r="G2106" t="str">
        <f t="shared" si="608"/>
        <v>Producto</v>
      </c>
      <c r="H2106" t="str">
        <f t="shared" si="609"/>
        <v>Fruta Exportada (t)</v>
      </c>
      <c r="L2106" s="1" t="str">
        <f t="shared" si="610"/>
        <v xml:space="preserve">Informe Interactivo 10 - </v>
      </c>
    </row>
    <row r="2107" spans="1:12" hidden="1" x14ac:dyDescent="0.35">
      <c r="A2107" s="2">
        <f t="shared" si="602"/>
        <v>501</v>
      </c>
      <c r="B2107" s="2">
        <f t="shared" si="603"/>
        <v>4.0999999999999996</v>
      </c>
      <c r="C2107" s="5" t="str">
        <f t="shared" si="604"/>
        <v xml:space="preserve">Informe Interactivo 10 - </v>
      </c>
      <c r="D2107" s="6" t="str">
        <f t="shared" si="605"/>
        <v>AQUÍ SE COPIA EL LINK SIN EL ID DE FILTRO</v>
      </c>
      <c r="E2107" s="4">
        <f t="shared" si="606"/>
        <v>9</v>
      </c>
      <c r="F2107" t="str">
        <f t="shared" si="607"/>
        <v>Informe Interactivo 10</v>
      </c>
      <c r="G2107" t="str">
        <f t="shared" si="608"/>
        <v>Producto</v>
      </c>
      <c r="H2107" t="str">
        <f t="shared" si="609"/>
        <v>Fruta Exportada (t)</v>
      </c>
      <c r="L2107" s="1" t="str">
        <f t="shared" si="610"/>
        <v xml:space="preserve">Informe Interactivo 10 - </v>
      </c>
    </row>
    <row r="2108" spans="1:12" hidden="1" x14ac:dyDescent="0.35">
      <c r="A2108" s="2">
        <f t="shared" si="602"/>
        <v>502</v>
      </c>
      <c r="B2108" s="2">
        <f t="shared" si="603"/>
        <v>4.0999999999999996</v>
      </c>
      <c r="C2108" s="5" t="str">
        <f t="shared" si="604"/>
        <v xml:space="preserve">Informe Interactivo 10 - </v>
      </c>
      <c r="D2108" s="6" t="str">
        <f t="shared" si="605"/>
        <v>AQUÍ SE COPIA EL LINK SIN EL ID DE FILTRO</v>
      </c>
      <c r="E2108" s="4">
        <f t="shared" si="606"/>
        <v>9</v>
      </c>
      <c r="F2108" t="str">
        <f t="shared" si="607"/>
        <v>Informe Interactivo 10</v>
      </c>
      <c r="G2108" t="str">
        <f t="shared" si="608"/>
        <v>Producto</v>
      </c>
      <c r="H2108" t="str">
        <f t="shared" si="609"/>
        <v>Fruta Exportada (t)</v>
      </c>
      <c r="L2108" s="1" t="str">
        <f t="shared" si="610"/>
        <v xml:space="preserve">Informe Interactivo 10 - </v>
      </c>
    </row>
    <row r="2109" spans="1:12" hidden="1" x14ac:dyDescent="0.35">
      <c r="A2109" s="2">
        <f t="shared" si="602"/>
        <v>503</v>
      </c>
      <c r="B2109" s="2">
        <f t="shared" si="603"/>
        <v>4.0999999999999996</v>
      </c>
      <c r="C2109" s="5" t="str">
        <f t="shared" si="604"/>
        <v xml:space="preserve">Informe Interactivo 10 - </v>
      </c>
      <c r="D2109" s="6" t="str">
        <f t="shared" si="605"/>
        <v>AQUÍ SE COPIA EL LINK SIN EL ID DE FILTRO</v>
      </c>
      <c r="E2109" s="4">
        <f t="shared" si="606"/>
        <v>9</v>
      </c>
      <c r="F2109" t="str">
        <f t="shared" si="607"/>
        <v>Informe Interactivo 10</v>
      </c>
      <c r="G2109" t="str">
        <f t="shared" si="608"/>
        <v>Producto</v>
      </c>
      <c r="H2109" t="str">
        <f t="shared" si="609"/>
        <v>Fruta Exportada (t)</v>
      </c>
      <c r="L2109" s="1" t="str">
        <f t="shared" si="610"/>
        <v xml:space="preserve">Informe Interactivo 10 - </v>
      </c>
    </row>
    <row r="2110" spans="1:12" hidden="1" x14ac:dyDescent="0.35">
      <c r="A2110" s="2">
        <f t="shared" si="602"/>
        <v>504</v>
      </c>
      <c r="B2110" s="2">
        <f t="shared" si="603"/>
        <v>4.0999999999999996</v>
      </c>
      <c r="C2110" s="5" t="str">
        <f t="shared" si="604"/>
        <v xml:space="preserve">Informe Interactivo 10 - </v>
      </c>
      <c r="D2110" s="6" t="str">
        <f t="shared" si="605"/>
        <v>AQUÍ SE COPIA EL LINK SIN EL ID DE FILTRO</v>
      </c>
      <c r="E2110" s="4">
        <f t="shared" si="606"/>
        <v>9</v>
      </c>
      <c r="F2110" t="str">
        <f t="shared" si="607"/>
        <v>Informe Interactivo 10</v>
      </c>
      <c r="G2110" t="str">
        <f t="shared" si="608"/>
        <v>Producto</v>
      </c>
      <c r="H2110" t="str">
        <f t="shared" si="609"/>
        <v>Fruta Exportada (t)</v>
      </c>
      <c r="L2110" s="1" t="str">
        <f t="shared" si="610"/>
        <v xml:space="preserve">Informe Interactivo 10 - </v>
      </c>
    </row>
    <row r="2111" spans="1:12" hidden="1" x14ac:dyDescent="0.35">
      <c r="A2111" s="2">
        <f t="shared" si="602"/>
        <v>505</v>
      </c>
      <c r="B2111" s="2">
        <f t="shared" si="603"/>
        <v>4.0999999999999996</v>
      </c>
      <c r="C2111" s="5" t="str">
        <f t="shared" si="604"/>
        <v xml:space="preserve">Informe Interactivo 10 - </v>
      </c>
      <c r="D2111" s="6" t="str">
        <f t="shared" si="605"/>
        <v>AQUÍ SE COPIA EL LINK SIN EL ID DE FILTRO</v>
      </c>
      <c r="E2111" s="4">
        <f t="shared" si="606"/>
        <v>9</v>
      </c>
      <c r="F2111" t="str">
        <f t="shared" si="607"/>
        <v>Informe Interactivo 10</v>
      </c>
      <c r="G2111" t="str">
        <f t="shared" si="608"/>
        <v>Producto</v>
      </c>
      <c r="H2111" t="str">
        <f t="shared" si="609"/>
        <v>Fruta Exportada (t)</v>
      </c>
      <c r="L2111" s="1" t="str">
        <f t="shared" si="610"/>
        <v xml:space="preserve">Informe Interactivo 10 - </v>
      </c>
    </row>
    <row r="2112" spans="1:12" hidden="1" x14ac:dyDescent="0.35">
      <c r="A2112" s="2">
        <f t="shared" si="602"/>
        <v>506</v>
      </c>
      <c r="B2112" s="2">
        <f t="shared" si="603"/>
        <v>4.0999999999999996</v>
      </c>
      <c r="C2112" s="5" t="str">
        <f t="shared" si="604"/>
        <v xml:space="preserve">Informe Interactivo 10 - </v>
      </c>
      <c r="D2112" s="6" t="str">
        <f t="shared" si="605"/>
        <v>AQUÍ SE COPIA EL LINK SIN EL ID DE FILTRO</v>
      </c>
      <c r="E2112" s="4">
        <f t="shared" si="606"/>
        <v>9</v>
      </c>
      <c r="F2112" t="str">
        <f t="shared" si="607"/>
        <v>Informe Interactivo 10</v>
      </c>
      <c r="G2112" t="str">
        <f t="shared" si="608"/>
        <v>Producto</v>
      </c>
      <c r="H2112" t="str">
        <f t="shared" si="609"/>
        <v>Fruta Exportada (t)</v>
      </c>
      <c r="L2112" s="1" t="str">
        <f t="shared" si="610"/>
        <v xml:space="preserve">Informe Interactivo 10 - </v>
      </c>
    </row>
    <row r="2113" spans="1:12" hidden="1" x14ac:dyDescent="0.35">
      <c r="A2113" s="2">
        <f t="shared" si="602"/>
        <v>507</v>
      </c>
      <c r="B2113" s="2">
        <f t="shared" si="603"/>
        <v>4.0999999999999996</v>
      </c>
      <c r="C2113" s="5" t="str">
        <f t="shared" si="604"/>
        <v xml:space="preserve">Informe Interactivo 10 - </v>
      </c>
      <c r="D2113" s="6" t="str">
        <f t="shared" si="605"/>
        <v>AQUÍ SE COPIA EL LINK SIN EL ID DE FILTRO</v>
      </c>
      <c r="E2113" s="4">
        <f t="shared" si="606"/>
        <v>9</v>
      </c>
      <c r="F2113" t="str">
        <f t="shared" si="607"/>
        <v>Informe Interactivo 10</v>
      </c>
      <c r="G2113" t="str">
        <f t="shared" si="608"/>
        <v>Producto</v>
      </c>
      <c r="H2113" t="str">
        <f t="shared" si="609"/>
        <v>Fruta Exportada (t)</v>
      </c>
      <c r="L2113" s="1" t="str">
        <f t="shared" si="610"/>
        <v xml:space="preserve">Informe Interactivo 10 - </v>
      </c>
    </row>
    <row r="2114" spans="1:12" hidden="1" x14ac:dyDescent="0.35">
      <c r="A2114" s="2">
        <f t="shared" si="602"/>
        <v>508</v>
      </c>
      <c r="B2114" s="2">
        <f t="shared" si="603"/>
        <v>4.0999999999999996</v>
      </c>
      <c r="C2114" s="5" t="str">
        <f t="shared" si="604"/>
        <v xml:space="preserve">Informe Interactivo 10 - </v>
      </c>
      <c r="D2114" s="6" t="str">
        <f t="shared" si="605"/>
        <v>AQUÍ SE COPIA EL LINK SIN EL ID DE FILTRO</v>
      </c>
      <c r="E2114" s="4">
        <f t="shared" si="606"/>
        <v>9</v>
      </c>
      <c r="F2114" t="str">
        <f t="shared" si="607"/>
        <v>Informe Interactivo 10</v>
      </c>
      <c r="G2114" t="str">
        <f t="shared" si="608"/>
        <v>Producto</v>
      </c>
      <c r="H2114" t="str">
        <f t="shared" si="609"/>
        <v>Fruta Exportada (t)</v>
      </c>
      <c r="L2114" s="1" t="str">
        <f t="shared" si="610"/>
        <v xml:space="preserve">Informe Interactivo 10 - </v>
      </c>
    </row>
    <row r="2115" spans="1:12" hidden="1" x14ac:dyDescent="0.35">
      <c r="A2115" s="2">
        <f t="shared" si="602"/>
        <v>509</v>
      </c>
      <c r="B2115" s="2">
        <f t="shared" si="603"/>
        <v>4.0999999999999996</v>
      </c>
      <c r="C2115" s="5" t="str">
        <f t="shared" si="604"/>
        <v xml:space="preserve">Informe Interactivo 10 - </v>
      </c>
      <c r="D2115" s="6" t="str">
        <f t="shared" si="605"/>
        <v>AQUÍ SE COPIA EL LINK SIN EL ID DE FILTRO</v>
      </c>
      <c r="E2115" s="4">
        <f t="shared" si="606"/>
        <v>9</v>
      </c>
      <c r="F2115" t="str">
        <f t="shared" si="607"/>
        <v>Informe Interactivo 10</v>
      </c>
      <c r="G2115" t="str">
        <f t="shared" si="608"/>
        <v>Producto</v>
      </c>
      <c r="H2115" t="str">
        <f t="shared" si="609"/>
        <v>Fruta Exportada (t)</v>
      </c>
      <c r="L2115" s="1" t="str">
        <f t="shared" si="610"/>
        <v xml:space="preserve">Informe Interactivo 10 - </v>
      </c>
    </row>
    <row r="2116" spans="1:12" hidden="1" x14ac:dyDescent="0.35">
      <c r="A2116" s="2">
        <f t="shared" si="602"/>
        <v>510</v>
      </c>
      <c r="B2116" s="2">
        <f t="shared" si="603"/>
        <v>4.0999999999999996</v>
      </c>
      <c r="C2116" s="5" t="str">
        <f t="shared" si="604"/>
        <v xml:space="preserve">Informe Interactivo 10 - </v>
      </c>
      <c r="D2116" s="6" t="str">
        <f t="shared" si="605"/>
        <v>AQUÍ SE COPIA EL LINK SIN EL ID DE FILTRO</v>
      </c>
      <c r="E2116" s="4">
        <f t="shared" si="606"/>
        <v>9</v>
      </c>
      <c r="F2116" t="str">
        <f t="shared" si="607"/>
        <v>Informe Interactivo 10</v>
      </c>
      <c r="G2116" t="str">
        <f t="shared" si="608"/>
        <v>Producto</v>
      </c>
      <c r="H2116" t="str">
        <f t="shared" si="609"/>
        <v>Fruta Exportada (t)</v>
      </c>
      <c r="L2116" s="1" t="str">
        <f t="shared" si="610"/>
        <v xml:space="preserve">Informe Interactivo 10 - </v>
      </c>
    </row>
    <row r="2117" spans="1:12" hidden="1" x14ac:dyDescent="0.35">
      <c r="A2117" s="2">
        <f t="shared" si="602"/>
        <v>511</v>
      </c>
      <c r="B2117" s="2">
        <f t="shared" si="603"/>
        <v>4.0999999999999996</v>
      </c>
      <c r="C2117" s="5" t="str">
        <f t="shared" si="604"/>
        <v xml:space="preserve">Informe Interactivo 10 - </v>
      </c>
      <c r="D2117" s="6" t="str">
        <f t="shared" si="605"/>
        <v>AQUÍ SE COPIA EL LINK SIN EL ID DE FILTRO</v>
      </c>
      <c r="E2117" s="4">
        <f t="shared" si="606"/>
        <v>9</v>
      </c>
      <c r="F2117" t="str">
        <f t="shared" si="607"/>
        <v>Informe Interactivo 10</v>
      </c>
      <c r="G2117" t="str">
        <f t="shared" si="608"/>
        <v>Producto</v>
      </c>
      <c r="H2117" t="str">
        <f t="shared" si="609"/>
        <v>Fruta Exportada (t)</v>
      </c>
      <c r="L2117" s="1" t="str">
        <f t="shared" si="610"/>
        <v xml:space="preserve">Informe Interactivo 10 - </v>
      </c>
    </row>
    <row r="2118" spans="1:12" hidden="1" x14ac:dyDescent="0.35">
      <c r="A2118" s="2">
        <f t="shared" si="602"/>
        <v>512</v>
      </c>
      <c r="B2118" s="2">
        <f t="shared" si="603"/>
        <v>4.0999999999999996</v>
      </c>
      <c r="C2118" s="5" t="str">
        <f t="shared" si="604"/>
        <v xml:space="preserve">Informe Interactivo 10 - </v>
      </c>
      <c r="D2118" s="6" t="str">
        <f t="shared" si="605"/>
        <v>AQUÍ SE COPIA EL LINK SIN EL ID DE FILTRO</v>
      </c>
      <c r="E2118" s="4">
        <f t="shared" si="606"/>
        <v>9</v>
      </c>
      <c r="F2118" t="str">
        <f t="shared" si="607"/>
        <v>Informe Interactivo 10</v>
      </c>
      <c r="G2118" t="str">
        <f t="shared" si="608"/>
        <v>Producto</v>
      </c>
      <c r="H2118" t="str">
        <f t="shared" si="609"/>
        <v>Fruta Exportada (t)</v>
      </c>
      <c r="L2118" s="1" t="str">
        <f t="shared" si="610"/>
        <v xml:space="preserve">Informe Interactivo 10 - </v>
      </c>
    </row>
    <row r="2119" spans="1:12" hidden="1" x14ac:dyDescent="0.35">
      <c r="A2119" s="2">
        <f t="shared" si="602"/>
        <v>513</v>
      </c>
      <c r="B2119" s="2">
        <f t="shared" si="603"/>
        <v>4.0999999999999996</v>
      </c>
      <c r="C2119" s="5" t="str">
        <f t="shared" si="604"/>
        <v xml:space="preserve">Informe Interactivo 10 - </v>
      </c>
      <c r="D2119" s="6" t="str">
        <f t="shared" si="605"/>
        <v>AQUÍ SE COPIA EL LINK SIN EL ID DE FILTRO</v>
      </c>
      <c r="E2119" s="4">
        <f t="shared" si="606"/>
        <v>9</v>
      </c>
      <c r="F2119" t="str">
        <f t="shared" si="607"/>
        <v>Informe Interactivo 10</v>
      </c>
      <c r="G2119" t="str">
        <f t="shared" si="608"/>
        <v>Producto</v>
      </c>
      <c r="H2119" t="str">
        <f t="shared" si="609"/>
        <v>Fruta Exportada (t)</v>
      </c>
      <c r="L2119" s="1" t="str">
        <f t="shared" si="610"/>
        <v xml:space="preserve">Informe Interactivo 10 - </v>
      </c>
    </row>
    <row r="2120" spans="1:12" hidden="1" x14ac:dyDescent="0.35">
      <c r="A2120" s="2">
        <f t="shared" si="602"/>
        <v>514</v>
      </c>
      <c r="B2120" s="2">
        <f t="shared" si="603"/>
        <v>4.0999999999999996</v>
      </c>
      <c r="C2120" s="5" t="str">
        <f t="shared" si="604"/>
        <v xml:space="preserve">Informe Interactivo 10 - </v>
      </c>
      <c r="D2120" s="6" t="str">
        <f t="shared" si="605"/>
        <v>AQUÍ SE COPIA EL LINK SIN EL ID DE FILTRO</v>
      </c>
      <c r="E2120" s="4">
        <f t="shared" si="606"/>
        <v>9</v>
      </c>
      <c r="F2120" t="str">
        <f t="shared" si="607"/>
        <v>Informe Interactivo 10</v>
      </c>
      <c r="G2120" t="str">
        <f t="shared" si="608"/>
        <v>Producto</v>
      </c>
      <c r="H2120" t="str">
        <f t="shared" si="609"/>
        <v>Fruta Exportada (t)</v>
      </c>
      <c r="L2120" s="1" t="str">
        <f t="shared" si="610"/>
        <v xml:space="preserve">Informe Interactivo 10 - </v>
      </c>
    </row>
    <row r="2121" spans="1:12" hidden="1" x14ac:dyDescent="0.35">
      <c r="A2121" s="2">
        <f t="shared" si="602"/>
        <v>515</v>
      </c>
      <c r="B2121" s="2">
        <f t="shared" si="603"/>
        <v>4.0999999999999996</v>
      </c>
      <c r="C2121" s="5" t="str">
        <f t="shared" si="604"/>
        <v xml:space="preserve">Informe Interactivo 10 - </v>
      </c>
      <c r="D2121" s="6" t="str">
        <f t="shared" si="605"/>
        <v>AQUÍ SE COPIA EL LINK SIN EL ID DE FILTRO</v>
      </c>
      <c r="E2121" s="4">
        <f t="shared" si="606"/>
        <v>9</v>
      </c>
      <c r="F2121" t="str">
        <f t="shared" si="607"/>
        <v>Informe Interactivo 10</v>
      </c>
      <c r="G2121" t="str">
        <f t="shared" si="608"/>
        <v>Producto</v>
      </c>
      <c r="H2121" t="str">
        <f t="shared" si="609"/>
        <v>Fruta Exportada (t)</v>
      </c>
      <c r="L2121" s="1" t="str">
        <f t="shared" si="610"/>
        <v xml:space="preserve">Informe Interactivo 10 - </v>
      </c>
    </row>
    <row r="2122" spans="1:12" hidden="1" x14ac:dyDescent="0.35">
      <c r="A2122" s="2">
        <f t="shared" si="602"/>
        <v>516</v>
      </c>
      <c r="B2122" s="2">
        <f t="shared" si="603"/>
        <v>4.0999999999999996</v>
      </c>
      <c r="C2122" s="5" t="str">
        <f t="shared" si="604"/>
        <v xml:space="preserve">Informe Interactivo 10 - </v>
      </c>
      <c r="D2122" s="6" t="str">
        <f t="shared" si="605"/>
        <v>AQUÍ SE COPIA EL LINK SIN EL ID DE FILTRO</v>
      </c>
      <c r="E2122" s="4">
        <f t="shared" si="606"/>
        <v>9</v>
      </c>
      <c r="F2122" t="str">
        <f t="shared" si="607"/>
        <v>Informe Interactivo 10</v>
      </c>
      <c r="G2122" t="str">
        <f t="shared" si="608"/>
        <v>Producto</v>
      </c>
      <c r="H2122" t="str">
        <f t="shared" si="609"/>
        <v>Fruta Exportada (t)</v>
      </c>
      <c r="L2122" s="1" t="str">
        <f t="shared" si="610"/>
        <v xml:space="preserve">Informe Interactivo 10 - </v>
      </c>
    </row>
    <row r="2123" spans="1:12" hidden="1" x14ac:dyDescent="0.35">
      <c r="A2123" s="2">
        <f t="shared" si="602"/>
        <v>517</v>
      </c>
      <c r="B2123" s="2">
        <f t="shared" si="603"/>
        <v>4.0999999999999996</v>
      </c>
      <c r="C2123" s="5" t="str">
        <f t="shared" si="604"/>
        <v xml:space="preserve">Informe Interactivo 10 - </v>
      </c>
      <c r="D2123" s="6" t="str">
        <f t="shared" si="605"/>
        <v>AQUÍ SE COPIA EL LINK SIN EL ID DE FILTRO</v>
      </c>
      <c r="E2123" s="4">
        <f t="shared" si="606"/>
        <v>9</v>
      </c>
      <c r="F2123" t="str">
        <f t="shared" si="607"/>
        <v>Informe Interactivo 10</v>
      </c>
      <c r="G2123" t="str">
        <f t="shared" si="608"/>
        <v>Producto</v>
      </c>
      <c r="H2123" t="str">
        <f t="shared" si="609"/>
        <v>Fruta Exportada (t)</v>
      </c>
      <c r="L2123" s="1" t="str">
        <f t="shared" si="610"/>
        <v xml:space="preserve">Informe Interactivo 10 - </v>
      </c>
    </row>
    <row r="2124" spans="1:12" hidden="1" x14ac:dyDescent="0.35">
      <c r="A2124" s="2">
        <f t="shared" si="602"/>
        <v>518</v>
      </c>
      <c r="B2124" s="2">
        <f t="shared" si="603"/>
        <v>4.0999999999999996</v>
      </c>
      <c r="C2124" s="5" t="str">
        <f t="shared" si="604"/>
        <v xml:space="preserve">Informe Interactivo 10 - </v>
      </c>
      <c r="D2124" s="6" t="str">
        <f t="shared" si="605"/>
        <v>AQUÍ SE COPIA EL LINK SIN EL ID DE FILTRO</v>
      </c>
      <c r="E2124" s="4">
        <f t="shared" si="606"/>
        <v>9</v>
      </c>
      <c r="F2124" t="str">
        <f t="shared" si="607"/>
        <v>Informe Interactivo 10</v>
      </c>
      <c r="G2124" t="str">
        <f t="shared" si="608"/>
        <v>Producto</v>
      </c>
      <c r="H2124" t="str">
        <f t="shared" si="609"/>
        <v>Fruta Exportada (t)</v>
      </c>
      <c r="L2124" s="1" t="str">
        <f t="shared" si="610"/>
        <v xml:space="preserve">Informe Interactivo 10 - </v>
      </c>
    </row>
    <row r="2125" spans="1:12" hidden="1" x14ac:dyDescent="0.35">
      <c r="A2125" s="2">
        <f t="shared" si="602"/>
        <v>519</v>
      </c>
      <c r="B2125" s="2">
        <f t="shared" si="603"/>
        <v>4.0999999999999996</v>
      </c>
      <c r="C2125" s="5" t="str">
        <f t="shared" si="604"/>
        <v xml:space="preserve">Informe Interactivo 10 - </v>
      </c>
      <c r="D2125" s="6" t="str">
        <f t="shared" si="605"/>
        <v>AQUÍ SE COPIA EL LINK SIN EL ID DE FILTRO</v>
      </c>
      <c r="E2125" s="4">
        <f t="shared" si="606"/>
        <v>9</v>
      </c>
      <c r="F2125" t="str">
        <f t="shared" si="607"/>
        <v>Informe Interactivo 10</v>
      </c>
      <c r="G2125" t="str">
        <f t="shared" si="608"/>
        <v>Producto</v>
      </c>
      <c r="H2125" t="str">
        <f t="shared" si="609"/>
        <v>Fruta Exportada (t)</v>
      </c>
      <c r="L2125" s="1" t="str">
        <f t="shared" si="610"/>
        <v xml:space="preserve">Informe Interactivo 10 - </v>
      </c>
    </row>
    <row r="2126" spans="1:12" hidden="1" x14ac:dyDescent="0.35">
      <c r="A2126" s="2">
        <f t="shared" si="602"/>
        <v>520</v>
      </c>
      <c r="B2126" s="2">
        <f t="shared" si="603"/>
        <v>4.0999999999999996</v>
      </c>
      <c r="C2126" s="5" t="str">
        <f t="shared" si="604"/>
        <v xml:space="preserve">Informe Interactivo 10 - </v>
      </c>
      <c r="D2126" s="6" t="str">
        <f t="shared" si="605"/>
        <v>AQUÍ SE COPIA EL LINK SIN EL ID DE FILTRO</v>
      </c>
      <c r="E2126" s="4">
        <f t="shared" si="606"/>
        <v>9</v>
      </c>
      <c r="F2126" t="str">
        <f t="shared" si="607"/>
        <v>Informe Interactivo 10</v>
      </c>
      <c r="G2126" t="str">
        <f t="shared" si="608"/>
        <v>Producto</v>
      </c>
      <c r="H2126" t="str">
        <f t="shared" si="609"/>
        <v>Fruta Exportada (t)</v>
      </c>
      <c r="L2126" s="1" t="str">
        <f t="shared" si="610"/>
        <v xml:space="preserve">Informe Interactivo 10 - </v>
      </c>
    </row>
    <row r="2127" spans="1:12" hidden="1" x14ac:dyDescent="0.35">
      <c r="A2127" s="2">
        <f t="shared" si="602"/>
        <v>521</v>
      </c>
      <c r="B2127" s="2">
        <f t="shared" si="603"/>
        <v>4.0999999999999996</v>
      </c>
      <c r="C2127" s="5" t="str">
        <f t="shared" si="604"/>
        <v xml:space="preserve">Informe Interactivo 10 - </v>
      </c>
      <c r="D2127" s="6" t="str">
        <f t="shared" si="605"/>
        <v>AQUÍ SE COPIA EL LINK SIN EL ID DE FILTRO</v>
      </c>
      <c r="E2127" s="4">
        <f t="shared" si="606"/>
        <v>9</v>
      </c>
      <c r="F2127" t="str">
        <f t="shared" si="607"/>
        <v>Informe Interactivo 10</v>
      </c>
      <c r="G2127" t="str">
        <f t="shared" si="608"/>
        <v>Producto</v>
      </c>
      <c r="H2127" t="str">
        <f t="shared" si="609"/>
        <v>Fruta Exportada (t)</v>
      </c>
      <c r="L2127" s="1" t="str">
        <f t="shared" si="610"/>
        <v xml:space="preserve">Informe Interactivo 10 - </v>
      </c>
    </row>
    <row r="2128" spans="1:12" hidden="1" x14ac:dyDescent="0.35">
      <c r="A2128" s="2">
        <f t="shared" si="602"/>
        <v>522</v>
      </c>
      <c r="B2128" s="2">
        <f t="shared" si="603"/>
        <v>4.0999999999999996</v>
      </c>
      <c r="C2128" s="5" t="str">
        <f t="shared" si="604"/>
        <v xml:space="preserve">Informe Interactivo 10 - </v>
      </c>
      <c r="D2128" s="6" t="str">
        <f t="shared" si="605"/>
        <v>AQUÍ SE COPIA EL LINK SIN EL ID DE FILTRO</v>
      </c>
      <c r="E2128" s="4">
        <f t="shared" si="606"/>
        <v>9</v>
      </c>
      <c r="F2128" t="str">
        <f t="shared" si="607"/>
        <v>Informe Interactivo 10</v>
      </c>
      <c r="G2128" t="str">
        <f t="shared" si="608"/>
        <v>Producto</v>
      </c>
      <c r="H2128" t="str">
        <f t="shared" si="609"/>
        <v>Fruta Exportada (t)</v>
      </c>
      <c r="L2128" s="1" t="str">
        <f t="shared" si="610"/>
        <v xml:space="preserve">Informe Interactivo 10 - </v>
      </c>
    </row>
    <row r="2129" spans="1:12" hidden="1" x14ac:dyDescent="0.35">
      <c r="A2129" s="2">
        <f t="shared" si="602"/>
        <v>523</v>
      </c>
      <c r="B2129" s="2">
        <f t="shared" si="603"/>
        <v>4.0999999999999996</v>
      </c>
      <c r="C2129" s="5" t="str">
        <f t="shared" si="604"/>
        <v xml:space="preserve">Informe Interactivo 10 - </v>
      </c>
      <c r="D2129" s="6" t="str">
        <f t="shared" si="605"/>
        <v>AQUÍ SE COPIA EL LINK SIN EL ID DE FILTRO</v>
      </c>
      <c r="E2129" s="4">
        <f t="shared" si="606"/>
        <v>9</v>
      </c>
      <c r="F2129" t="str">
        <f t="shared" si="607"/>
        <v>Informe Interactivo 10</v>
      </c>
      <c r="G2129" t="str">
        <f t="shared" si="608"/>
        <v>Producto</v>
      </c>
      <c r="H2129" t="str">
        <f t="shared" si="609"/>
        <v>Fruta Exportada (t)</v>
      </c>
      <c r="L2129" s="1" t="str">
        <f t="shared" si="610"/>
        <v xml:space="preserve">Informe Interactivo 10 - </v>
      </c>
    </row>
    <row r="2130" spans="1:12" hidden="1" x14ac:dyDescent="0.35">
      <c r="A2130" s="2">
        <f t="shared" si="602"/>
        <v>524</v>
      </c>
      <c r="B2130" s="2">
        <f t="shared" si="603"/>
        <v>4.0999999999999996</v>
      </c>
      <c r="C2130" s="5" t="str">
        <f t="shared" si="604"/>
        <v xml:space="preserve">Informe Interactivo 10 - </v>
      </c>
      <c r="D2130" s="6" t="str">
        <f t="shared" si="605"/>
        <v>AQUÍ SE COPIA EL LINK SIN EL ID DE FILTRO</v>
      </c>
      <c r="E2130" s="4">
        <f t="shared" si="606"/>
        <v>9</v>
      </c>
      <c r="F2130" t="str">
        <f t="shared" si="607"/>
        <v>Informe Interactivo 10</v>
      </c>
      <c r="G2130" t="str">
        <f t="shared" si="608"/>
        <v>Producto</v>
      </c>
      <c r="H2130" t="str">
        <f t="shared" si="609"/>
        <v>Fruta Exportada (t)</v>
      </c>
      <c r="L2130" s="1" t="str">
        <f t="shared" si="610"/>
        <v xml:space="preserve">Informe Interactivo 10 - </v>
      </c>
    </row>
    <row r="2131" spans="1:12" hidden="1" x14ac:dyDescent="0.35">
      <c r="A2131" s="2">
        <f t="shared" si="602"/>
        <v>525</v>
      </c>
      <c r="B2131" s="2">
        <f t="shared" si="603"/>
        <v>4.0999999999999996</v>
      </c>
      <c r="C2131" s="5" t="str">
        <f t="shared" si="604"/>
        <v xml:space="preserve">Informe Interactivo 10 - </v>
      </c>
      <c r="D2131" s="6" t="str">
        <f t="shared" si="605"/>
        <v>AQUÍ SE COPIA EL LINK SIN EL ID DE FILTRO</v>
      </c>
      <c r="E2131" s="4">
        <f t="shared" si="606"/>
        <v>9</v>
      </c>
      <c r="F2131" t="str">
        <f t="shared" si="607"/>
        <v>Informe Interactivo 10</v>
      </c>
      <c r="G2131" t="str">
        <f t="shared" si="608"/>
        <v>Producto</v>
      </c>
      <c r="H2131" t="str">
        <f t="shared" si="609"/>
        <v>Fruta Exportada (t)</v>
      </c>
      <c r="L2131" s="1" t="str">
        <f t="shared" si="610"/>
        <v xml:space="preserve">Informe Interactivo 10 - </v>
      </c>
    </row>
    <row r="2132" spans="1:12" hidden="1" x14ac:dyDescent="0.35">
      <c r="A2132" s="2">
        <f t="shared" si="602"/>
        <v>526</v>
      </c>
      <c r="B2132" s="2">
        <f t="shared" si="603"/>
        <v>4.0999999999999996</v>
      </c>
      <c r="C2132" s="5" t="str">
        <f t="shared" si="604"/>
        <v xml:space="preserve">Informe Interactivo 10 - </v>
      </c>
      <c r="D2132" s="6" t="str">
        <f t="shared" si="605"/>
        <v>AQUÍ SE COPIA EL LINK SIN EL ID DE FILTRO</v>
      </c>
      <c r="E2132" s="4">
        <f t="shared" si="606"/>
        <v>9</v>
      </c>
      <c r="F2132" t="str">
        <f t="shared" si="607"/>
        <v>Informe Interactivo 10</v>
      </c>
      <c r="G2132" t="str">
        <f t="shared" si="608"/>
        <v>Producto</v>
      </c>
      <c r="H2132" t="str">
        <f t="shared" si="609"/>
        <v>Fruta Exportada (t)</v>
      </c>
      <c r="L2132" s="1" t="str">
        <f t="shared" si="610"/>
        <v xml:space="preserve">Informe Interactivo 10 - </v>
      </c>
    </row>
    <row r="2133" spans="1:12" hidden="1" x14ac:dyDescent="0.35">
      <c r="A2133" s="2">
        <f t="shared" si="602"/>
        <v>527</v>
      </c>
      <c r="B2133" s="2">
        <f t="shared" si="603"/>
        <v>4.0999999999999996</v>
      </c>
      <c r="C2133" s="5" t="str">
        <f t="shared" si="604"/>
        <v xml:space="preserve">Informe Interactivo 10 - </v>
      </c>
      <c r="D2133" s="6" t="str">
        <f t="shared" si="605"/>
        <v>AQUÍ SE COPIA EL LINK SIN EL ID DE FILTRO</v>
      </c>
      <c r="E2133" s="4">
        <f t="shared" si="606"/>
        <v>9</v>
      </c>
      <c r="F2133" t="str">
        <f t="shared" si="607"/>
        <v>Informe Interactivo 10</v>
      </c>
      <c r="G2133" t="str">
        <f t="shared" si="608"/>
        <v>Producto</v>
      </c>
      <c r="H2133" t="str">
        <f t="shared" si="609"/>
        <v>Fruta Exportada (t)</v>
      </c>
      <c r="L2133" s="1" t="str">
        <f t="shared" si="610"/>
        <v xml:space="preserve">Informe Interactivo 10 - </v>
      </c>
    </row>
    <row r="2134" spans="1:12" hidden="1" x14ac:dyDescent="0.35">
      <c r="A2134" s="2">
        <f t="shared" si="602"/>
        <v>528</v>
      </c>
      <c r="B2134" s="2">
        <f t="shared" si="603"/>
        <v>4.0999999999999996</v>
      </c>
      <c r="C2134" s="5" t="str">
        <f t="shared" si="604"/>
        <v xml:space="preserve">Informe Interactivo 10 - </v>
      </c>
      <c r="D2134" s="6" t="str">
        <f t="shared" si="605"/>
        <v>AQUÍ SE COPIA EL LINK SIN EL ID DE FILTRO</v>
      </c>
      <c r="E2134" s="4">
        <f t="shared" si="606"/>
        <v>9</v>
      </c>
      <c r="F2134" t="str">
        <f t="shared" si="607"/>
        <v>Informe Interactivo 10</v>
      </c>
      <c r="G2134" t="str">
        <f t="shared" si="608"/>
        <v>Producto</v>
      </c>
      <c r="H2134" t="str">
        <f t="shared" si="609"/>
        <v>Fruta Exportada (t)</v>
      </c>
      <c r="L2134" s="1" t="str">
        <f t="shared" si="610"/>
        <v xml:space="preserve">Informe Interactivo 10 - </v>
      </c>
    </row>
    <row r="2135" spans="1:12" hidden="1" x14ac:dyDescent="0.35">
      <c r="A2135" s="2">
        <f t="shared" si="602"/>
        <v>529</v>
      </c>
      <c r="B2135" s="2">
        <f t="shared" si="603"/>
        <v>4.0999999999999996</v>
      </c>
      <c r="C2135" s="5" t="str">
        <f t="shared" si="604"/>
        <v xml:space="preserve">Informe Interactivo 10 - </v>
      </c>
      <c r="D2135" s="6" t="str">
        <f t="shared" si="605"/>
        <v>AQUÍ SE COPIA EL LINK SIN EL ID DE FILTRO</v>
      </c>
      <c r="E2135" s="4">
        <f t="shared" si="606"/>
        <v>9</v>
      </c>
      <c r="F2135" t="str">
        <f t="shared" si="607"/>
        <v>Informe Interactivo 10</v>
      </c>
      <c r="G2135" t="str">
        <f t="shared" si="608"/>
        <v>Producto</v>
      </c>
      <c r="H2135" t="str">
        <f t="shared" si="609"/>
        <v>Fruta Exportada (t)</v>
      </c>
      <c r="L2135" s="1" t="str">
        <f t="shared" si="610"/>
        <v xml:space="preserve">Informe Interactivo 10 - </v>
      </c>
    </row>
    <row r="2136" spans="1:12" hidden="1" x14ac:dyDescent="0.35">
      <c r="A2136" s="2">
        <f t="shared" si="602"/>
        <v>530</v>
      </c>
      <c r="B2136" s="2">
        <f t="shared" si="603"/>
        <v>4.0999999999999996</v>
      </c>
      <c r="C2136" s="5" t="str">
        <f t="shared" si="604"/>
        <v xml:space="preserve">Informe Interactivo 10 - </v>
      </c>
      <c r="D2136" s="6" t="str">
        <f t="shared" si="605"/>
        <v>AQUÍ SE COPIA EL LINK SIN EL ID DE FILTRO</v>
      </c>
      <c r="E2136" s="4">
        <f t="shared" si="606"/>
        <v>9</v>
      </c>
      <c r="F2136" t="str">
        <f t="shared" si="607"/>
        <v>Informe Interactivo 10</v>
      </c>
      <c r="G2136" t="str">
        <f t="shared" si="608"/>
        <v>Producto</v>
      </c>
      <c r="H2136" t="str">
        <f t="shared" si="609"/>
        <v>Fruta Exportada (t)</v>
      </c>
      <c r="L2136" s="1" t="str">
        <f t="shared" si="610"/>
        <v xml:space="preserve">Informe Interactivo 10 - </v>
      </c>
    </row>
    <row r="2137" spans="1:12" hidden="1" x14ac:dyDescent="0.35">
      <c r="A2137" s="2">
        <f t="shared" si="602"/>
        <v>531</v>
      </c>
      <c r="B2137" s="2">
        <f t="shared" si="603"/>
        <v>4.0999999999999996</v>
      </c>
      <c r="C2137" s="5" t="str">
        <f t="shared" si="604"/>
        <v xml:space="preserve">Informe Interactivo 10 - </v>
      </c>
      <c r="D2137" s="6" t="str">
        <f t="shared" si="605"/>
        <v>AQUÍ SE COPIA EL LINK SIN EL ID DE FILTRO</v>
      </c>
      <c r="E2137" s="4">
        <f t="shared" si="606"/>
        <v>9</v>
      </c>
      <c r="F2137" t="str">
        <f t="shared" si="607"/>
        <v>Informe Interactivo 10</v>
      </c>
      <c r="G2137" t="str">
        <f t="shared" si="608"/>
        <v>Producto</v>
      </c>
      <c r="H2137" t="str">
        <f t="shared" si="609"/>
        <v>Fruta Exportada (t)</v>
      </c>
      <c r="L2137" s="1" t="str">
        <f t="shared" si="610"/>
        <v xml:space="preserve">Informe Interactivo 10 - </v>
      </c>
    </row>
    <row r="2138" spans="1:12" hidden="1" x14ac:dyDescent="0.35">
      <c r="A2138" s="2">
        <f t="shared" si="602"/>
        <v>532</v>
      </c>
      <c r="B2138" s="2">
        <f t="shared" si="603"/>
        <v>4.0999999999999996</v>
      </c>
      <c r="C2138" s="5" t="str">
        <f t="shared" si="604"/>
        <v xml:space="preserve">Informe Interactivo 10 - </v>
      </c>
      <c r="D2138" s="6" t="str">
        <f t="shared" si="605"/>
        <v>AQUÍ SE COPIA EL LINK SIN EL ID DE FILTRO</v>
      </c>
      <c r="E2138" s="4">
        <f t="shared" si="606"/>
        <v>9</v>
      </c>
      <c r="F2138" t="str">
        <f t="shared" si="607"/>
        <v>Informe Interactivo 10</v>
      </c>
      <c r="G2138" t="str">
        <f t="shared" si="608"/>
        <v>Producto</v>
      </c>
      <c r="H2138" t="str">
        <f t="shared" si="609"/>
        <v>Fruta Exportada (t)</v>
      </c>
      <c r="L2138" s="1" t="str">
        <f t="shared" si="610"/>
        <v xml:space="preserve">Informe Interactivo 10 - </v>
      </c>
    </row>
    <row r="2139" spans="1:12" hidden="1" x14ac:dyDescent="0.35">
      <c r="A2139" s="2">
        <f t="shared" si="602"/>
        <v>533</v>
      </c>
      <c r="B2139" s="2">
        <f t="shared" si="603"/>
        <v>4.0999999999999996</v>
      </c>
      <c r="C2139" s="5" t="str">
        <f t="shared" si="604"/>
        <v xml:space="preserve">Informe Interactivo 10 - </v>
      </c>
      <c r="D2139" s="6" t="str">
        <f t="shared" si="605"/>
        <v>AQUÍ SE COPIA EL LINK SIN EL ID DE FILTRO</v>
      </c>
      <c r="E2139" s="4">
        <f t="shared" si="606"/>
        <v>9</v>
      </c>
      <c r="F2139" t="str">
        <f t="shared" si="607"/>
        <v>Informe Interactivo 10</v>
      </c>
      <c r="G2139" t="str">
        <f t="shared" si="608"/>
        <v>Producto</v>
      </c>
      <c r="H2139" t="str">
        <f t="shared" si="609"/>
        <v>Fruta Exportada (t)</v>
      </c>
      <c r="L2139" s="1" t="str">
        <f t="shared" si="610"/>
        <v xml:space="preserve">Informe Interactivo 10 - </v>
      </c>
    </row>
    <row r="2140" spans="1:12" hidden="1" x14ac:dyDescent="0.35">
      <c r="A2140" s="2">
        <f t="shared" si="602"/>
        <v>534</v>
      </c>
      <c r="B2140" s="2">
        <f t="shared" si="603"/>
        <v>4.0999999999999996</v>
      </c>
      <c r="C2140" s="5" t="str">
        <f t="shared" si="604"/>
        <v xml:space="preserve">Informe Interactivo 10 - </v>
      </c>
      <c r="D2140" s="6" t="str">
        <f t="shared" si="605"/>
        <v>AQUÍ SE COPIA EL LINK SIN EL ID DE FILTRO</v>
      </c>
      <c r="E2140" s="4">
        <f t="shared" si="606"/>
        <v>9</v>
      </c>
      <c r="F2140" t="str">
        <f t="shared" si="607"/>
        <v>Informe Interactivo 10</v>
      </c>
      <c r="G2140" t="str">
        <f t="shared" si="608"/>
        <v>Producto</v>
      </c>
      <c r="H2140" t="str">
        <f t="shared" si="609"/>
        <v>Fruta Exportada (t)</v>
      </c>
      <c r="L2140" s="1" t="str">
        <f t="shared" si="610"/>
        <v xml:space="preserve">Informe Interactivo 10 - </v>
      </c>
    </row>
    <row r="2141" spans="1:12" hidden="1" x14ac:dyDescent="0.35">
      <c r="A2141" s="2">
        <f t="shared" si="602"/>
        <v>535</v>
      </c>
      <c r="B2141" s="2">
        <f t="shared" si="603"/>
        <v>4.0999999999999996</v>
      </c>
      <c r="C2141" s="5" t="str">
        <f t="shared" si="604"/>
        <v xml:space="preserve">Informe Interactivo 10 - </v>
      </c>
      <c r="D2141" s="6" t="str">
        <f t="shared" si="605"/>
        <v>AQUÍ SE COPIA EL LINK SIN EL ID DE FILTRO</v>
      </c>
      <c r="E2141" s="4">
        <f t="shared" si="606"/>
        <v>9</v>
      </c>
      <c r="F2141" t="str">
        <f t="shared" si="607"/>
        <v>Informe Interactivo 10</v>
      </c>
      <c r="G2141" t="str">
        <f t="shared" si="608"/>
        <v>Producto</v>
      </c>
      <c r="H2141" t="str">
        <f t="shared" si="609"/>
        <v>Fruta Exportada (t)</v>
      </c>
      <c r="L2141" s="1" t="str">
        <f t="shared" si="610"/>
        <v xml:space="preserve">Informe Interactivo 10 - </v>
      </c>
    </row>
    <row r="2142" spans="1:12" hidden="1" x14ac:dyDescent="0.35">
      <c r="A2142" s="2">
        <f t="shared" si="602"/>
        <v>536</v>
      </c>
      <c r="B2142" s="2">
        <f t="shared" si="603"/>
        <v>4.0999999999999996</v>
      </c>
      <c r="C2142" s="5" t="str">
        <f t="shared" si="604"/>
        <v xml:space="preserve">Informe Interactivo 10 - </v>
      </c>
      <c r="D2142" s="6" t="str">
        <f t="shared" si="605"/>
        <v>AQUÍ SE COPIA EL LINK SIN EL ID DE FILTRO</v>
      </c>
      <c r="E2142" s="4">
        <f t="shared" si="606"/>
        <v>9</v>
      </c>
      <c r="F2142" t="str">
        <f t="shared" si="607"/>
        <v>Informe Interactivo 10</v>
      </c>
      <c r="G2142" t="str">
        <f t="shared" si="608"/>
        <v>Producto</v>
      </c>
      <c r="H2142" t="str">
        <f t="shared" si="609"/>
        <v>Fruta Exportada (t)</v>
      </c>
      <c r="L2142" s="1" t="str">
        <f t="shared" si="610"/>
        <v xml:space="preserve">Informe Interactivo 10 - </v>
      </c>
    </row>
    <row r="2143" spans="1:12" hidden="1" x14ac:dyDescent="0.35">
      <c r="A2143" s="2">
        <f t="shared" si="602"/>
        <v>537</v>
      </c>
      <c r="B2143" s="2">
        <f t="shared" si="603"/>
        <v>4.0999999999999996</v>
      </c>
      <c r="C2143" s="5" t="str">
        <f t="shared" si="604"/>
        <v xml:space="preserve">Informe Interactivo 10 - </v>
      </c>
      <c r="D2143" s="6" t="str">
        <f t="shared" si="605"/>
        <v>AQUÍ SE COPIA EL LINK SIN EL ID DE FILTRO</v>
      </c>
      <c r="E2143" s="4">
        <f t="shared" si="606"/>
        <v>9</v>
      </c>
      <c r="F2143" t="str">
        <f t="shared" si="607"/>
        <v>Informe Interactivo 10</v>
      </c>
      <c r="G2143" t="str">
        <f t="shared" si="608"/>
        <v>Producto</v>
      </c>
      <c r="H2143" t="str">
        <f t="shared" si="609"/>
        <v>Fruta Exportada (t)</v>
      </c>
      <c r="L2143" s="1" t="str">
        <f t="shared" si="610"/>
        <v xml:space="preserve">Informe Interactivo 10 - </v>
      </c>
    </row>
    <row r="2144" spans="1:12" hidden="1" x14ac:dyDescent="0.35">
      <c r="A2144" s="2">
        <f t="shared" si="602"/>
        <v>538</v>
      </c>
      <c r="B2144" s="2">
        <f t="shared" si="603"/>
        <v>4.0999999999999996</v>
      </c>
      <c r="C2144" s="5" t="str">
        <f t="shared" si="604"/>
        <v xml:space="preserve">Informe Interactivo 10 - </v>
      </c>
      <c r="D2144" s="6" t="str">
        <f t="shared" si="605"/>
        <v>AQUÍ SE COPIA EL LINK SIN EL ID DE FILTRO</v>
      </c>
      <c r="E2144" s="4">
        <f t="shared" si="606"/>
        <v>9</v>
      </c>
      <c r="F2144" t="str">
        <f t="shared" si="607"/>
        <v>Informe Interactivo 10</v>
      </c>
      <c r="G2144" t="str">
        <f t="shared" si="608"/>
        <v>Producto</v>
      </c>
      <c r="H2144" t="str">
        <f t="shared" si="609"/>
        <v>Fruta Exportada (t)</v>
      </c>
      <c r="L2144" s="1" t="str">
        <f t="shared" si="610"/>
        <v xml:space="preserve">Informe Interactivo 10 - </v>
      </c>
    </row>
    <row r="2145" spans="1:12" hidden="1" x14ac:dyDescent="0.35">
      <c r="A2145" s="2">
        <f t="shared" si="602"/>
        <v>539</v>
      </c>
      <c r="B2145" s="2">
        <f t="shared" si="603"/>
        <v>4.0999999999999996</v>
      </c>
      <c r="C2145" s="5" t="str">
        <f t="shared" si="604"/>
        <v xml:space="preserve">Informe Interactivo 10 - </v>
      </c>
      <c r="D2145" s="6" t="str">
        <f t="shared" si="605"/>
        <v>AQUÍ SE COPIA EL LINK SIN EL ID DE FILTRO</v>
      </c>
      <c r="E2145" s="4">
        <f t="shared" si="606"/>
        <v>9</v>
      </c>
      <c r="F2145" t="str">
        <f t="shared" si="607"/>
        <v>Informe Interactivo 10</v>
      </c>
      <c r="G2145" t="str">
        <f t="shared" si="608"/>
        <v>Producto</v>
      </c>
      <c r="H2145" t="str">
        <f t="shared" si="609"/>
        <v>Fruta Exportada (t)</v>
      </c>
      <c r="L2145" s="1" t="str">
        <f t="shared" si="610"/>
        <v xml:space="preserve">Informe Interactivo 10 - </v>
      </c>
    </row>
    <row r="2146" spans="1:12" hidden="1" x14ac:dyDescent="0.35">
      <c r="A2146" s="2">
        <f t="shared" si="602"/>
        <v>540</v>
      </c>
      <c r="B2146" s="2">
        <f t="shared" si="603"/>
        <v>4.0999999999999996</v>
      </c>
      <c r="C2146" s="5" t="str">
        <f t="shared" si="604"/>
        <v xml:space="preserve">Informe Interactivo 10 - </v>
      </c>
      <c r="D2146" s="6" t="str">
        <f t="shared" si="605"/>
        <v>AQUÍ SE COPIA EL LINK SIN EL ID DE FILTRO</v>
      </c>
      <c r="E2146" s="4">
        <f t="shared" si="606"/>
        <v>9</v>
      </c>
      <c r="F2146" t="str">
        <f t="shared" si="607"/>
        <v>Informe Interactivo 10</v>
      </c>
      <c r="G2146" t="str">
        <f t="shared" si="608"/>
        <v>Producto</v>
      </c>
      <c r="H2146" t="str">
        <f t="shared" si="609"/>
        <v>Fruta Exportada (t)</v>
      </c>
      <c r="L2146" s="1" t="str">
        <f t="shared" si="610"/>
        <v xml:space="preserve">Informe Interactivo 10 - </v>
      </c>
    </row>
    <row r="2147" spans="1:12" hidden="1" x14ac:dyDescent="0.35">
      <c r="A2147" s="2">
        <f t="shared" si="602"/>
        <v>541</v>
      </c>
      <c r="B2147" s="2">
        <f t="shared" si="603"/>
        <v>4.0999999999999996</v>
      </c>
      <c r="C2147" s="5" t="str">
        <f t="shared" si="604"/>
        <v xml:space="preserve">Informe Interactivo 10 - </v>
      </c>
      <c r="D2147" s="6" t="str">
        <f t="shared" si="605"/>
        <v>AQUÍ SE COPIA EL LINK SIN EL ID DE FILTRO</v>
      </c>
      <c r="E2147" s="4">
        <f t="shared" si="606"/>
        <v>9</v>
      </c>
      <c r="F2147" t="str">
        <f t="shared" si="607"/>
        <v>Informe Interactivo 10</v>
      </c>
      <c r="G2147" t="str">
        <f t="shared" si="608"/>
        <v>Producto</v>
      </c>
      <c r="H2147" t="str">
        <f t="shared" si="609"/>
        <v>Fruta Exportada (t)</v>
      </c>
      <c r="L2147" s="1" t="str">
        <f t="shared" si="610"/>
        <v xml:space="preserve">Informe Interactivo 10 - </v>
      </c>
    </row>
    <row r="2148" spans="1:12" hidden="1" x14ac:dyDescent="0.35">
      <c r="A2148" s="2">
        <f t="shared" si="602"/>
        <v>542</v>
      </c>
      <c r="B2148" s="2">
        <f t="shared" si="603"/>
        <v>4.0999999999999996</v>
      </c>
      <c r="C2148" s="5" t="str">
        <f t="shared" si="604"/>
        <v xml:space="preserve">Informe Interactivo 10 - </v>
      </c>
      <c r="D2148" s="6" t="str">
        <f t="shared" si="605"/>
        <v>AQUÍ SE COPIA EL LINK SIN EL ID DE FILTRO</v>
      </c>
      <c r="E2148" s="4">
        <f t="shared" si="606"/>
        <v>9</v>
      </c>
      <c r="F2148" t="str">
        <f t="shared" si="607"/>
        <v>Informe Interactivo 10</v>
      </c>
      <c r="G2148" t="str">
        <f t="shared" si="608"/>
        <v>Producto</v>
      </c>
      <c r="H2148" t="str">
        <f t="shared" si="609"/>
        <v>Fruta Exportada (t)</v>
      </c>
      <c r="L2148" s="1" t="str">
        <f t="shared" si="610"/>
        <v xml:space="preserve">Informe Interactivo 10 - </v>
      </c>
    </row>
    <row r="2149" spans="1:12" hidden="1" x14ac:dyDescent="0.35">
      <c r="A2149" s="2">
        <f t="shared" si="602"/>
        <v>543</v>
      </c>
      <c r="B2149" s="2">
        <f t="shared" si="603"/>
        <v>4.0999999999999996</v>
      </c>
      <c r="C2149" s="5" t="str">
        <f t="shared" si="604"/>
        <v xml:space="preserve">Informe Interactivo 10 - </v>
      </c>
      <c r="D2149" s="6" t="str">
        <f t="shared" si="605"/>
        <v>AQUÍ SE COPIA EL LINK SIN EL ID DE FILTRO</v>
      </c>
      <c r="E2149" s="4">
        <f t="shared" si="606"/>
        <v>9</v>
      </c>
      <c r="F2149" t="str">
        <f t="shared" si="607"/>
        <v>Informe Interactivo 10</v>
      </c>
      <c r="G2149" t="str">
        <f t="shared" si="608"/>
        <v>Producto</v>
      </c>
      <c r="H2149" t="str">
        <f t="shared" si="609"/>
        <v>Fruta Exportada (t)</v>
      </c>
      <c r="L2149" s="1" t="str">
        <f t="shared" si="610"/>
        <v xml:space="preserve">Informe Interactivo 10 - </v>
      </c>
    </row>
    <row r="2150" spans="1:12" hidden="1" x14ac:dyDescent="0.35">
      <c r="A2150" s="2">
        <f t="shared" si="602"/>
        <v>544</v>
      </c>
      <c r="B2150" s="2">
        <f t="shared" si="603"/>
        <v>4.0999999999999996</v>
      </c>
      <c r="C2150" s="5" t="str">
        <f t="shared" si="604"/>
        <v xml:space="preserve">Informe Interactivo 10 - </v>
      </c>
      <c r="D2150" s="6" t="str">
        <f t="shared" si="605"/>
        <v>AQUÍ SE COPIA EL LINK SIN EL ID DE FILTRO</v>
      </c>
      <c r="E2150" s="4">
        <f t="shared" si="606"/>
        <v>9</v>
      </c>
      <c r="F2150" t="str">
        <f t="shared" si="607"/>
        <v>Informe Interactivo 10</v>
      </c>
      <c r="G2150" t="str">
        <f t="shared" si="608"/>
        <v>Producto</v>
      </c>
      <c r="H2150" t="str">
        <f t="shared" si="609"/>
        <v>Fruta Exportada (t)</v>
      </c>
      <c r="L2150" s="1" t="str">
        <f t="shared" si="610"/>
        <v xml:space="preserve">Informe Interactivo 10 - </v>
      </c>
    </row>
    <row r="2151" spans="1:12" hidden="1" x14ac:dyDescent="0.35">
      <c r="A2151" s="2">
        <f t="shared" si="602"/>
        <v>545</v>
      </c>
      <c r="B2151" s="2">
        <f t="shared" si="603"/>
        <v>4.0999999999999996</v>
      </c>
      <c r="C2151" s="5" t="str">
        <f t="shared" si="604"/>
        <v xml:space="preserve">Informe Interactivo 10 - </v>
      </c>
      <c r="D2151" s="6" t="str">
        <f t="shared" si="605"/>
        <v>AQUÍ SE COPIA EL LINK SIN EL ID DE FILTRO</v>
      </c>
      <c r="E2151" s="4">
        <f t="shared" si="606"/>
        <v>9</v>
      </c>
      <c r="F2151" t="str">
        <f t="shared" si="607"/>
        <v>Informe Interactivo 10</v>
      </c>
      <c r="G2151" t="str">
        <f t="shared" si="608"/>
        <v>Producto</v>
      </c>
      <c r="H2151" t="str">
        <f t="shared" si="609"/>
        <v>Fruta Exportada (t)</v>
      </c>
      <c r="L2151" s="1" t="str">
        <f t="shared" si="610"/>
        <v xml:space="preserve">Informe Interactivo 10 - </v>
      </c>
    </row>
    <row r="2152" spans="1:12" hidden="1" x14ac:dyDescent="0.35">
      <c r="A2152" s="2">
        <f t="shared" si="602"/>
        <v>546</v>
      </c>
      <c r="B2152" s="2">
        <f t="shared" si="603"/>
        <v>4.0999999999999996</v>
      </c>
      <c r="C2152" s="5" t="str">
        <f t="shared" si="604"/>
        <v xml:space="preserve">Informe Interactivo 10 - </v>
      </c>
      <c r="D2152" s="6" t="str">
        <f t="shared" si="605"/>
        <v>AQUÍ SE COPIA EL LINK SIN EL ID DE FILTRO</v>
      </c>
      <c r="E2152" s="4">
        <f t="shared" si="606"/>
        <v>9</v>
      </c>
      <c r="F2152" t="str">
        <f t="shared" si="607"/>
        <v>Informe Interactivo 10</v>
      </c>
      <c r="G2152" t="str">
        <f t="shared" si="608"/>
        <v>Producto</v>
      </c>
      <c r="H2152" t="str">
        <f t="shared" si="609"/>
        <v>Fruta Exportada (t)</v>
      </c>
      <c r="L2152" s="1" t="str">
        <f t="shared" si="610"/>
        <v xml:space="preserve">Informe Interactivo 10 - </v>
      </c>
    </row>
    <row r="2153" spans="1:12" hidden="1" x14ac:dyDescent="0.35">
      <c r="A2153" s="2">
        <f t="shared" si="602"/>
        <v>547</v>
      </c>
      <c r="B2153" s="2">
        <f t="shared" si="603"/>
        <v>4.0999999999999996</v>
      </c>
      <c r="C2153" s="5" t="str">
        <f t="shared" si="604"/>
        <v xml:space="preserve">Informe Interactivo 10 - </v>
      </c>
      <c r="D2153" s="6" t="str">
        <f t="shared" si="605"/>
        <v>AQUÍ SE COPIA EL LINK SIN EL ID DE FILTRO</v>
      </c>
      <c r="E2153" s="4">
        <f t="shared" si="606"/>
        <v>9</v>
      </c>
      <c r="F2153" t="str">
        <f t="shared" si="607"/>
        <v>Informe Interactivo 10</v>
      </c>
      <c r="G2153" t="str">
        <f t="shared" si="608"/>
        <v>Producto</v>
      </c>
      <c r="H2153" t="str">
        <f t="shared" si="609"/>
        <v>Fruta Exportada (t)</v>
      </c>
      <c r="L2153" s="1" t="str">
        <f t="shared" si="610"/>
        <v xml:space="preserve">Informe Interactivo 10 - </v>
      </c>
    </row>
    <row r="2154" spans="1:12" hidden="1" x14ac:dyDescent="0.35">
      <c r="A2154" s="2">
        <f t="shared" si="602"/>
        <v>548</v>
      </c>
      <c r="B2154" s="2">
        <f t="shared" si="603"/>
        <v>4.0999999999999996</v>
      </c>
      <c r="C2154" s="5" t="str">
        <f t="shared" si="604"/>
        <v xml:space="preserve">Informe Interactivo 10 - </v>
      </c>
      <c r="D2154" s="6" t="str">
        <f t="shared" si="605"/>
        <v>AQUÍ SE COPIA EL LINK SIN EL ID DE FILTRO</v>
      </c>
      <c r="E2154" s="4">
        <f t="shared" si="606"/>
        <v>9</v>
      </c>
      <c r="F2154" t="str">
        <f t="shared" si="607"/>
        <v>Informe Interactivo 10</v>
      </c>
      <c r="G2154" t="str">
        <f t="shared" si="608"/>
        <v>Producto</v>
      </c>
      <c r="H2154" t="str">
        <f t="shared" si="609"/>
        <v>Fruta Exportada (t)</v>
      </c>
      <c r="L2154" s="1" t="str">
        <f t="shared" si="610"/>
        <v xml:space="preserve">Informe Interactivo 10 - </v>
      </c>
    </row>
    <row r="2155" spans="1:12" hidden="1" x14ac:dyDescent="0.35">
      <c r="A2155" s="2">
        <f t="shared" si="602"/>
        <v>549</v>
      </c>
      <c r="B2155" s="2">
        <f t="shared" si="603"/>
        <v>4.0999999999999996</v>
      </c>
      <c r="C2155" s="5" t="str">
        <f t="shared" si="604"/>
        <v xml:space="preserve">Informe Interactivo 10 - </v>
      </c>
      <c r="D2155" s="6" t="str">
        <f t="shared" si="605"/>
        <v>AQUÍ SE COPIA EL LINK SIN EL ID DE FILTRO</v>
      </c>
      <c r="E2155" s="4">
        <f t="shared" si="606"/>
        <v>9</v>
      </c>
      <c r="F2155" t="str">
        <f t="shared" si="607"/>
        <v>Informe Interactivo 10</v>
      </c>
      <c r="G2155" t="str">
        <f t="shared" si="608"/>
        <v>Producto</v>
      </c>
      <c r="H2155" t="str">
        <f t="shared" si="609"/>
        <v>Fruta Exportada (t)</v>
      </c>
      <c r="L2155" s="1" t="str">
        <f t="shared" si="610"/>
        <v xml:space="preserve">Informe Interactivo 10 - </v>
      </c>
    </row>
    <row r="2156" spans="1:12" hidden="1" x14ac:dyDescent="0.35">
      <c r="A2156" s="2">
        <f t="shared" si="602"/>
        <v>550</v>
      </c>
      <c r="B2156" s="2">
        <f t="shared" si="603"/>
        <v>4.0999999999999996</v>
      </c>
      <c r="C2156" s="5" t="str">
        <f t="shared" si="604"/>
        <v xml:space="preserve">Informe Interactivo 10 - </v>
      </c>
      <c r="D2156" s="6" t="str">
        <f t="shared" si="605"/>
        <v>AQUÍ SE COPIA EL LINK SIN EL ID DE FILTRO</v>
      </c>
      <c r="E2156" s="4">
        <f t="shared" si="606"/>
        <v>9</v>
      </c>
      <c r="F2156" t="str">
        <f t="shared" si="607"/>
        <v>Informe Interactivo 10</v>
      </c>
      <c r="G2156" t="str">
        <f t="shared" si="608"/>
        <v>Producto</v>
      </c>
      <c r="H2156" t="str">
        <f t="shared" si="609"/>
        <v>Fruta Exportada (t)</v>
      </c>
      <c r="L2156" s="1" t="str">
        <f t="shared" si="610"/>
        <v xml:space="preserve">Informe Interactivo 10 - </v>
      </c>
    </row>
    <row r="2157" spans="1:12" hidden="1" x14ac:dyDescent="0.35">
      <c r="A2157" s="2">
        <f t="shared" si="602"/>
        <v>551</v>
      </c>
      <c r="B2157" s="2">
        <f t="shared" si="603"/>
        <v>4.0999999999999996</v>
      </c>
      <c r="C2157" s="5" t="str">
        <f t="shared" si="604"/>
        <v xml:space="preserve">Informe Interactivo 10 - </v>
      </c>
      <c r="D2157" s="6" t="str">
        <f t="shared" si="605"/>
        <v>AQUÍ SE COPIA EL LINK SIN EL ID DE FILTRO</v>
      </c>
      <c r="E2157" s="4">
        <f t="shared" si="606"/>
        <v>9</v>
      </c>
      <c r="F2157" t="str">
        <f t="shared" si="607"/>
        <v>Informe Interactivo 10</v>
      </c>
      <c r="G2157" t="str">
        <f t="shared" si="608"/>
        <v>Producto</v>
      </c>
      <c r="H2157" t="str">
        <f t="shared" si="609"/>
        <v>Fruta Exportada (t)</v>
      </c>
      <c r="L2157" s="1" t="str">
        <f t="shared" si="610"/>
        <v xml:space="preserve">Informe Interactivo 10 - </v>
      </c>
    </row>
    <row r="2158" spans="1:12" hidden="1" x14ac:dyDescent="0.35">
      <c r="A2158" s="2">
        <f t="shared" si="602"/>
        <v>552</v>
      </c>
      <c r="B2158" s="2">
        <f t="shared" si="603"/>
        <v>4.0999999999999996</v>
      </c>
      <c r="C2158" s="5" t="str">
        <f t="shared" si="604"/>
        <v xml:space="preserve">Informe Interactivo 10 - </v>
      </c>
      <c r="D2158" s="6" t="str">
        <f t="shared" si="605"/>
        <v>AQUÍ SE COPIA EL LINK SIN EL ID DE FILTRO</v>
      </c>
      <c r="E2158" s="4">
        <f t="shared" si="606"/>
        <v>9</v>
      </c>
      <c r="F2158" t="str">
        <f t="shared" si="607"/>
        <v>Informe Interactivo 10</v>
      </c>
      <c r="G2158" t="str">
        <f t="shared" si="608"/>
        <v>Producto</v>
      </c>
      <c r="H2158" t="str">
        <f t="shared" si="609"/>
        <v>Fruta Exportada (t)</v>
      </c>
      <c r="L2158" s="1" t="str">
        <f t="shared" si="610"/>
        <v xml:space="preserve">Informe Interactivo 10 - </v>
      </c>
    </row>
    <row r="2159" spans="1:12" hidden="1" x14ac:dyDescent="0.35">
      <c r="A2159" s="2">
        <f t="shared" si="602"/>
        <v>553</v>
      </c>
      <c r="B2159" s="2">
        <f t="shared" si="603"/>
        <v>4.0999999999999996</v>
      </c>
      <c r="C2159" s="5" t="str">
        <f t="shared" si="604"/>
        <v xml:space="preserve">Informe Interactivo 10 - </v>
      </c>
      <c r="D2159" s="6" t="str">
        <f t="shared" si="605"/>
        <v>AQUÍ SE COPIA EL LINK SIN EL ID DE FILTRO</v>
      </c>
      <c r="E2159" s="4">
        <f t="shared" si="606"/>
        <v>9</v>
      </c>
      <c r="F2159" t="str">
        <f t="shared" si="607"/>
        <v>Informe Interactivo 10</v>
      </c>
      <c r="G2159" t="str">
        <f t="shared" si="608"/>
        <v>Producto</v>
      </c>
      <c r="H2159" t="str">
        <f t="shared" si="609"/>
        <v>Fruta Exportada (t)</v>
      </c>
      <c r="L2159" s="1" t="str">
        <f t="shared" si="610"/>
        <v xml:space="preserve">Informe Interactivo 10 - </v>
      </c>
    </row>
    <row r="2160" spans="1:12" hidden="1" x14ac:dyDescent="0.35">
      <c r="A2160" s="2">
        <f t="shared" si="602"/>
        <v>554</v>
      </c>
      <c r="B2160" s="2">
        <f t="shared" si="603"/>
        <v>4.0999999999999996</v>
      </c>
      <c r="C2160" s="5" t="str">
        <f t="shared" si="604"/>
        <v xml:space="preserve">Informe Interactivo 10 - </v>
      </c>
      <c r="D2160" s="6" t="str">
        <f t="shared" si="605"/>
        <v>AQUÍ SE COPIA EL LINK SIN EL ID DE FILTRO</v>
      </c>
      <c r="E2160" s="4">
        <f t="shared" si="606"/>
        <v>9</v>
      </c>
      <c r="F2160" t="str">
        <f t="shared" si="607"/>
        <v>Informe Interactivo 10</v>
      </c>
      <c r="G2160" t="str">
        <f t="shared" si="608"/>
        <v>Producto</v>
      </c>
      <c r="H2160" t="str">
        <f t="shared" si="609"/>
        <v>Fruta Exportada (t)</v>
      </c>
      <c r="L2160" s="1" t="str">
        <f t="shared" si="610"/>
        <v xml:space="preserve">Informe Interactivo 10 - </v>
      </c>
    </row>
    <row r="2161" spans="1:12" hidden="1" x14ac:dyDescent="0.35">
      <c r="A2161" s="2">
        <f t="shared" si="602"/>
        <v>555</v>
      </c>
      <c r="B2161" s="2">
        <f t="shared" si="603"/>
        <v>4.0999999999999996</v>
      </c>
      <c r="C2161" s="5" t="str">
        <f t="shared" si="604"/>
        <v xml:space="preserve">Informe Interactivo 10 - </v>
      </c>
      <c r="D2161" s="6" t="str">
        <f t="shared" si="605"/>
        <v>AQUÍ SE COPIA EL LINK SIN EL ID DE FILTRO</v>
      </c>
      <c r="E2161" s="4">
        <f t="shared" si="606"/>
        <v>9</v>
      </c>
      <c r="F2161" t="str">
        <f t="shared" si="607"/>
        <v>Informe Interactivo 10</v>
      </c>
      <c r="G2161" t="str">
        <f t="shared" si="608"/>
        <v>Producto</v>
      </c>
      <c r="H2161" t="str">
        <f t="shared" si="609"/>
        <v>Fruta Exportada (t)</v>
      </c>
      <c r="L2161" s="1" t="str">
        <f t="shared" si="610"/>
        <v xml:space="preserve">Informe Interactivo 10 - </v>
      </c>
    </row>
    <row r="2162" spans="1:12" hidden="1" x14ac:dyDescent="0.35">
      <c r="A2162" s="2">
        <f t="shared" ref="A2162:A2225" si="611">+A2161+1</f>
        <v>556</v>
      </c>
      <c r="B2162" s="2">
        <f t="shared" ref="B2162:B2225" si="612">+B2161</f>
        <v>4.0999999999999996</v>
      </c>
      <c r="C2162" s="5" t="str">
        <f t="shared" ref="C2162:C2225" si="613">+F2162&amp;" - "&amp;J2162</f>
        <v xml:space="preserve">Informe Interactivo 10 - </v>
      </c>
      <c r="D2162" s="6" t="str">
        <f t="shared" ref="D2162:D2225" si="614">+"AQUÍ SE COPIA EL LINK SIN EL ID DE FILTRO"&amp;I2162</f>
        <v>AQUÍ SE COPIA EL LINK SIN EL ID DE FILTRO</v>
      </c>
      <c r="E2162" s="4">
        <f t="shared" ref="E2162:E2225" si="615">+E2161</f>
        <v>9</v>
      </c>
      <c r="F2162" t="str">
        <f t="shared" ref="F2162:F2225" si="616">+F2161</f>
        <v>Informe Interactivo 10</v>
      </c>
      <c r="G2162" t="str">
        <f t="shared" ref="G2162:G2225" si="617">+G2161</f>
        <v>Producto</v>
      </c>
      <c r="H2162" t="str">
        <f t="shared" ref="H2162:H2225" si="618">+H2161</f>
        <v>Fruta Exportada (t)</v>
      </c>
      <c r="L2162" s="1" t="str">
        <f t="shared" ref="L2162:L2225" si="619">+HYPERLINK(D2162,C2162)</f>
        <v xml:space="preserve">Informe Interactivo 10 - </v>
      </c>
    </row>
    <row r="2163" spans="1:12" hidden="1" x14ac:dyDescent="0.35">
      <c r="A2163" s="2">
        <f t="shared" si="611"/>
        <v>557</v>
      </c>
      <c r="B2163" s="2">
        <f t="shared" si="612"/>
        <v>4.0999999999999996</v>
      </c>
      <c r="C2163" s="5" t="str">
        <f t="shared" si="613"/>
        <v xml:space="preserve">Informe Interactivo 10 - </v>
      </c>
      <c r="D2163" s="6" t="str">
        <f t="shared" si="614"/>
        <v>AQUÍ SE COPIA EL LINK SIN EL ID DE FILTRO</v>
      </c>
      <c r="E2163" s="4">
        <f t="shared" si="615"/>
        <v>9</v>
      </c>
      <c r="F2163" t="str">
        <f t="shared" si="616"/>
        <v>Informe Interactivo 10</v>
      </c>
      <c r="G2163" t="str">
        <f t="shared" si="617"/>
        <v>Producto</v>
      </c>
      <c r="H2163" t="str">
        <f t="shared" si="618"/>
        <v>Fruta Exportada (t)</v>
      </c>
      <c r="L2163" s="1" t="str">
        <f t="shared" si="619"/>
        <v xml:space="preserve">Informe Interactivo 10 - </v>
      </c>
    </row>
    <row r="2164" spans="1:12" hidden="1" x14ac:dyDescent="0.35">
      <c r="A2164" s="2">
        <f t="shared" si="611"/>
        <v>558</v>
      </c>
      <c r="B2164" s="2">
        <f t="shared" si="612"/>
        <v>4.0999999999999996</v>
      </c>
      <c r="C2164" s="5" t="str">
        <f t="shared" si="613"/>
        <v xml:space="preserve">Informe Interactivo 10 - </v>
      </c>
      <c r="D2164" s="6" t="str">
        <f t="shared" si="614"/>
        <v>AQUÍ SE COPIA EL LINK SIN EL ID DE FILTRO</v>
      </c>
      <c r="E2164" s="4">
        <f t="shared" si="615"/>
        <v>9</v>
      </c>
      <c r="F2164" t="str">
        <f t="shared" si="616"/>
        <v>Informe Interactivo 10</v>
      </c>
      <c r="G2164" t="str">
        <f t="shared" si="617"/>
        <v>Producto</v>
      </c>
      <c r="H2164" t="str">
        <f t="shared" si="618"/>
        <v>Fruta Exportada (t)</v>
      </c>
      <c r="L2164" s="1" t="str">
        <f t="shared" si="619"/>
        <v xml:space="preserve">Informe Interactivo 10 - </v>
      </c>
    </row>
    <row r="2165" spans="1:12" hidden="1" x14ac:dyDescent="0.35">
      <c r="A2165" s="2">
        <f t="shared" si="611"/>
        <v>559</v>
      </c>
      <c r="B2165" s="2">
        <f t="shared" si="612"/>
        <v>4.0999999999999996</v>
      </c>
      <c r="C2165" s="5" t="str">
        <f t="shared" si="613"/>
        <v xml:space="preserve">Informe Interactivo 10 - </v>
      </c>
      <c r="D2165" s="6" t="str">
        <f t="shared" si="614"/>
        <v>AQUÍ SE COPIA EL LINK SIN EL ID DE FILTRO</v>
      </c>
      <c r="E2165" s="4">
        <f t="shared" si="615"/>
        <v>9</v>
      </c>
      <c r="F2165" t="str">
        <f t="shared" si="616"/>
        <v>Informe Interactivo 10</v>
      </c>
      <c r="G2165" t="str">
        <f t="shared" si="617"/>
        <v>Producto</v>
      </c>
      <c r="H2165" t="str">
        <f t="shared" si="618"/>
        <v>Fruta Exportada (t)</v>
      </c>
      <c r="L2165" s="1" t="str">
        <f t="shared" si="619"/>
        <v xml:space="preserve">Informe Interactivo 10 - </v>
      </c>
    </row>
    <row r="2166" spans="1:12" hidden="1" x14ac:dyDescent="0.35">
      <c r="A2166" s="2">
        <f t="shared" si="611"/>
        <v>560</v>
      </c>
      <c r="B2166" s="2">
        <f t="shared" si="612"/>
        <v>4.0999999999999996</v>
      </c>
      <c r="C2166" s="5" t="str">
        <f t="shared" si="613"/>
        <v xml:space="preserve">Informe Interactivo 10 - </v>
      </c>
      <c r="D2166" s="6" t="str">
        <f t="shared" si="614"/>
        <v>AQUÍ SE COPIA EL LINK SIN EL ID DE FILTRO</v>
      </c>
      <c r="E2166" s="4">
        <f t="shared" si="615"/>
        <v>9</v>
      </c>
      <c r="F2166" t="str">
        <f t="shared" si="616"/>
        <v>Informe Interactivo 10</v>
      </c>
      <c r="G2166" t="str">
        <f t="shared" si="617"/>
        <v>Producto</v>
      </c>
      <c r="H2166" t="str">
        <f t="shared" si="618"/>
        <v>Fruta Exportada (t)</v>
      </c>
      <c r="L2166" s="1" t="str">
        <f t="shared" si="619"/>
        <v xml:space="preserve">Informe Interactivo 10 - </v>
      </c>
    </row>
    <row r="2167" spans="1:12" hidden="1" x14ac:dyDescent="0.35">
      <c r="A2167" s="2">
        <f t="shared" si="611"/>
        <v>561</v>
      </c>
      <c r="B2167" s="2">
        <f t="shared" si="612"/>
        <v>4.0999999999999996</v>
      </c>
      <c r="C2167" s="5" t="str">
        <f t="shared" si="613"/>
        <v xml:space="preserve">Informe Interactivo 10 - </v>
      </c>
      <c r="D2167" s="6" t="str">
        <f t="shared" si="614"/>
        <v>AQUÍ SE COPIA EL LINK SIN EL ID DE FILTRO</v>
      </c>
      <c r="E2167" s="4">
        <f t="shared" si="615"/>
        <v>9</v>
      </c>
      <c r="F2167" t="str">
        <f t="shared" si="616"/>
        <v>Informe Interactivo 10</v>
      </c>
      <c r="G2167" t="str">
        <f t="shared" si="617"/>
        <v>Producto</v>
      </c>
      <c r="H2167" t="str">
        <f t="shared" si="618"/>
        <v>Fruta Exportada (t)</v>
      </c>
      <c r="L2167" s="1" t="str">
        <f t="shared" si="619"/>
        <v xml:space="preserve">Informe Interactivo 10 - </v>
      </c>
    </row>
    <row r="2168" spans="1:12" hidden="1" x14ac:dyDescent="0.35">
      <c r="A2168" s="2">
        <f t="shared" si="611"/>
        <v>562</v>
      </c>
      <c r="B2168" s="2">
        <f t="shared" si="612"/>
        <v>4.0999999999999996</v>
      </c>
      <c r="C2168" s="5" t="str">
        <f t="shared" si="613"/>
        <v xml:space="preserve">Informe Interactivo 10 - </v>
      </c>
      <c r="D2168" s="6" t="str">
        <f t="shared" si="614"/>
        <v>AQUÍ SE COPIA EL LINK SIN EL ID DE FILTRO</v>
      </c>
      <c r="E2168" s="4">
        <f t="shared" si="615"/>
        <v>9</v>
      </c>
      <c r="F2168" t="str">
        <f t="shared" si="616"/>
        <v>Informe Interactivo 10</v>
      </c>
      <c r="G2168" t="str">
        <f t="shared" si="617"/>
        <v>Producto</v>
      </c>
      <c r="H2168" t="str">
        <f t="shared" si="618"/>
        <v>Fruta Exportada (t)</v>
      </c>
      <c r="L2168" s="1" t="str">
        <f t="shared" si="619"/>
        <v xml:space="preserve">Informe Interactivo 10 - </v>
      </c>
    </row>
    <row r="2169" spans="1:12" hidden="1" x14ac:dyDescent="0.35">
      <c r="A2169" s="2">
        <f t="shared" si="611"/>
        <v>563</v>
      </c>
      <c r="B2169" s="2">
        <f t="shared" si="612"/>
        <v>4.0999999999999996</v>
      </c>
      <c r="C2169" s="5" t="str">
        <f t="shared" si="613"/>
        <v xml:space="preserve">Informe Interactivo 10 - </v>
      </c>
      <c r="D2169" s="6" t="str">
        <f t="shared" si="614"/>
        <v>AQUÍ SE COPIA EL LINK SIN EL ID DE FILTRO</v>
      </c>
      <c r="E2169" s="4">
        <f t="shared" si="615"/>
        <v>9</v>
      </c>
      <c r="F2169" t="str">
        <f t="shared" si="616"/>
        <v>Informe Interactivo 10</v>
      </c>
      <c r="G2169" t="str">
        <f t="shared" si="617"/>
        <v>Producto</v>
      </c>
      <c r="H2169" t="str">
        <f t="shared" si="618"/>
        <v>Fruta Exportada (t)</v>
      </c>
      <c r="L2169" s="1" t="str">
        <f t="shared" si="619"/>
        <v xml:space="preserve">Informe Interactivo 10 - </v>
      </c>
    </row>
    <row r="2170" spans="1:12" hidden="1" x14ac:dyDescent="0.35">
      <c r="A2170" s="2">
        <f t="shared" si="611"/>
        <v>564</v>
      </c>
      <c r="B2170" s="2">
        <f t="shared" si="612"/>
        <v>4.0999999999999996</v>
      </c>
      <c r="C2170" s="5" t="str">
        <f t="shared" si="613"/>
        <v xml:space="preserve">Informe Interactivo 10 - </v>
      </c>
      <c r="D2170" s="6" t="str">
        <f t="shared" si="614"/>
        <v>AQUÍ SE COPIA EL LINK SIN EL ID DE FILTRO</v>
      </c>
      <c r="E2170" s="4">
        <f t="shared" si="615"/>
        <v>9</v>
      </c>
      <c r="F2170" t="str">
        <f t="shared" si="616"/>
        <v>Informe Interactivo 10</v>
      </c>
      <c r="G2170" t="str">
        <f t="shared" si="617"/>
        <v>Producto</v>
      </c>
      <c r="H2170" t="str">
        <f t="shared" si="618"/>
        <v>Fruta Exportada (t)</v>
      </c>
      <c r="L2170" s="1" t="str">
        <f t="shared" si="619"/>
        <v xml:space="preserve">Informe Interactivo 10 - </v>
      </c>
    </row>
    <row r="2171" spans="1:12" hidden="1" x14ac:dyDescent="0.35">
      <c r="A2171" s="2">
        <f t="shared" si="611"/>
        <v>565</v>
      </c>
      <c r="B2171" s="2">
        <f t="shared" si="612"/>
        <v>4.0999999999999996</v>
      </c>
      <c r="C2171" s="5" t="str">
        <f t="shared" si="613"/>
        <v xml:space="preserve">Informe Interactivo 10 - </v>
      </c>
      <c r="D2171" s="6" t="str">
        <f t="shared" si="614"/>
        <v>AQUÍ SE COPIA EL LINK SIN EL ID DE FILTRO</v>
      </c>
      <c r="E2171" s="4">
        <f t="shared" si="615"/>
        <v>9</v>
      </c>
      <c r="F2171" t="str">
        <f t="shared" si="616"/>
        <v>Informe Interactivo 10</v>
      </c>
      <c r="G2171" t="str">
        <f t="shared" si="617"/>
        <v>Producto</v>
      </c>
      <c r="H2171" t="str">
        <f t="shared" si="618"/>
        <v>Fruta Exportada (t)</v>
      </c>
      <c r="L2171" s="1" t="str">
        <f t="shared" si="619"/>
        <v xml:space="preserve">Informe Interactivo 10 - </v>
      </c>
    </row>
    <row r="2172" spans="1:12" hidden="1" x14ac:dyDescent="0.35">
      <c r="A2172" s="2">
        <f t="shared" si="611"/>
        <v>566</v>
      </c>
      <c r="B2172" s="2">
        <f t="shared" si="612"/>
        <v>4.0999999999999996</v>
      </c>
      <c r="C2172" s="5" t="str">
        <f t="shared" si="613"/>
        <v xml:space="preserve">Informe Interactivo 10 - </v>
      </c>
      <c r="D2172" s="6" t="str">
        <f t="shared" si="614"/>
        <v>AQUÍ SE COPIA EL LINK SIN EL ID DE FILTRO</v>
      </c>
      <c r="E2172" s="4">
        <f t="shared" si="615"/>
        <v>9</v>
      </c>
      <c r="F2172" t="str">
        <f t="shared" si="616"/>
        <v>Informe Interactivo 10</v>
      </c>
      <c r="G2172" t="str">
        <f t="shared" si="617"/>
        <v>Producto</v>
      </c>
      <c r="H2172" t="str">
        <f t="shared" si="618"/>
        <v>Fruta Exportada (t)</v>
      </c>
      <c r="L2172" s="1" t="str">
        <f t="shared" si="619"/>
        <v xml:space="preserve">Informe Interactivo 10 - </v>
      </c>
    </row>
    <row r="2173" spans="1:12" hidden="1" x14ac:dyDescent="0.35">
      <c r="A2173" s="2">
        <f t="shared" si="611"/>
        <v>567</v>
      </c>
      <c r="B2173" s="2">
        <f t="shared" si="612"/>
        <v>4.0999999999999996</v>
      </c>
      <c r="C2173" s="5" t="str">
        <f t="shared" si="613"/>
        <v xml:space="preserve">Informe Interactivo 10 - </v>
      </c>
      <c r="D2173" s="6" t="str">
        <f t="shared" si="614"/>
        <v>AQUÍ SE COPIA EL LINK SIN EL ID DE FILTRO</v>
      </c>
      <c r="E2173" s="4">
        <f t="shared" si="615"/>
        <v>9</v>
      </c>
      <c r="F2173" t="str">
        <f t="shared" si="616"/>
        <v>Informe Interactivo 10</v>
      </c>
      <c r="G2173" t="str">
        <f t="shared" si="617"/>
        <v>Producto</v>
      </c>
      <c r="H2173" t="str">
        <f t="shared" si="618"/>
        <v>Fruta Exportada (t)</v>
      </c>
      <c r="L2173" s="1" t="str">
        <f t="shared" si="619"/>
        <v xml:space="preserve">Informe Interactivo 10 - </v>
      </c>
    </row>
    <row r="2174" spans="1:12" hidden="1" x14ac:dyDescent="0.35">
      <c r="A2174" s="2">
        <f t="shared" si="611"/>
        <v>568</v>
      </c>
      <c r="B2174" s="2">
        <f t="shared" si="612"/>
        <v>4.0999999999999996</v>
      </c>
      <c r="C2174" s="5" t="str">
        <f t="shared" si="613"/>
        <v xml:space="preserve">Informe Interactivo 10 - </v>
      </c>
      <c r="D2174" s="6" t="str">
        <f t="shared" si="614"/>
        <v>AQUÍ SE COPIA EL LINK SIN EL ID DE FILTRO</v>
      </c>
      <c r="E2174" s="4">
        <f t="shared" si="615"/>
        <v>9</v>
      </c>
      <c r="F2174" t="str">
        <f t="shared" si="616"/>
        <v>Informe Interactivo 10</v>
      </c>
      <c r="G2174" t="str">
        <f t="shared" si="617"/>
        <v>Producto</v>
      </c>
      <c r="H2174" t="str">
        <f t="shared" si="618"/>
        <v>Fruta Exportada (t)</v>
      </c>
      <c r="L2174" s="1" t="str">
        <f t="shared" si="619"/>
        <v xml:space="preserve">Informe Interactivo 10 - </v>
      </c>
    </row>
    <row r="2175" spans="1:12" hidden="1" x14ac:dyDescent="0.35">
      <c r="A2175" s="2">
        <f t="shared" si="611"/>
        <v>569</v>
      </c>
      <c r="B2175" s="2">
        <f t="shared" si="612"/>
        <v>4.0999999999999996</v>
      </c>
      <c r="C2175" s="5" t="str">
        <f t="shared" si="613"/>
        <v xml:space="preserve">Informe Interactivo 10 - </v>
      </c>
      <c r="D2175" s="6" t="str">
        <f t="shared" si="614"/>
        <v>AQUÍ SE COPIA EL LINK SIN EL ID DE FILTRO</v>
      </c>
      <c r="E2175" s="4">
        <f t="shared" si="615"/>
        <v>9</v>
      </c>
      <c r="F2175" t="str">
        <f t="shared" si="616"/>
        <v>Informe Interactivo 10</v>
      </c>
      <c r="G2175" t="str">
        <f t="shared" si="617"/>
        <v>Producto</v>
      </c>
      <c r="H2175" t="str">
        <f t="shared" si="618"/>
        <v>Fruta Exportada (t)</v>
      </c>
      <c r="L2175" s="1" t="str">
        <f t="shared" si="619"/>
        <v xml:space="preserve">Informe Interactivo 10 - </v>
      </c>
    </row>
    <row r="2176" spans="1:12" hidden="1" x14ac:dyDescent="0.35">
      <c r="A2176" s="2">
        <f t="shared" si="611"/>
        <v>570</v>
      </c>
      <c r="B2176" s="2">
        <f t="shared" si="612"/>
        <v>4.0999999999999996</v>
      </c>
      <c r="C2176" s="5" t="str">
        <f t="shared" si="613"/>
        <v xml:space="preserve">Informe Interactivo 10 - </v>
      </c>
      <c r="D2176" s="6" t="str">
        <f t="shared" si="614"/>
        <v>AQUÍ SE COPIA EL LINK SIN EL ID DE FILTRO</v>
      </c>
      <c r="E2176" s="4">
        <f t="shared" si="615"/>
        <v>9</v>
      </c>
      <c r="F2176" t="str">
        <f t="shared" si="616"/>
        <v>Informe Interactivo 10</v>
      </c>
      <c r="G2176" t="str">
        <f t="shared" si="617"/>
        <v>Producto</v>
      </c>
      <c r="H2176" t="str">
        <f t="shared" si="618"/>
        <v>Fruta Exportada (t)</v>
      </c>
      <c r="L2176" s="1" t="str">
        <f t="shared" si="619"/>
        <v xml:space="preserve">Informe Interactivo 10 - </v>
      </c>
    </row>
    <row r="2177" spans="1:12" hidden="1" x14ac:dyDescent="0.35">
      <c r="A2177" s="2">
        <f t="shared" si="611"/>
        <v>571</v>
      </c>
      <c r="B2177" s="2">
        <f t="shared" si="612"/>
        <v>4.0999999999999996</v>
      </c>
      <c r="C2177" s="5" t="str">
        <f t="shared" si="613"/>
        <v xml:space="preserve">Informe Interactivo 10 - </v>
      </c>
      <c r="D2177" s="6" t="str">
        <f t="shared" si="614"/>
        <v>AQUÍ SE COPIA EL LINK SIN EL ID DE FILTRO</v>
      </c>
      <c r="E2177" s="4">
        <f t="shared" si="615"/>
        <v>9</v>
      </c>
      <c r="F2177" t="str">
        <f t="shared" si="616"/>
        <v>Informe Interactivo 10</v>
      </c>
      <c r="G2177" t="str">
        <f t="shared" si="617"/>
        <v>Producto</v>
      </c>
      <c r="H2177" t="str">
        <f t="shared" si="618"/>
        <v>Fruta Exportada (t)</v>
      </c>
      <c r="L2177" s="1" t="str">
        <f t="shared" si="619"/>
        <v xml:space="preserve">Informe Interactivo 10 - </v>
      </c>
    </row>
    <row r="2178" spans="1:12" hidden="1" x14ac:dyDescent="0.35">
      <c r="A2178" s="2">
        <f t="shared" si="611"/>
        <v>572</v>
      </c>
      <c r="B2178" s="2">
        <f t="shared" si="612"/>
        <v>4.0999999999999996</v>
      </c>
      <c r="C2178" s="5" t="str">
        <f t="shared" si="613"/>
        <v xml:space="preserve">Informe Interactivo 10 - </v>
      </c>
      <c r="D2178" s="6" t="str">
        <f t="shared" si="614"/>
        <v>AQUÍ SE COPIA EL LINK SIN EL ID DE FILTRO</v>
      </c>
      <c r="E2178" s="4">
        <f t="shared" si="615"/>
        <v>9</v>
      </c>
      <c r="F2178" t="str">
        <f t="shared" si="616"/>
        <v>Informe Interactivo 10</v>
      </c>
      <c r="G2178" t="str">
        <f t="shared" si="617"/>
        <v>Producto</v>
      </c>
      <c r="H2178" t="str">
        <f t="shared" si="618"/>
        <v>Fruta Exportada (t)</v>
      </c>
      <c r="L2178" s="1" t="str">
        <f t="shared" si="619"/>
        <v xml:space="preserve">Informe Interactivo 10 - </v>
      </c>
    </row>
    <row r="2179" spans="1:12" hidden="1" x14ac:dyDescent="0.35">
      <c r="A2179" s="2">
        <f t="shared" si="611"/>
        <v>573</v>
      </c>
      <c r="B2179" s="2">
        <f t="shared" si="612"/>
        <v>4.0999999999999996</v>
      </c>
      <c r="C2179" s="5" t="str">
        <f t="shared" si="613"/>
        <v xml:space="preserve">Informe Interactivo 10 - </v>
      </c>
      <c r="D2179" s="6" t="str">
        <f t="shared" si="614"/>
        <v>AQUÍ SE COPIA EL LINK SIN EL ID DE FILTRO</v>
      </c>
      <c r="E2179" s="4">
        <f t="shared" si="615"/>
        <v>9</v>
      </c>
      <c r="F2179" t="str">
        <f t="shared" si="616"/>
        <v>Informe Interactivo 10</v>
      </c>
      <c r="G2179" t="str">
        <f t="shared" si="617"/>
        <v>Producto</v>
      </c>
      <c r="H2179" t="str">
        <f t="shared" si="618"/>
        <v>Fruta Exportada (t)</v>
      </c>
      <c r="L2179" s="1" t="str">
        <f t="shared" si="619"/>
        <v xml:space="preserve">Informe Interactivo 10 - </v>
      </c>
    </row>
    <row r="2180" spans="1:12" hidden="1" x14ac:dyDescent="0.35">
      <c r="A2180" s="2">
        <f t="shared" si="611"/>
        <v>574</v>
      </c>
      <c r="B2180" s="2">
        <f t="shared" si="612"/>
        <v>4.0999999999999996</v>
      </c>
      <c r="C2180" s="5" t="str">
        <f t="shared" si="613"/>
        <v xml:space="preserve">Informe Interactivo 10 - </v>
      </c>
      <c r="D2180" s="6" t="str">
        <f t="shared" si="614"/>
        <v>AQUÍ SE COPIA EL LINK SIN EL ID DE FILTRO</v>
      </c>
      <c r="E2180" s="4">
        <f t="shared" si="615"/>
        <v>9</v>
      </c>
      <c r="F2180" t="str">
        <f t="shared" si="616"/>
        <v>Informe Interactivo 10</v>
      </c>
      <c r="G2180" t="str">
        <f t="shared" si="617"/>
        <v>Producto</v>
      </c>
      <c r="H2180" t="str">
        <f t="shared" si="618"/>
        <v>Fruta Exportada (t)</v>
      </c>
      <c r="L2180" s="1" t="str">
        <f t="shared" si="619"/>
        <v xml:space="preserve">Informe Interactivo 10 - </v>
      </c>
    </row>
    <row r="2181" spans="1:12" hidden="1" x14ac:dyDescent="0.35">
      <c r="A2181" s="2">
        <f t="shared" si="611"/>
        <v>575</v>
      </c>
      <c r="B2181" s="2">
        <f t="shared" si="612"/>
        <v>4.0999999999999996</v>
      </c>
      <c r="C2181" s="5" t="str">
        <f t="shared" si="613"/>
        <v xml:space="preserve">Informe Interactivo 10 - </v>
      </c>
      <c r="D2181" s="6" t="str">
        <f t="shared" si="614"/>
        <v>AQUÍ SE COPIA EL LINK SIN EL ID DE FILTRO</v>
      </c>
      <c r="E2181" s="4">
        <f t="shared" si="615"/>
        <v>9</v>
      </c>
      <c r="F2181" t="str">
        <f t="shared" si="616"/>
        <v>Informe Interactivo 10</v>
      </c>
      <c r="G2181" t="str">
        <f t="shared" si="617"/>
        <v>Producto</v>
      </c>
      <c r="H2181" t="str">
        <f t="shared" si="618"/>
        <v>Fruta Exportada (t)</v>
      </c>
      <c r="L2181" s="1" t="str">
        <f t="shared" si="619"/>
        <v xml:space="preserve">Informe Interactivo 10 - </v>
      </c>
    </row>
    <row r="2182" spans="1:12" hidden="1" x14ac:dyDescent="0.35">
      <c r="A2182" s="2">
        <f t="shared" si="611"/>
        <v>576</v>
      </c>
      <c r="B2182" s="2">
        <f t="shared" si="612"/>
        <v>4.0999999999999996</v>
      </c>
      <c r="C2182" s="5" t="str">
        <f t="shared" si="613"/>
        <v xml:space="preserve">Informe Interactivo 10 - </v>
      </c>
      <c r="D2182" s="6" t="str">
        <f t="shared" si="614"/>
        <v>AQUÍ SE COPIA EL LINK SIN EL ID DE FILTRO</v>
      </c>
      <c r="E2182" s="4">
        <f t="shared" si="615"/>
        <v>9</v>
      </c>
      <c r="F2182" t="str">
        <f t="shared" si="616"/>
        <v>Informe Interactivo 10</v>
      </c>
      <c r="G2182" t="str">
        <f t="shared" si="617"/>
        <v>Producto</v>
      </c>
      <c r="H2182" t="str">
        <f t="shared" si="618"/>
        <v>Fruta Exportada (t)</v>
      </c>
      <c r="L2182" s="1" t="str">
        <f t="shared" si="619"/>
        <v xml:space="preserve">Informe Interactivo 10 - </v>
      </c>
    </row>
    <row r="2183" spans="1:12" hidden="1" x14ac:dyDescent="0.35">
      <c r="A2183" s="2">
        <f t="shared" si="611"/>
        <v>577</v>
      </c>
      <c r="B2183" s="2">
        <f t="shared" si="612"/>
        <v>4.0999999999999996</v>
      </c>
      <c r="C2183" s="5" t="str">
        <f t="shared" si="613"/>
        <v xml:space="preserve">Informe Interactivo 10 - </v>
      </c>
      <c r="D2183" s="6" t="str">
        <f t="shared" si="614"/>
        <v>AQUÍ SE COPIA EL LINK SIN EL ID DE FILTRO</v>
      </c>
      <c r="E2183" s="4">
        <f t="shared" si="615"/>
        <v>9</v>
      </c>
      <c r="F2183" t="str">
        <f t="shared" si="616"/>
        <v>Informe Interactivo 10</v>
      </c>
      <c r="G2183" t="str">
        <f t="shared" si="617"/>
        <v>Producto</v>
      </c>
      <c r="H2183" t="str">
        <f t="shared" si="618"/>
        <v>Fruta Exportada (t)</v>
      </c>
      <c r="L2183" s="1" t="str">
        <f t="shared" si="619"/>
        <v xml:space="preserve">Informe Interactivo 10 - </v>
      </c>
    </row>
    <row r="2184" spans="1:12" hidden="1" x14ac:dyDescent="0.35">
      <c r="A2184" s="2">
        <f t="shared" si="611"/>
        <v>578</v>
      </c>
      <c r="B2184" s="2">
        <f t="shared" si="612"/>
        <v>4.0999999999999996</v>
      </c>
      <c r="C2184" s="5" t="str">
        <f t="shared" si="613"/>
        <v xml:space="preserve">Informe Interactivo 10 - </v>
      </c>
      <c r="D2184" s="6" t="str">
        <f t="shared" si="614"/>
        <v>AQUÍ SE COPIA EL LINK SIN EL ID DE FILTRO</v>
      </c>
      <c r="E2184" s="4">
        <f t="shared" si="615"/>
        <v>9</v>
      </c>
      <c r="F2184" t="str">
        <f t="shared" si="616"/>
        <v>Informe Interactivo 10</v>
      </c>
      <c r="G2184" t="str">
        <f t="shared" si="617"/>
        <v>Producto</v>
      </c>
      <c r="H2184" t="str">
        <f t="shared" si="618"/>
        <v>Fruta Exportada (t)</v>
      </c>
      <c r="L2184" s="1" t="str">
        <f t="shared" si="619"/>
        <v xml:space="preserve">Informe Interactivo 10 - </v>
      </c>
    </row>
    <row r="2185" spans="1:12" hidden="1" x14ac:dyDescent="0.35">
      <c r="A2185" s="2">
        <f t="shared" si="611"/>
        <v>579</v>
      </c>
      <c r="B2185" s="2">
        <f t="shared" si="612"/>
        <v>4.0999999999999996</v>
      </c>
      <c r="C2185" s="5" t="str">
        <f t="shared" si="613"/>
        <v xml:space="preserve">Informe Interactivo 10 - </v>
      </c>
      <c r="D2185" s="6" t="str">
        <f t="shared" si="614"/>
        <v>AQUÍ SE COPIA EL LINK SIN EL ID DE FILTRO</v>
      </c>
      <c r="E2185" s="4">
        <f t="shared" si="615"/>
        <v>9</v>
      </c>
      <c r="F2185" t="str">
        <f t="shared" si="616"/>
        <v>Informe Interactivo 10</v>
      </c>
      <c r="G2185" t="str">
        <f t="shared" si="617"/>
        <v>Producto</v>
      </c>
      <c r="H2185" t="str">
        <f t="shared" si="618"/>
        <v>Fruta Exportada (t)</v>
      </c>
      <c r="L2185" s="1" t="str">
        <f t="shared" si="619"/>
        <v xml:space="preserve">Informe Interactivo 10 - </v>
      </c>
    </row>
    <row r="2186" spans="1:12" hidden="1" x14ac:dyDescent="0.35">
      <c r="A2186" s="2">
        <f t="shared" si="611"/>
        <v>580</v>
      </c>
      <c r="B2186" s="2">
        <f t="shared" si="612"/>
        <v>4.0999999999999996</v>
      </c>
      <c r="C2186" s="5" t="str">
        <f t="shared" si="613"/>
        <v xml:space="preserve">Informe Interactivo 10 - </v>
      </c>
      <c r="D2186" s="6" t="str">
        <f t="shared" si="614"/>
        <v>AQUÍ SE COPIA EL LINK SIN EL ID DE FILTRO</v>
      </c>
      <c r="E2186" s="4">
        <f t="shared" si="615"/>
        <v>9</v>
      </c>
      <c r="F2186" t="str">
        <f t="shared" si="616"/>
        <v>Informe Interactivo 10</v>
      </c>
      <c r="G2186" t="str">
        <f t="shared" si="617"/>
        <v>Producto</v>
      </c>
      <c r="H2186" t="str">
        <f t="shared" si="618"/>
        <v>Fruta Exportada (t)</v>
      </c>
      <c r="L2186" s="1" t="str">
        <f t="shared" si="619"/>
        <v xml:space="preserve">Informe Interactivo 10 - </v>
      </c>
    </row>
    <row r="2187" spans="1:12" hidden="1" x14ac:dyDescent="0.35">
      <c r="A2187" s="2">
        <f t="shared" si="611"/>
        <v>581</v>
      </c>
      <c r="B2187" s="2">
        <f t="shared" si="612"/>
        <v>4.0999999999999996</v>
      </c>
      <c r="C2187" s="5" t="str">
        <f t="shared" si="613"/>
        <v xml:space="preserve">Informe Interactivo 10 - </v>
      </c>
      <c r="D2187" s="6" t="str">
        <f t="shared" si="614"/>
        <v>AQUÍ SE COPIA EL LINK SIN EL ID DE FILTRO</v>
      </c>
      <c r="E2187" s="4">
        <f t="shared" si="615"/>
        <v>9</v>
      </c>
      <c r="F2187" t="str">
        <f t="shared" si="616"/>
        <v>Informe Interactivo 10</v>
      </c>
      <c r="G2187" t="str">
        <f t="shared" si="617"/>
        <v>Producto</v>
      </c>
      <c r="H2187" t="str">
        <f t="shared" si="618"/>
        <v>Fruta Exportada (t)</v>
      </c>
      <c r="L2187" s="1" t="str">
        <f t="shared" si="619"/>
        <v xml:space="preserve">Informe Interactivo 10 - </v>
      </c>
    </row>
    <row r="2188" spans="1:12" hidden="1" x14ac:dyDescent="0.35">
      <c r="A2188" s="2">
        <f t="shared" si="611"/>
        <v>582</v>
      </c>
      <c r="B2188" s="2">
        <f t="shared" si="612"/>
        <v>4.0999999999999996</v>
      </c>
      <c r="C2188" s="5" t="str">
        <f t="shared" si="613"/>
        <v xml:space="preserve">Informe Interactivo 10 - </v>
      </c>
      <c r="D2188" s="6" t="str">
        <f t="shared" si="614"/>
        <v>AQUÍ SE COPIA EL LINK SIN EL ID DE FILTRO</v>
      </c>
      <c r="E2188" s="4">
        <f t="shared" si="615"/>
        <v>9</v>
      </c>
      <c r="F2188" t="str">
        <f t="shared" si="616"/>
        <v>Informe Interactivo 10</v>
      </c>
      <c r="G2188" t="str">
        <f t="shared" si="617"/>
        <v>Producto</v>
      </c>
      <c r="H2188" t="str">
        <f t="shared" si="618"/>
        <v>Fruta Exportada (t)</v>
      </c>
      <c r="L2188" s="1" t="str">
        <f t="shared" si="619"/>
        <v xml:space="preserve">Informe Interactivo 10 - </v>
      </c>
    </row>
    <row r="2189" spans="1:12" hidden="1" x14ac:dyDescent="0.35">
      <c r="A2189" s="2">
        <f t="shared" si="611"/>
        <v>583</v>
      </c>
      <c r="B2189" s="2">
        <f t="shared" si="612"/>
        <v>4.0999999999999996</v>
      </c>
      <c r="C2189" s="5" t="str">
        <f t="shared" si="613"/>
        <v xml:space="preserve">Informe Interactivo 10 - </v>
      </c>
      <c r="D2189" s="6" t="str">
        <f t="shared" si="614"/>
        <v>AQUÍ SE COPIA EL LINK SIN EL ID DE FILTRO</v>
      </c>
      <c r="E2189" s="4">
        <f t="shared" si="615"/>
        <v>9</v>
      </c>
      <c r="F2189" t="str">
        <f t="shared" si="616"/>
        <v>Informe Interactivo 10</v>
      </c>
      <c r="G2189" t="str">
        <f t="shared" si="617"/>
        <v>Producto</v>
      </c>
      <c r="H2189" t="str">
        <f t="shared" si="618"/>
        <v>Fruta Exportada (t)</v>
      </c>
      <c r="L2189" s="1" t="str">
        <f t="shared" si="619"/>
        <v xml:space="preserve">Informe Interactivo 10 - </v>
      </c>
    </row>
    <row r="2190" spans="1:12" hidden="1" x14ac:dyDescent="0.35">
      <c r="A2190" s="2">
        <f t="shared" si="611"/>
        <v>584</v>
      </c>
      <c r="B2190" s="2">
        <f t="shared" si="612"/>
        <v>4.0999999999999996</v>
      </c>
      <c r="C2190" s="5" t="str">
        <f t="shared" si="613"/>
        <v xml:space="preserve">Informe Interactivo 10 - </v>
      </c>
      <c r="D2190" s="6" t="str">
        <f t="shared" si="614"/>
        <v>AQUÍ SE COPIA EL LINK SIN EL ID DE FILTRO</v>
      </c>
      <c r="E2190" s="4">
        <f t="shared" si="615"/>
        <v>9</v>
      </c>
      <c r="F2190" t="str">
        <f t="shared" si="616"/>
        <v>Informe Interactivo 10</v>
      </c>
      <c r="G2190" t="str">
        <f t="shared" si="617"/>
        <v>Producto</v>
      </c>
      <c r="H2190" t="str">
        <f t="shared" si="618"/>
        <v>Fruta Exportada (t)</v>
      </c>
      <c r="L2190" s="1" t="str">
        <f t="shared" si="619"/>
        <v xml:space="preserve">Informe Interactivo 10 - </v>
      </c>
    </row>
    <row r="2191" spans="1:12" hidden="1" x14ac:dyDescent="0.35">
      <c r="A2191" s="2">
        <f t="shared" si="611"/>
        <v>585</v>
      </c>
      <c r="B2191" s="2">
        <f t="shared" si="612"/>
        <v>4.0999999999999996</v>
      </c>
      <c r="C2191" s="5" t="str">
        <f t="shared" si="613"/>
        <v xml:space="preserve">Informe Interactivo 10 - </v>
      </c>
      <c r="D2191" s="6" t="str">
        <f t="shared" si="614"/>
        <v>AQUÍ SE COPIA EL LINK SIN EL ID DE FILTRO</v>
      </c>
      <c r="E2191" s="4">
        <f t="shared" si="615"/>
        <v>9</v>
      </c>
      <c r="F2191" t="str">
        <f t="shared" si="616"/>
        <v>Informe Interactivo 10</v>
      </c>
      <c r="G2191" t="str">
        <f t="shared" si="617"/>
        <v>Producto</v>
      </c>
      <c r="H2191" t="str">
        <f t="shared" si="618"/>
        <v>Fruta Exportada (t)</v>
      </c>
      <c r="L2191" s="1" t="str">
        <f t="shared" si="619"/>
        <v xml:space="preserve">Informe Interactivo 10 - </v>
      </c>
    </row>
    <row r="2192" spans="1:12" hidden="1" x14ac:dyDescent="0.35">
      <c r="A2192" s="2">
        <f t="shared" si="611"/>
        <v>586</v>
      </c>
      <c r="B2192" s="2">
        <f t="shared" si="612"/>
        <v>4.0999999999999996</v>
      </c>
      <c r="C2192" s="5" t="str">
        <f t="shared" si="613"/>
        <v xml:space="preserve">Informe Interactivo 10 - </v>
      </c>
      <c r="D2192" s="6" t="str">
        <f t="shared" si="614"/>
        <v>AQUÍ SE COPIA EL LINK SIN EL ID DE FILTRO</v>
      </c>
      <c r="E2192" s="4">
        <f t="shared" si="615"/>
        <v>9</v>
      </c>
      <c r="F2192" t="str">
        <f t="shared" si="616"/>
        <v>Informe Interactivo 10</v>
      </c>
      <c r="G2192" t="str">
        <f t="shared" si="617"/>
        <v>Producto</v>
      </c>
      <c r="H2192" t="str">
        <f t="shared" si="618"/>
        <v>Fruta Exportada (t)</v>
      </c>
      <c r="L2192" s="1" t="str">
        <f t="shared" si="619"/>
        <v xml:space="preserve">Informe Interactivo 10 - </v>
      </c>
    </row>
    <row r="2193" spans="1:12" hidden="1" x14ac:dyDescent="0.35">
      <c r="A2193" s="2">
        <f t="shared" si="611"/>
        <v>587</v>
      </c>
      <c r="B2193" s="2">
        <f t="shared" si="612"/>
        <v>4.0999999999999996</v>
      </c>
      <c r="C2193" s="5" t="str">
        <f t="shared" si="613"/>
        <v xml:space="preserve">Informe Interactivo 10 - </v>
      </c>
      <c r="D2193" s="6" t="str">
        <f t="shared" si="614"/>
        <v>AQUÍ SE COPIA EL LINK SIN EL ID DE FILTRO</v>
      </c>
      <c r="E2193" s="4">
        <f t="shared" si="615"/>
        <v>9</v>
      </c>
      <c r="F2193" t="str">
        <f t="shared" si="616"/>
        <v>Informe Interactivo 10</v>
      </c>
      <c r="G2193" t="str">
        <f t="shared" si="617"/>
        <v>Producto</v>
      </c>
      <c r="H2193" t="str">
        <f t="shared" si="618"/>
        <v>Fruta Exportada (t)</v>
      </c>
      <c r="L2193" s="1" t="str">
        <f t="shared" si="619"/>
        <v xml:space="preserve">Informe Interactivo 10 - </v>
      </c>
    </row>
    <row r="2194" spans="1:12" hidden="1" x14ac:dyDescent="0.35">
      <c r="A2194" s="2">
        <f t="shared" si="611"/>
        <v>588</v>
      </c>
      <c r="B2194" s="2">
        <f t="shared" si="612"/>
        <v>4.0999999999999996</v>
      </c>
      <c r="C2194" s="5" t="str">
        <f t="shared" si="613"/>
        <v xml:space="preserve">Informe Interactivo 10 - </v>
      </c>
      <c r="D2194" s="6" t="str">
        <f t="shared" si="614"/>
        <v>AQUÍ SE COPIA EL LINK SIN EL ID DE FILTRO</v>
      </c>
      <c r="E2194" s="4">
        <f t="shared" si="615"/>
        <v>9</v>
      </c>
      <c r="F2194" t="str">
        <f t="shared" si="616"/>
        <v>Informe Interactivo 10</v>
      </c>
      <c r="G2194" t="str">
        <f t="shared" si="617"/>
        <v>Producto</v>
      </c>
      <c r="H2194" t="str">
        <f t="shared" si="618"/>
        <v>Fruta Exportada (t)</v>
      </c>
      <c r="L2194" s="1" t="str">
        <f t="shared" si="619"/>
        <v xml:space="preserve">Informe Interactivo 10 - </v>
      </c>
    </row>
    <row r="2195" spans="1:12" hidden="1" x14ac:dyDescent="0.35">
      <c r="A2195" s="2">
        <f t="shared" si="611"/>
        <v>589</v>
      </c>
      <c r="B2195" s="2">
        <f t="shared" si="612"/>
        <v>4.0999999999999996</v>
      </c>
      <c r="C2195" s="5" t="str">
        <f t="shared" si="613"/>
        <v xml:space="preserve">Informe Interactivo 10 - </v>
      </c>
      <c r="D2195" s="6" t="str">
        <f t="shared" si="614"/>
        <v>AQUÍ SE COPIA EL LINK SIN EL ID DE FILTRO</v>
      </c>
      <c r="E2195" s="4">
        <f t="shared" si="615"/>
        <v>9</v>
      </c>
      <c r="F2195" t="str">
        <f t="shared" si="616"/>
        <v>Informe Interactivo 10</v>
      </c>
      <c r="G2195" t="str">
        <f t="shared" si="617"/>
        <v>Producto</v>
      </c>
      <c r="H2195" t="str">
        <f t="shared" si="618"/>
        <v>Fruta Exportada (t)</v>
      </c>
      <c r="L2195" s="1" t="str">
        <f t="shared" si="619"/>
        <v xml:space="preserve">Informe Interactivo 10 - </v>
      </c>
    </row>
    <row r="2196" spans="1:12" hidden="1" x14ac:dyDescent="0.35">
      <c r="A2196" s="2">
        <f t="shared" si="611"/>
        <v>590</v>
      </c>
      <c r="B2196" s="2">
        <f t="shared" si="612"/>
        <v>4.0999999999999996</v>
      </c>
      <c r="C2196" s="5" t="str">
        <f t="shared" si="613"/>
        <v xml:space="preserve">Informe Interactivo 10 - </v>
      </c>
      <c r="D2196" s="6" t="str">
        <f t="shared" si="614"/>
        <v>AQUÍ SE COPIA EL LINK SIN EL ID DE FILTRO</v>
      </c>
      <c r="E2196" s="4">
        <f t="shared" si="615"/>
        <v>9</v>
      </c>
      <c r="F2196" t="str">
        <f t="shared" si="616"/>
        <v>Informe Interactivo 10</v>
      </c>
      <c r="G2196" t="str">
        <f t="shared" si="617"/>
        <v>Producto</v>
      </c>
      <c r="H2196" t="str">
        <f t="shared" si="618"/>
        <v>Fruta Exportada (t)</v>
      </c>
      <c r="L2196" s="1" t="str">
        <f t="shared" si="619"/>
        <v xml:space="preserve">Informe Interactivo 10 - </v>
      </c>
    </row>
    <row r="2197" spans="1:12" hidden="1" x14ac:dyDescent="0.35">
      <c r="A2197" s="2">
        <f t="shared" si="611"/>
        <v>591</v>
      </c>
      <c r="B2197" s="2">
        <f t="shared" si="612"/>
        <v>4.0999999999999996</v>
      </c>
      <c r="C2197" s="5" t="str">
        <f t="shared" si="613"/>
        <v xml:space="preserve">Informe Interactivo 10 - </v>
      </c>
      <c r="D2197" s="6" t="str">
        <f t="shared" si="614"/>
        <v>AQUÍ SE COPIA EL LINK SIN EL ID DE FILTRO</v>
      </c>
      <c r="E2197" s="4">
        <f t="shared" si="615"/>
        <v>9</v>
      </c>
      <c r="F2197" t="str">
        <f t="shared" si="616"/>
        <v>Informe Interactivo 10</v>
      </c>
      <c r="G2197" t="str">
        <f t="shared" si="617"/>
        <v>Producto</v>
      </c>
      <c r="H2197" t="str">
        <f t="shared" si="618"/>
        <v>Fruta Exportada (t)</v>
      </c>
      <c r="L2197" s="1" t="str">
        <f t="shared" si="619"/>
        <v xml:space="preserve">Informe Interactivo 10 - </v>
      </c>
    </row>
    <row r="2198" spans="1:12" hidden="1" x14ac:dyDescent="0.35">
      <c r="A2198" s="2">
        <f t="shared" si="611"/>
        <v>592</v>
      </c>
      <c r="B2198" s="2">
        <f t="shared" si="612"/>
        <v>4.0999999999999996</v>
      </c>
      <c r="C2198" s="5" t="str">
        <f t="shared" si="613"/>
        <v xml:space="preserve">Informe Interactivo 10 - </v>
      </c>
      <c r="D2198" s="6" t="str">
        <f t="shared" si="614"/>
        <v>AQUÍ SE COPIA EL LINK SIN EL ID DE FILTRO</v>
      </c>
      <c r="E2198" s="4">
        <f t="shared" si="615"/>
        <v>9</v>
      </c>
      <c r="F2198" t="str">
        <f t="shared" si="616"/>
        <v>Informe Interactivo 10</v>
      </c>
      <c r="G2198" t="str">
        <f t="shared" si="617"/>
        <v>Producto</v>
      </c>
      <c r="H2198" t="str">
        <f t="shared" si="618"/>
        <v>Fruta Exportada (t)</v>
      </c>
      <c r="L2198" s="1" t="str">
        <f t="shared" si="619"/>
        <v xml:space="preserve">Informe Interactivo 10 - </v>
      </c>
    </row>
    <row r="2199" spans="1:12" hidden="1" x14ac:dyDescent="0.35">
      <c r="A2199" s="2">
        <f t="shared" si="611"/>
        <v>593</v>
      </c>
      <c r="B2199" s="2">
        <f t="shared" si="612"/>
        <v>4.0999999999999996</v>
      </c>
      <c r="C2199" s="5" t="str">
        <f t="shared" si="613"/>
        <v xml:space="preserve">Informe Interactivo 10 - </v>
      </c>
      <c r="D2199" s="6" t="str">
        <f t="shared" si="614"/>
        <v>AQUÍ SE COPIA EL LINK SIN EL ID DE FILTRO</v>
      </c>
      <c r="E2199" s="4">
        <f t="shared" si="615"/>
        <v>9</v>
      </c>
      <c r="F2199" t="str">
        <f t="shared" si="616"/>
        <v>Informe Interactivo 10</v>
      </c>
      <c r="G2199" t="str">
        <f t="shared" si="617"/>
        <v>Producto</v>
      </c>
      <c r="H2199" t="str">
        <f t="shared" si="618"/>
        <v>Fruta Exportada (t)</v>
      </c>
      <c r="L2199" s="1" t="str">
        <f t="shared" si="619"/>
        <v xml:space="preserve">Informe Interactivo 10 - </v>
      </c>
    </row>
    <row r="2200" spans="1:12" hidden="1" x14ac:dyDescent="0.35">
      <c r="A2200" s="2">
        <f t="shared" si="611"/>
        <v>594</v>
      </c>
      <c r="B2200" s="2">
        <f t="shared" si="612"/>
        <v>4.0999999999999996</v>
      </c>
      <c r="C2200" s="5" t="str">
        <f t="shared" si="613"/>
        <v xml:space="preserve">Informe Interactivo 10 - </v>
      </c>
      <c r="D2200" s="6" t="str">
        <f t="shared" si="614"/>
        <v>AQUÍ SE COPIA EL LINK SIN EL ID DE FILTRO</v>
      </c>
      <c r="E2200" s="4">
        <f t="shared" si="615"/>
        <v>9</v>
      </c>
      <c r="F2200" t="str">
        <f t="shared" si="616"/>
        <v>Informe Interactivo 10</v>
      </c>
      <c r="G2200" t="str">
        <f t="shared" si="617"/>
        <v>Producto</v>
      </c>
      <c r="H2200" t="str">
        <f t="shared" si="618"/>
        <v>Fruta Exportada (t)</v>
      </c>
      <c r="L2200" s="1" t="str">
        <f t="shared" si="619"/>
        <v xml:space="preserve">Informe Interactivo 10 - </v>
      </c>
    </row>
    <row r="2201" spans="1:12" hidden="1" x14ac:dyDescent="0.35">
      <c r="A2201" s="2">
        <f t="shared" si="611"/>
        <v>595</v>
      </c>
      <c r="B2201" s="2">
        <f t="shared" si="612"/>
        <v>4.0999999999999996</v>
      </c>
      <c r="C2201" s="5" t="str">
        <f t="shared" si="613"/>
        <v xml:space="preserve">Informe Interactivo 10 - </v>
      </c>
      <c r="D2201" s="6" t="str">
        <f t="shared" si="614"/>
        <v>AQUÍ SE COPIA EL LINK SIN EL ID DE FILTRO</v>
      </c>
      <c r="E2201" s="4">
        <f t="shared" si="615"/>
        <v>9</v>
      </c>
      <c r="F2201" t="str">
        <f t="shared" si="616"/>
        <v>Informe Interactivo 10</v>
      </c>
      <c r="G2201" t="str">
        <f t="shared" si="617"/>
        <v>Producto</v>
      </c>
      <c r="H2201" t="str">
        <f t="shared" si="618"/>
        <v>Fruta Exportada (t)</v>
      </c>
      <c r="L2201" s="1" t="str">
        <f t="shared" si="619"/>
        <v xml:space="preserve">Informe Interactivo 10 - </v>
      </c>
    </row>
    <row r="2202" spans="1:12" hidden="1" x14ac:dyDescent="0.35">
      <c r="A2202" s="2">
        <f t="shared" si="611"/>
        <v>596</v>
      </c>
      <c r="B2202" s="2">
        <f t="shared" si="612"/>
        <v>4.0999999999999996</v>
      </c>
      <c r="C2202" s="5" t="str">
        <f t="shared" si="613"/>
        <v xml:space="preserve">Informe Interactivo 10 - </v>
      </c>
      <c r="D2202" s="6" t="str">
        <f t="shared" si="614"/>
        <v>AQUÍ SE COPIA EL LINK SIN EL ID DE FILTRO</v>
      </c>
      <c r="E2202" s="4">
        <f t="shared" si="615"/>
        <v>9</v>
      </c>
      <c r="F2202" t="str">
        <f t="shared" si="616"/>
        <v>Informe Interactivo 10</v>
      </c>
      <c r="G2202" t="str">
        <f t="shared" si="617"/>
        <v>Producto</v>
      </c>
      <c r="H2202" t="str">
        <f t="shared" si="618"/>
        <v>Fruta Exportada (t)</v>
      </c>
      <c r="L2202" s="1" t="str">
        <f t="shared" si="619"/>
        <v xml:space="preserve">Informe Interactivo 10 - </v>
      </c>
    </row>
    <row r="2203" spans="1:12" hidden="1" x14ac:dyDescent="0.35">
      <c r="A2203" s="2">
        <f t="shared" si="611"/>
        <v>597</v>
      </c>
      <c r="B2203" s="2">
        <f t="shared" si="612"/>
        <v>4.0999999999999996</v>
      </c>
      <c r="C2203" s="5" t="str">
        <f t="shared" si="613"/>
        <v xml:space="preserve">Informe Interactivo 10 - </v>
      </c>
      <c r="D2203" s="6" t="str">
        <f t="shared" si="614"/>
        <v>AQUÍ SE COPIA EL LINK SIN EL ID DE FILTRO</v>
      </c>
      <c r="E2203" s="4">
        <f t="shared" si="615"/>
        <v>9</v>
      </c>
      <c r="F2203" t="str">
        <f t="shared" si="616"/>
        <v>Informe Interactivo 10</v>
      </c>
      <c r="G2203" t="str">
        <f t="shared" si="617"/>
        <v>Producto</v>
      </c>
      <c r="H2203" t="str">
        <f t="shared" si="618"/>
        <v>Fruta Exportada (t)</v>
      </c>
      <c r="L2203" s="1" t="str">
        <f t="shared" si="619"/>
        <v xml:space="preserve">Informe Interactivo 10 - </v>
      </c>
    </row>
    <row r="2204" spans="1:12" hidden="1" x14ac:dyDescent="0.35">
      <c r="A2204" s="2">
        <f t="shared" si="611"/>
        <v>598</v>
      </c>
      <c r="B2204" s="2">
        <f t="shared" si="612"/>
        <v>4.0999999999999996</v>
      </c>
      <c r="C2204" s="5" t="str">
        <f t="shared" si="613"/>
        <v xml:space="preserve">Informe Interactivo 10 - </v>
      </c>
      <c r="D2204" s="6" t="str">
        <f t="shared" si="614"/>
        <v>AQUÍ SE COPIA EL LINK SIN EL ID DE FILTRO</v>
      </c>
      <c r="E2204" s="4">
        <f t="shared" si="615"/>
        <v>9</v>
      </c>
      <c r="F2204" t="str">
        <f t="shared" si="616"/>
        <v>Informe Interactivo 10</v>
      </c>
      <c r="G2204" t="str">
        <f t="shared" si="617"/>
        <v>Producto</v>
      </c>
      <c r="H2204" t="str">
        <f t="shared" si="618"/>
        <v>Fruta Exportada (t)</v>
      </c>
      <c r="L2204" s="1" t="str">
        <f t="shared" si="619"/>
        <v xml:space="preserve">Informe Interactivo 10 - </v>
      </c>
    </row>
    <row r="2205" spans="1:12" hidden="1" x14ac:dyDescent="0.35">
      <c r="A2205" s="2">
        <f t="shared" si="611"/>
        <v>599</v>
      </c>
      <c r="B2205" s="2">
        <f t="shared" si="612"/>
        <v>4.0999999999999996</v>
      </c>
      <c r="C2205" s="5" t="str">
        <f t="shared" si="613"/>
        <v xml:space="preserve">Informe Interactivo 10 - </v>
      </c>
      <c r="D2205" s="6" t="str">
        <f t="shared" si="614"/>
        <v>AQUÍ SE COPIA EL LINK SIN EL ID DE FILTRO</v>
      </c>
      <c r="E2205" s="4">
        <f t="shared" si="615"/>
        <v>9</v>
      </c>
      <c r="F2205" t="str">
        <f t="shared" si="616"/>
        <v>Informe Interactivo 10</v>
      </c>
      <c r="G2205" t="str">
        <f t="shared" si="617"/>
        <v>Producto</v>
      </c>
      <c r="H2205" t="str">
        <f t="shared" si="618"/>
        <v>Fruta Exportada (t)</v>
      </c>
      <c r="L2205" s="1" t="str">
        <f t="shared" si="619"/>
        <v xml:space="preserve">Informe Interactivo 10 - </v>
      </c>
    </row>
    <row r="2206" spans="1:12" hidden="1" x14ac:dyDescent="0.35">
      <c r="A2206" s="2">
        <f t="shared" si="611"/>
        <v>600</v>
      </c>
      <c r="B2206" s="2">
        <f t="shared" si="612"/>
        <v>4.0999999999999996</v>
      </c>
      <c r="C2206" s="5" t="str">
        <f t="shared" si="613"/>
        <v xml:space="preserve">Informe Interactivo 10 - </v>
      </c>
      <c r="D2206" s="6" t="str">
        <f t="shared" si="614"/>
        <v>AQUÍ SE COPIA EL LINK SIN EL ID DE FILTRO</v>
      </c>
      <c r="E2206" s="4">
        <f t="shared" si="615"/>
        <v>9</v>
      </c>
      <c r="F2206" t="str">
        <f t="shared" si="616"/>
        <v>Informe Interactivo 10</v>
      </c>
      <c r="G2206" t="str">
        <f t="shared" si="617"/>
        <v>Producto</v>
      </c>
      <c r="H2206" t="str">
        <f t="shared" si="618"/>
        <v>Fruta Exportada (t)</v>
      </c>
      <c r="L2206" s="1" t="str">
        <f t="shared" si="619"/>
        <v xml:space="preserve">Informe Interactivo 10 - </v>
      </c>
    </row>
    <row r="2207" spans="1:12" hidden="1" x14ac:dyDescent="0.35">
      <c r="A2207" s="2">
        <f t="shared" si="611"/>
        <v>601</v>
      </c>
      <c r="B2207" s="2">
        <f t="shared" si="612"/>
        <v>4.0999999999999996</v>
      </c>
      <c r="C2207" s="5" t="str">
        <f t="shared" si="613"/>
        <v xml:space="preserve">Informe Interactivo 10 - </v>
      </c>
      <c r="D2207" s="6" t="str">
        <f t="shared" si="614"/>
        <v>AQUÍ SE COPIA EL LINK SIN EL ID DE FILTRO</v>
      </c>
      <c r="E2207" s="4">
        <f t="shared" si="615"/>
        <v>9</v>
      </c>
      <c r="F2207" t="str">
        <f t="shared" si="616"/>
        <v>Informe Interactivo 10</v>
      </c>
      <c r="G2207" t="str">
        <f t="shared" si="617"/>
        <v>Producto</v>
      </c>
      <c r="H2207" t="str">
        <f t="shared" si="618"/>
        <v>Fruta Exportada (t)</v>
      </c>
      <c r="L2207" s="1" t="str">
        <f t="shared" si="619"/>
        <v xml:space="preserve">Informe Interactivo 10 - </v>
      </c>
    </row>
    <row r="2208" spans="1:12" hidden="1" x14ac:dyDescent="0.35">
      <c r="A2208" s="2">
        <f t="shared" si="611"/>
        <v>602</v>
      </c>
      <c r="B2208" s="2">
        <f t="shared" si="612"/>
        <v>4.0999999999999996</v>
      </c>
      <c r="C2208" s="5" t="str">
        <f t="shared" si="613"/>
        <v xml:space="preserve">Informe Interactivo 10 - </v>
      </c>
      <c r="D2208" s="6" t="str">
        <f t="shared" si="614"/>
        <v>AQUÍ SE COPIA EL LINK SIN EL ID DE FILTRO</v>
      </c>
      <c r="E2208" s="4">
        <f t="shared" si="615"/>
        <v>9</v>
      </c>
      <c r="F2208" t="str">
        <f t="shared" si="616"/>
        <v>Informe Interactivo 10</v>
      </c>
      <c r="G2208" t="str">
        <f t="shared" si="617"/>
        <v>Producto</v>
      </c>
      <c r="H2208" t="str">
        <f t="shared" si="618"/>
        <v>Fruta Exportada (t)</v>
      </c>
      <c r="L2208" s="1" t="str">
        <f t="shared" si="619"/>
        <v xml:space="preserve">Informe Interactivo 10 - </v>
      </c>
    </row>
    <row r="2209" spans="1:12" hidden="1" x14ac:dyDescent="0.35">
      <c r="A2209" s="2">
        <f t="shared" si="611"/>
        <v>603</v>
      </c>
      <c r="B2209" s="2">
        <f t="shared" si="612"/>
        <v>4.0999999999999996</v>
      </c>
      <c r="C2209" s="5" t="str">
        <f t="shared" si="613"/>
        <v xml:space="preserve">Informe Interactivo 10 - </v>
      </c>
      <c r="D2209" s="6" t="str">
        <f t="shared" si="614"/>
        <v>AQUÍ SE COPIA EL LINK SIN EL ID DE FILTRO</v>
      </c>
      <c r="E2209" s="4">
        <f t="shared" si="615"/>
        <v>9</v>
      </c>
      <c r="F2209" t="str">
        <f t="shared" si="616"/>
        <v>Informe Interactivo 10</v>
      </c>
      <c r="G2209" t="str">
        <f t="shared" si="617"/>
        <v>Producto</v>
      </c>
      <c r="H2209" t="str">
        <f t="shared" si="618"/>
        <v>Fruta Exportada (t)</v>
      </c>
      <c r="L2209" s="1" t="str">
        <f t="shared" si="619"/>
        <v xml:space="preserve">Informe Interactivo 10 - </v>
      </c>
    </row>
    <row r="2210" spans="1:12" hidden="1" x14ac:dyDescent="0.35">
      <c r="A2210" s="2">
        <f t="shared" si="611"/>
        <v>604</v>
      </c>
      <c r="B2210" s="2">
        <f t="shared" si="612"/>
        <v>4.0999999999999996</v>
      </c>
      <c r="C2210" s="5" t="str">
        <f t="shared" si="613"/>
        <v xml:space="preserve">Informe Interactivo 10 - </v>
      </c>
      <c r="D2210" s="6" t="str">
        <f t="shared" si="614"/>
        <v>AQUÍ SE COPIA EL LINK SIN EL ID DE FILTRO</v>
      </c>
      <c r="E2210" s="4">
        <f t="shared" si="615"/>
        <v>9</v>
      </c>
      <c r="F2210" t="str">
        <f t="shared" si="616"/>
        <v>Informe Interactivo 10</v>
      </c>
      <c r="G2210" t="str">
        <f t="shared" si="617"/>
        <v>Producto</v>
      </c>
      <c r="H2210" t="str">
        <f t="shared" si="618"/>
        <v>Fruta Exportada (t)</v>
      </c>
      <c r="L2210" s="1" t="str">
        <f t="shared" si="619"/>
        <v xml:space="preserve">Informe Interactivo 10 - </v>
      </c>
    </row>
    <row r="2211" spans="1:12" hidden="1" x14ac:dyDescent="0.35">
      <c r="A2211" s="2">
        <f t="shared" si="611"/>
        <v>605</v>
      </c>
      <c r="B2211" s="2">
        <f t="shared" si="612"/>
        <v>4.0999999999999996</v>
      </c>
      <c r="C2211" s="5" t="str">
        <f t="shared" si="613"/>
        <v xml:space="preserve">Informe Interactivo 10 - </v>
      </c>
      <c r="D2211" s="6" t="str">
        <f t="shared" si="614"/>
        <v>AQUÍ SE COPIA EL LINK SIN EL ID DE FILTRO</v>
      </c>
      <c r="E2211" s="4">
        <f t="shared" si="615"/>
        <v>9</v>
      </c>
      <c r="F2211" t="str">
        <f t="shared" si="616"/>
        <v>Informe Interactivo 10</v>
      </c>
      <c r="G2211" t="str">
        <f t="shared" si="617"/>
        <v>Producto</v>
      </c>
      <c r="H2211" t="str">
        <f t="shared" si="618"/>
        <v>Fruta Exportada (t)</v>
      </c>
      <c r="L2211" s="1" t="str">
        <f t="shared" si="619"/>
        <v xml:space="preserve">Informe Interactivo 10 - </v>
      </c>
    </row>
    <row r="2212" spans="1:12" hidden="1" x14ac:dyDescent="0.35">
      <c r="A2212" s="2">
        <f t="shared" si="611"/>
        <v>606</v>
      </c>
      <c r="B2212" s="2">
        <f t="shared" si="612"/>
        <v>4.0999999999999996</v>
      </c>
      <c r="C2212" s="5" t="str">
        <f t="shared" si="613"/>
        <v xml:space="preserve">Informe Interactivo 10 - </v>
      </c>
      <c r="D2212" s="6" t="str">
        <f t="shared" si="614"/>
        <v>AQUÍ SE COPIA EL LINK SIN EL ID DE FILTRO</v>
      </c>
      <c r="E2212" s="4">
        <f t="shared" si="615"/>
        <v>9</v>
      </c>
      <c r="F2212" t="str">
        <f t="shared" si="616"/>
        <v>Informe Interactivo 10</v>
      </c>
      <c r="G2212" t="str">
        <f t="shared" si="617"/>
        <v>Producto</v>
      </c>
      <c r="H2212" t="str">
        <f t="shared" si="618"/>
        <v>Fruta Exportada (t)</v>
      </c>
      <c r="L2212" s="1" t="str">
        <f t="shared" si="619"/>
        <v xml:space="preserve">Informe Interactivo 10 - </v>
      </c>
    </row>
    <row r="2213" spans="1:12" hidden="1" x14ac:dyDescent="0.35">
      <c r="A2213" s="2">
        <f t="shared" si="611"/>
        <v>607</v>
      </c>
      <c r="B2213" s="2">
        <f t="shared" si="612"/>
        <v>4.0999999999999996</v>
      </c>
      <c r="C2213" s="5" t="str">
        <f t="shared" si="613"/>
        <v xml:space="preserve">Informe Interactivo 10 - </v>
      </c>
      <c r="D2213" s="6" t="str">
        <f t="shared" si="614"/>
        <v>AQUÍ SE COPIA EL LINK SIN EL ID DE FILTRO</v>
      </c>
      <c r="E2213" s="4">
        <f t="shared" si="615"/>
        <v>9</v>
      </c>
      <c r="F2213" t="str">
        <f t="shared" si="616"/>
        <v>Informe Interactivo 10</v>
      </c>
      <c r="G2213" t="str">
        <f t="shared" si="617"/>
        <v>Producto</v>
      </c>
      <c r="H2213" t="str">
        <f t="shared" si="618"/>
        <v>Fruta Exportada (t)</v>
      </c>
      <c r="L2213" s="1" t="str">
        <f t="shared" si="619"/>
        <v xml:space="preserve">Informe Interactivo 10 - </v>
      </c>
    </row>
    <row r="2214" spans="1:12" hidden="1" x14ac:dyDescent="0.35">
      <c r="A2214" s="2">
        <f t="shared" si="611"/>
        <v>608</v>
      </c>
      <c r="B2214" s="2">
        <f t="shared" si="612"/>
        <v>4.0999999999999996</v>
      </c>
      <c r="C2214" s="5" t="str">
        <f t="shared" si="613"/>
        <v xml:space="preserve">Informe Interactivo 10 - </v>
      </c>
      <c r="D2214" s="6" t="str">
        <f t="shared" si="614"/>
        <v>AQUÍ SE COPIA EL LINK SIN EL ID DE FILTRO</v>
      </c>
      <c r="E2214" s="4">
        <f t="shared" si="615"/>
        <v>9</v>
      </c>
      <c r="F2214" t="str">
        <f t="shared" si="616"/>
        <v>Informe Interactivo 10</v>
      </c>
      <c r="G2214" t="str">
        <f t="shared" si="617"/>
        <v>Producto</v>
      </c>
      <c r="H2214" t="str">
        <f t="shared" si="618"/>
        <v>Fruta Exportada (t)</v>
      </c>
      <c r="L2214" s="1" t="str">
        <f t="shared" si="619"/>
        <v xml:space="preserve">Informe Interactivo 10 - </v>
      </c>
    </row>
    <row r="2215" spans="1:12" hidden="1" x14ac:dyDescent="0.35">
      <c r="A2215" s="2">
        <f t="shared" si="611"/>
        <v>609</v>
      </c>
      <c r="B2215" s="2">
        <f t="shared" si="612"/>
        <v>4.0999999999999996</v>
      </c>
      <c r="C2215" s="5" t="str">
        <f t="shared" si="613"/>
        <v xml:space="preserve">Informe Interactivo 10 - </v>
      </c>
      <c r="D2215" s="6" t="str">
        <f t="shared" si="614"/>
        <v>AQUÍ SE COPIA EL LINK SIN EL ID DE FILTRO</v>
      </c>
      <c r="E2215" s="4">
        <f t="shared" si="615"/>
        <v>9</v>
      </c>
      <c r="F2215" t="str">
        <f t="shared" si="616"/>
        <v>Informe Interactivo 10</v>
      </c>
      <c r="G2215" t="str">
        <f t="shared" si="617"/>
        <v>Producto</v>
      </c>
      <c r="H2215" t="str">
        <f t="shared" si="618"/>
        <v>Fruta Exportada (t)</v>
      </c>
      <c r="L2215" s="1" t="str">
        <f t="shared" si="619"/>
        <v xml:space="preserve">Informe Interactivo 10 - </v>
      </c>
    </row>
    <row r="2216" spans="1:12" hidden="1" x14ac:dyDescent="0.35">
      <c r="A2216" s="2">
        <f t="shared" si="611"/>
        <v>610</v>
      </c>
      <c r="B2216" s="2">
        <f t="shared" si="612"/>
        <v>4.0999999999999996</v>
      </c>
      <c r="C2216" s="5" t="str">
        <f t="shared" si="613"/>
        <v xml:space="preserve">Informe Interactivo 10 - </v>
      </c>
      <c r="D2216" s="6" t="str">
        <f t="shared" si="614"/>
        <v>AQUÍ SE COPIA EL LINK SIN EL ID DE FILTRO</v>
      </c>
      <c r="E2216" s="4">
        <f t="shared" si="615"/>
        <v>9</v>
      </c>
      <c r="F2216" t="str">
        <f t="shared" si="616"/>
        <v>Informe Interactivo 10</v>
      </c>
      <c r="G2216" t="str">
        <f t="shared" si="617"/>
        <v>Producto</v>
      </c>
      <c r="H2216" t="str">
        <f t="shared" si="618"/>
        <v>Fruta Exportada (t)</v>
      </c>
      <c r="L2216" s="1" t="str">
        <f t="shared" si="619"/>
        <v xml:space="preserve">Informe Interactivo 10 - </v>
      </c>
    </row>
    <row r="2217" spans="1:12" hidden="1" x14ac:dyDescent="0.35">
      <c r="A2217" s="2">
        <f t="shared" si="611"/>
        <v>611</v>
      </c>
      <c r="B2217" s="2">
        <f t="shared" si="612"/>
        <v>4.0999999999999996</v>
      </c>
      <c r="C2217" s="5" t="str">
        <f t="shared" si="613"/>
        <v xml:space="preserve">Informe Interactivo 10 - </v>
      </c>
      <c r="D2217" s="6" t="str">
        <f t="shared" si="614"/>
        <v>AQUÍ SE COPIA EL LINK SIN EL ID DE FILTRO</v>
      </c>
      <c r="E2217" s="4">
        <f t="shared" si="615"/>
        <v>9</v>
      </c>
      <c r="F2217" t="str">
        <f t="shared" si="616"/>
        <v>Informe Interactivo 10</v>
      </c>
      <c r="G2217" t="str">
        <f t="shared" si="617"/>
        <v>Producto</v>
      </c>
      <c r="H2217" t="str">
        <f t="shared" si="618"/>
        <v>Fruta Exportada (t)</v>
      </c>
      <c r="L2217" s="1" t="str">
        <f t="shared" si="619"/>
        <v xml:space="preserve">Informe Interactivo 10 - </v>
      </c>
    </row>
    <row r="2218" spans="1:12" hidden="1" x14ac:dyDescent="0.35">
      <c r="A2218" s="2">
        <f t="shared" si="611"/>
        <v>612</v>
      </c>
      <c r="B2218" s="2">
        <f t="shared" si="612"/>
        <v>4.0999999999999996</v>
      </c>
      <c r="C2218" s="5" t="str">
        <f t="shared" si="613"/>
        <v xml:space="preserve">Informe Interactivo 10 - </v>
      </c>
      <c r="D2218" s="6" t="str">
        <f t="shared" si="614"/>
        <v>AQUÍ SE COPIA EL LINK SIN EL ID DE FILTRO</v>
      </c>
      <c r="E2218" s="4">
        <f t="shared" si="615"/>
        <v>9</v>
      </c>
      <c r="F2218" t="str">
        <f t="shared" si="616"/>
        <v>Informe Interactivo 10</v>
      </c>
      <c r="G2218" t="str">
        <f t="shared" si="617"/>
        <v>Producto</v>
      </c>
      <c r="H2218" t="str">
        <f t="shared" si="618"/>
        <v>Fruta Exportada (t)</v>
      </c>
      <c r="L2218" s="1" t="str">
        <f t="shared" si="619"/>
        <v xml:space="preserve">Informe Interactivo 10 - </v>
      </c>
    </row>
    <row r="2219" spans="1:12" hidden="1" x14ac:dyDescent="0.35">
      <c r="A2219" s="2">
        <f t="shared" si="611"/>
        <v>613</v>
      </c>
      <c r="B2219" s="2">
        <f t="shared" si="612"/>
        <v>4.0999999999999996</v>
      </c>
      <c r="C2219" s="5" t="str">
        <f t="shared" si="613"/>
        <v xml:space="preserve">Informe Interactivo 10 - </v>
      </c>
      <c r="D2219" s="6" t="str">
        <f t="shared" si="614"/>
        <v>AQUÍ SE COPIA EL LINK SIN EL ID DE FILTRO</v>
      </c>
      <c r="E2219" s="4">
        <f t="shared" si="615"/>
        <v>9</v>
      </c>
      <c r="F2219" t="str">
        <f t="shared" si="616"/>
        <v>Informe Interactivo 10</v>
      </c>
      <c r="G2219" t="str">
        <f t="shared" si="617"/>
        <v>Producto</v>
      </c>
      <c r="H2219" t="str">
        <f t="shared" si="618"/>
        <v>Fruta Exportada (t)</v>
      </c>
      <c r="L2219" s="1" t="str">
        <f t="shared" si="619"/>
        <v xml:space="preserve">Informe Interactivo 10 - </v>
      </c>
    </row>
    <row r="2220" spans="1:12" hidden="1" x14ac:dyDescent="0.35">
      <c r="A2220" s="2">
        <f t="shared" si="611"/>
        <v>614</v>
      </c>
      <c r="B2220" s="2">
        <f t="shared" si="612"/>
        <v>4.0999999999999996</v>
      </c>
      <c r="C2220" s="5" t="str">
        <f t="shared" si="613"/>
        <v xml:space="preserve">Informe Interactivo 10 - </v>
      </c>
      <c r="D2220" s="6" t="str">
        <f t="shared" si="614"/>
        <v>AQUÍ SE COPIA EL LINK SIN EL ID DE FILTRO</v>
      </c>
      <c r="E2220" s="4">
        <f t="shared" si="615"/>
        <v>9</v>
      </c>
      <c r="F2220" t="str">
        <f t="shared" si="616"/>
        <v>Informe Interactivo 10</v>
      </c>
      <c r="G2220" t="str">
        <f t="shared" si="617"/>
        <v>Producto</v>
      </c>
      <c r="H2220" t="str">
        <f t="shared" si="618"/>
        <v>Fruta Exportada (t)</v>
      </c>
      <c r="L2220" s="1" t="str">
        <f t="shared" si="619"/>
        <v xml:space="preserve">Informe Interactivo 10 - </v>
      </c>
    </row>
    <row r="2221" spans="1:12" hidden="1" x14ac:dyDescent="0.35">
      <c r="A2221" s="2">
        <f t="shared" si="611"/>
        <v>615</v>
      </c>
      <c r="B2221" s="2">
        <f t="shared" si="612"/>
        <v>4.0999999999999996</v>
      </c>
      <c r="C2221" s="5" t="str">
        <f t="shared" si="613"/>
        <v xml:space="preserve">Informe Interactivo 10 - </v>
      </c>
      <c r="D2221" s="6" t="str">
        <f t="shared" si="614"/>
        <v>AQUÍ SE COPIA EL LINK SIN EL ID DE FILTRO</v>
      </c>
      <c r="E2221" s="4">
        <f t="shared" si="615"/>
        <v>9</v>
      </c>
      <c r="F2221" t="str">
        <f t="shared" si="616"/>
        <v>Informe Interactivo 10</v>
      </c>
      <c r="G2221" t="str">
        <f t="shared" si="617"/>
        <v>Producto</v>
      </c>
      <c r="H2221" t="str">
        <f t="shared" si="618"/>
        <v>Fruta Exportada (t)</v>
      </c>
      <c r="L2221" s="1" t="str">
        <f t="shared" si="619"/>
        <v xml:space="preserve">Informe Interactivo 10 - </v>
      </c>
    </row>
    <row r="2222" spans="1:12" hidden="1" x14ac:dyDescent="0.35">
      <c r="A2222" s="2">
        <f t="shared" si="611"/>
        <v>616</v>
      </c>
      <c r="B2222" s="2">
        <f t="shared" si="612"/>
        <v>4.0999999999999996</v>
      </c>
      <c r="C2222" s="5" t="str">
        <f t="shared" si="613"/>
        <v xml:space="preserve">Informe Interactivo 10 - </v>
      </c>
      <c r="D2222" s="6" t="str">
        <f t="shared" si="614"/>
        <v>AQUÍ SE COPIA EL LINK SIN EL ID DE FILTRO</v>
      </c>
      <c r="E2222" s="4">
        <f t="shared" si="615"/>
        <v>9</v>
      </c>
      <c r="F2222" t="str">
        <f t="shared" si="616"/>
        <v>Informe Interactivo 10</v>
      </c>
      <c r="G2222" t="str">
        <f t="shared" si="617"/>
        <v>Producto</v>
      </c>
      <c r="H2222" t="str">
        <f t="shared" si="618"/>
        <v>Fruta Exportada (t)</v>
      </c>
      <c r="L2222" s="1" t="str">
        <f t="shared" si="619"/>
        <v xml:space="preserve">Informe Interactivo 10 - </v>
      </c>
    </row>
    <row r="2223" spans="1:12" hidden="1" x14ac:dyDescent="0.35">
      <c r="A2223" s="2">
        <f t="shared" si="611"/>
        <v>617</v>
      </c>
      <c r="B2223" s="2">
        <f t="shared" si="612"/>
        <v>4.0999999999999996</v>
      </c>
      <c r="C2223" s="5" t="str">
        <f t="shared" si="613"/>
        <v xml:space="preserve">Informe Interactivo 10 - </v>
      </c>
      <c r="D2223" s="6" t="str">
        <f t="shared" si="614"/>
        <v>AQUÍ SE COPIA EL LINK SIN EL ID DE FILTRO</v>
      </c>
      <c r="E2223" s="4">
        <f t="shared" si="615"/>
        <v>9</v>
      </c>
      <c r="F2223" t="str">
        <f t="shared" si="616"/>
        <v>Informe Interactivo 10</v>
      </c>
      <c r="G2223" t="str">
        <f t="shared" si="617"/>
        <v>Producto</v>
      </c>
      <c r="H2223" t="str">
        <f t="shared" si="618"/>
        <v>Fruta Exportada (t)</v>
      </c>
      <c r="L2223" s="1" t="str">
        <f t="shared" si="619"/>
        <v xml:space="preserve">Informe Interactivo 10 - </v>
      </c>
    </row>
    <row r="2224" spans="1:12" hidden="1" x14ac:dyDescent="0.35">
      <c r="A2224" s="2">
        <f t="shared" si="611"/>
        <v>618</v>
      </c>
      <c r="B2224" s="2">
        <f t="shared" si="612"/>
        <v>4.0999999999999996</v>
      </c>
      <c r="C2224" s="5" t="str">
        <f t="shared" si="613"/>
        <v xml:space="preserve">Informe Interactivo 10 - </v>
      </c>
      <c r="D2224" s="6" t="str">
        <f t="shared" si="614"/>
        <v>AQUÍ SE COPIA EL LINK SIN EL ID DE FILTRO</v>
      </c>
      <c r="E2224" s="4">
        <f t="shared" si="615"/>
        <v>9</v>
      </c>
      <c r="F2224" t="str">
        <f t="shared" si="616"/>
        <v>Informe Interactivo 10</v>
      </c>
      <c r="G2224" t="str">
        <f t="shared" si="617"/>
        <v>Producto</v>
      </c>
      <c r="H2224" t="str">
        <f t="shared" si="618"/>
        <v>Fruta Exportada (t)</v>
      </c>
      <c r="L2224" s="1" t="str">
        <f t="shared" si="619"/>
        <v xml:space="preserve">Informe Interactivo 10 - </v>
      </c>
    </row>
    <row r="2225" spans="1:12" hidden="1" x14ac:dyDescent="0.35">
      <c r="A2225" s="2">
        <f t="shared" si="611"/>
        <v>619</v>
      </c>
      <c r="B2225" s="2">
        <f t="shared" si="612"/>
        <v>4.0999999999999996</v>
      </c>
      <c r="C2225" s="5" t="str">
        <f t="shared" si="613"/>
        <v xml:space="preserve">Informe Interactivo 10 - </v>
      </c>
      <c r="D2225" s="6" t="str">
        <f t="shared" si="614"/>
        <v>AQUÍ SE COPIA EL LINK SIN EL ID DE FILTRO</v>
      </c>
      <c r="E2225" s="4">
        <f t="shared" si="615"/>
        <v>9</v>
      </c>
      <c r="F2225" t="str">
        <f t="shared" si="616"/>
        <v>Informe Interactivo 10</v>
      </c>
      <c r="G2225" t="str">
        <f t="shared" si="617"/>
        <v>Producto</v>
      </c>
      <c r="H2225" t="str">
        <f t="shared" si="618"/>
        <v>Fruta Exportada (t)</v>
      </c>
      <c r="L2225" s="1" t="str">
        <f t="shared" si="619"/>
        <v xml:space="preserve">Informe Interactivo 10 - </v>
      </c>
    </row>
    <row r="2226" spans="1:12" hidden="1" x14ac:dyDescent="0.35">
      <c r="A2226" s="2">
        <f t="shared" ref="A2226:A2289" si="620">+A2225+1</f>
        <v>620</v>
      </c>
      <c r="B2226" s="2">
        <f t="shared" ref="B2226:B2289" si="621">+B2225</f>
        <v>4.0999999999999996</v>
      </c>
      <c r="C2226" s="5" t="str">
        <f t="shared" ref="C2226:C2289" si="622">+F2226&amp;" - "&amp;J2226</f>
        <v xml:space="preserve">Informe Interactivo 10 - </v>
      </c>
      <c r="D2226" s="6" t="str">
        <f t="shared" ref="D2226:D2289" si="623">+"AQUÍ SE COPIA EL LINK SIN EL ID DE FILTRO"&amp;I2226</f>
        <v>AQUÍ SE COPIA EL LINK SIN EL ID DE FILTRO</v>
      </c>
      <c r="E2226" s="4">
        <f t="shared" ref="E2226:E2289" si="624">+E2225</f>
        <v>9</v>
      </c>
      <c r="F2226" t="str">
        <f t="shared" ref="F2226:F2289" si="625">+F2225</f>
        <v>Informe Interactivo 10</v>
      </c>
      <c r="G2226" t="str">
        <f t="shared" ref="G2226:G2289" si="626">+G2225</f>
        <v>Producto</v>
      </c>
      <c r="H2226" t="str">
        <f t="shared" ref="H2226:H2289" si="627">+H2225</f>
        <v>Fruta Exportada (t)</v>
      </c>
      <c r="L2226" s="1" t="str">
        <f t="shared" ref="L2226:L2289" si="628">+HYPERLINK(D2226,C2226)</f>
        <v xml:space="preserve">Informe Interactivo 10 - </v>
      </c>
    </row>
    <row r="2227" spans="1:12" hidden="1" x14ac:dyDescent="0.35">
      <c r="A2227" s="2">
        <f t="shared" si="620"/>
        <v>621</v>
      </c>
      <c r="B2227" s="2">
        <f t="shared" si="621"/>
        <v>4.0999999999999996</v>
      </c>
      <c r="C2227" s="5" t="str">
        <f t="shared" si="622"/>
        <v xml:space="preserve">Informe Interactivo 10 - </v>
      </c>
      <c r="D2227" s="6" t="str">
        <f t="shared" si="623"/>
        <v>AQUÍ SE COPIA EL LINK SIN EL ID DE FILTRO</v>
      </c>
      <c r="E2227" s="4">
        <f t="shared" si="624"/>
        <v>9</v>
      </c>
      <c r="F2227" t="str">
        <f t="shared" si="625"/>
        <v>Informe Interactivo 10</v>
      </c>
      <c r="G2227" t="str">
        <f t="shared" si="626"/>
        <v>Producto</v>
      </c>
      <c r="H2227" t="str">
        <f t="shared" si="627"/>
        <v>Fruta Exportada (t)</v>
      </c>
      <c r="L2227" s="1" t="str">
        <f t="shared" si="628"/>
        <v xml:space="preserve">Informe Interactivo 10 - </v>
      </c>
    </row>
    <row r="2228" spans="1:12" hidden="1" x14ac:dyDescent="0.35">
      <c r="A2228" s="2">
        <f t="shared" si="620"/>
        <v>622</v>
      </c>
      <c r="B2228" s="2">
        <f t="shared" si="621"/>
        <v>4.0999999999999996</v>
      </c>
      <c r="C2228" s="5" t="str">
        <f t="shared" si="622"/>
        <v xml:space="preserve">Informe Interactivo 10 - </v>
      </c>
      <c r="D2228" s="6" t="str">
        <f t="shared" si="623"/>
        <v>AQUÍ SE COPIA EL LINK SIN EL ID DE FILTRO</v>
      </c>
      <c r="E2228" s="4">
        <f t="shared" si="624"/>
        <v>9</v>
      </c>
      <c r="F2228" t="str">
        <f t="shared" si="625"/>
        <v>Informe Interactivo 10</v>
      </c>
      <c r="G2228" t="str">
        <f t="shared" si="626"/>
        <v>Producto</v>
      </c>
      <c r="H2228" t="str">
        <f t="shared" si="627"/>
        <v>Fruta Exportada (t)</v>
      </c>
      <c r="L2228" s="1" t="str">
        <f t="shared" si="628"/>
        <v xml:space="preserve">Informe Interactivo 10 - </v>
      </c>
    </row>
    <row r="2229" spans="1:12" hidden="1" x14ac:dyDescent="0.35">
      <c r="A2229" s="2">
        <f t="shared" si="620"/>
        <v>623</v>
      </c>
      <c r="B2229" s="2">
        <f t="shared" si="621"/>
        <v>4.0999999999999996</v>
      </c>
      <c r="C2229" s="5" t="str">
        <f t="shared" si="622"/>
        <v xml:space="preserve">Informe Interactivo 10 - </v>
      </c>
      <c r="D2229" s="6" t="str">
        <f t="shared" si="623"/>
        <v>AQUÍ SE COPIA EL LINK SIN EL ID DE FILTRO</v>
      </c>
      <c r="E2229" s="4">
        <f t="shared" si="624"/>
        <v>9</v>
      </c>
      <c r="F2229" t="str">
        <f t="shared" si="625"/>
        <v>Informe Interactivo 10</v>
      </c>
      <c r="G2229" t="str">
        <f t="shared" si="626"/>
        <v>Producto</v>
      </c>
      <c r="H2229" t="str">
        <f t="shared" si="627"/>
        <v>Fruta Exportada (t)</v>
      </c>
      <c r="L2229" s="1" t="str">
        <f t="shared" si="628"/>
        <v xml:space="preserve">Informe Interactivo 10 - </v>
      </c>
    </row>
    <row r="2230" spans="1:12" hidden="1" x14ac:dyDescent="0.35">
      <c r="A2230" s="2">
        <f t="shared" si="620"/>
        <v>624</v>
      </c>
      <c r="B2230" s="2">
        <f t="shared" si="621"/>
        <v>4.0999999999999996</v>
      </c>
      <c r="C2230" s="5" t="str">
        <f t="shared" si="622"/>
        <v xml:space="preserve">Informe Interactivo 10 - </v>
      </c>
      <c r="D2230" s="6" t="str">
        <f t="shared" si="623"/>
        <v>AQUÍ SE COPIA EL LINK SIN EL ID DE FILTRO</v>
      </c>
      <c r="E2230" s="4">
        <f t="shared" si="624"/>
        <v>9</v>
      </c>
      <c r="F2230" t="str">
        <f t="shared" si="625"/>
        <v>Informe Interactivo 10</v>
      </c>
      <c r="G2230" t="str">
        <f t="shared" si="626"/>
        <v>Producto</v>
      </c>
      <c r="H2230" t="str">
        <f t="shared" si="627"/>
        <v>Fruta Exportada (t)</v>
      </c>
      <c r="L2230" s="1" t="str">
        <f t="shared" si="628"/>
        <v xml:space="preserve">Informe Interactivo 10 - </v>
      </c>
    </row>
    <row r="2231" spans="1:12" hidden="1" x14ac:dyDescent="0.35">
      <c r="A2231" s="2">
        <f t="shared" si="620"/>
        <v>625</v>
      </c>
      <c r="B2231" s="2">
        <f t="shared" si="621"/>
        <v>4.0999999999999996</v>
      </c>
      <c r="C2231" s="5" t="str">
        <f t="shared" si="622"/>
        <v xml:space="preserve">Informe Interactivo 10 - </v>
      </c>
      <c r="D2231" s="6" t="str">
        <f t="shared" si="623"/>
        <v>AQUÍ SE COPIA EL LINK SIN EL ID DE FILTRO</v>
      </c>
      <c r="E2231" s="4">
        <f t="shared" si="624"/>
        <v>9</v>
      </c>
      <c r="F2231" t="str">
        <f t="shared" si="625"/>
        <v>Informe Interactivo 10</v>
      </c>
      <c r="G2231" t="str">
        <f t="shared" si="626"/>
        <v>Producto</v>
      </c>
      <c r="H2231" t="str">
        <f t="shared" si="627"/>
        <v>Fruta Exportada (t)</v>
      </c>
      <c r="L2231" s="1" t="str">
        <f t="shared" si="628"/>
        <v xml:space="preserve">Informe Interactivo 10 - </v>
      </c>
    </row>
    <row r="2232" spans="1:12" hidden="1" x14ac:dyDescent="0.35">
      <c r="A2232" s="2">
        <f t="shared" si="620"/>
        <v>626</v>
      </c>
      <c r="B2232" s="2">
        <f t="shared" si="621"/>
        <v>4.0999999999999996</v>
      </c>
      <c r="C2232" s="5" t="str">
        <f t="shared" si="622"/>
        <v xml:space="preserve">Informe Interactivo 10 - </v>
      </c>
      <c r="D2232" s="6" t="str">
        <f t="shared" si="623"/>
        <v>AQUÍ SE COPIA EL LINK SIN EL ID DE FILTRO</v>
      </c>
      <c r="E2232" s="4">
        <f t="shared" si="624"/>
        <v>9</v>
      </c>
      <c r="F2232" t="str">
        <f t="shared" si="625"/>
        <v>Informe Interactivo 10</v>
      </c>
      <c r="G2232" t="str">
        <f t="shared" si="626"/>
        <v>Producto</v>
      </c>
      <c r="H2232" t="str">
        <f t="shared" si="627"/>
        <v>Fruta Exportada (t)</v>
      </c>
      <c r="L2232" s="1" t="str">
        <f t="shared" si="628"/>
        <v xml:space="preserve">Informe Interactivo 10 - </v>
      </c>
    </row>
    <row r="2233" spans="1:12" hidden="1" x14ac:dyDescent="0.35">
      <c r="A2233" s="2">
        <f t="shared" si="620"/>
        <v>627</v>
      </c>
      <c r="B2233" s="2">
        <f t="shared" si="621"/>
        <v>4.0999999999999996</v>
      </c>
      <c r="C2233" s="5" t="str">
        <f t="shared" si="622"/>
        <v xml:space="preserve">Informe Interactivo 10 - </v>
      </c>
      <c r="D2233" s="6" t="str">
        <f t="shared" si="623"/>
        <v>AQUÍ SE COPIA EL LINK SIN EL ID DE FILTRO</v>
      </c>
      <c r="E2233" s="4">
        <f t="shared" si="624"/>
        <v>9</v>
      </c>
      <c r="F2233" t="str">
        <f t="shared" si="625"/>
        <v>Informe Interactivo 10</v>
      </c>
      <c r="G2233" t="str">
        <f t="shared" si="626"/>
        <v>Producto</v>
      </c>
      <c r="H2233" t="str">
        <f t="shared" si="627"/>
        <v>Fruta Exportada (t)</v>
      </c>
      <c r="L2233" s="1" t="str">
        <f t="shared" si="628"/>
        <v xml:space="preserve">Informe Interactivo 10 - </v>
      </c>
    </row>
    <row r="2234" spans="1:12" hidden="1" x14ac:dyDescent="0.35">
      <c r="A2234" s="2">
        <f t="shared" si="620"/>
        <v>628</v>
      </c>
      <c r="B2234" s="2">
        <f t="shared" si="621"/>
        <v>4.0999999999999996</v>
      </c>
      <c r="C2234" s="5" t="str">
        <f t="shared" si="622"/>
        <v xml:space="preserve">Informe Interactivo 10 - </v>
      </c>
      <c r="D2234" s="6" t="str">
        <f t="shared" si="623"/>
        <v>AQUÍ SE COPIA EL LINK SIN EL ID DE FILTRO</v>
      </c>
      <c r="E2234" s="4">
        <f t="shared" si="624"/>
        <v>9</v>
      </c>
      <c r="F2234" t="str">
        <f t="shared" si="625"/>
        <v>Informe Interactivo 10</v>
      </c>
      <c r="G2234" t="str">
        <f t="shared" si="626"/>
        <v>Producto</v>
      </c>
      <c r="H2234" t="str">
        <f t="shared" si="627"/>
        <v>Fruta Exportada (t)</v>
      </c>
      <c r="L2234" s="1" t="str">
        <f t="shared" si="628"/>
        <v xml:space="preserve">Informe Interactivo 10 - </v>
      </c>
    </row>
    <row r="2235" spans="1:12" hidden="1" x14ac:dyDescent="0.35">
      <c r="A2235" s="2">
        <f t="shared" si="620"/>
        <v>629</v>
      </c>
      <c r="B2235" s="2">
        <f t="shared" si="621"/>
        <v>4.0999999999999996</v>
      </c>
      <c r="C2235" s="5" t="str">
        <f t="shared" si="622"/>
        <v xml:space="preserve">Informe Interactivo 10 - </v>
      </c>
      <c r="D2235" s="6" t="str">
        <f t="shared" si="623"/>
        <v>AQUÍ SE COPIA EL LINK SIN EL ID DE FILTRO</v>
      </c>
      <c r="E2235" s="4">
        <f t="shared" si="624"/>
        <v>9</v>
      </c>
      <c r="F2235" t="str">
        <f t="shared" si="625"/>
        <v>Informe Interactivo 10</v>
      </c>
      <c r="G2235" t="str">
        <f t="shared" si="626"/>
        <v>Producto</v>
      </c>
      <c r="H2235" t="str">
        <f t="shared" si="627"/>
        <v>Fruta Exportada (t)</v>
      </c>
      <c r="L2235" s="1" t="str">
        <f t="shared" si="628"/>
        <v xml:space="preserve">Informe Interactivo 10 - </v>
      </c>
    </row>
    <row r="2236" spans="1:12" hidden="1" x14ac:dyDescent="0.35">
      <c r="A2236" s="2">
        <f t="shared" si="620"/>
        <v>630</v>
      </c>
      <c r="B2236" s="2">
        <f t="shared" si="621"/>
        <v>4.0999999999999996</v>
      </c>
      <c r="C2236" s="5" t="str">
        <f t="shared" si="622"/>
        <v xml:space="preserve">Informe Interactivo 10 - </v>
      </c>
      <c r="D2236" s="6" t="str">
        <f t="shared" si="623"/>
        <v>AQUÍ SE COPIA EL LINK SIN EL ID DE FILTRO</v>
      </c>
      <c r="E2236" s="4">
        <f t="shared" si="624"/>
        <v>9</v>
      </c>
      <c r="F2236" t="str">
        <f t="shared" si="625"/>
        <v>Informe Interactivo 10</v>
      </c>
      <c r="G2236" t="str">
        <f t="shared" si="626"/>
        <v>Producto</v>
      </c>
      <c r="H2236" t="str">
        <f t="shared" si="627"/>
        <v>Fruta Exportada (t)</v>
      </c>
      <c r="L2236" s="1" t="str">
        <f t="shared" si="628"/>
        <v xml:space="preserve">Informe Interactivo 10 - </v>
      </c>
    </row>
    <row r="2237" spans="1:12" hidden="1" x14ac:dyDescent="0.35">
      <c r="A2237" s="2">
        <f t="shared" si="620"/>
        <v>631</v>
      </c>
      <c r="B2237" s="2">
        <f t="shared" si="621"/>
        <v>4.0999999999999996</v>
      </c>
      <c r="C2237" s="5" t="str">
        <f t="shared" si="622"/>
        <v xml:space="preserve">Informe Interactivo 10 - </v>
      </c>
      <c r="D2237" s="6" t="str">
        <f t="shared" si="623"/>
        <v>AQUÍ SE COPIA EL LINK SIN EL ID DE FILTRO</v>
      </c>
      <c r="E2237" s="4">
        <f t="shared" si="624"/>
        <v>9</v>
      </c>
      <c r="F2237" t="str">
        <f t="shared" si="625"/>
        <v>Informe Interactivo 10</v>
      </c>
      <c r="G2237" t="str">
        <f t="shared" si="626"/>
        <v>Producto</v>
      </c>
      <c r="H2237" t="str">
        <f t="shared" si="627"/>
        <v>Fruta Exportada (t)</v>
      </c>
      <c r="L2237" s="1" t="str">
        <f t="shared" si="628"/>
        <v xml:space="preserve">Informe Interactivo 10 - </v>
      </c>
    </row>
    <row r="2238" spans="1:12" hidden="1" x14ac:dyDescent="0.35">
      <c r="A2238" s="2">
        <f t="shared" si="620"/>
        <v>632</v>
      </c>
      <c r="B2238" s="2">
        <f t="shared" si="621"/>
        <v>4.0999999999999996</v>
      </c>
      <c r="C2238" s="5" t="str">
        <f t="shared" si="622"/>
        <v xml:space="preserve">Informe Interactivo 10 - </v>
      </c>
      <c r="D2238" s="6" t="str">
        <f t="shared" si="623"/>
        <v>AQUÍ SE COPIA EL LINK SIN EL ID DE FILTRO</v>
      </c>
      <c r="E2238" s="4">
        <f t="shared" si="624"/>
        <v>9</v>
      </c>
      <c r="F2238" t="str">
        <f t="shared" si="625"/>
        <v>Informe Interactivo 10</v>
      </c>
      <c r="G2238" t="str">
        <f t="shared" si="626"/>
        <v>Producto</v>
      </c>
      <c r="H2238" t="str">
        <f t="shared" si="627"/>
        <v>Fruta Exportada (t)</v>
      </c>
      <c r="L2238" s="1" t="str">
        <f t="shared" si="628"/>
        <v xml:space="preserve">Informe Interactivo 10 - </v>
      </c>
    </row>
    <row r="2239" spans="1:12" hidden="1" x14ac:dyDescent="0.35">
      <c r="A2239" s="2">
        <f t="shared" si="620"/>
        <v>633</v>
      </c>
      <c r="B2239" s="2">
        <f t="shared" si="621"/>
        <v>4.0999999999999996</v>
      </c>
      <c r="C2239" s="5" t="str">
        <f t="shared" si="622"/>
        <v xml:space="preserve">Informe Interactivo 10 - </v>
      </c>
      <c r="D2239" s="6" t="str">
        <f t="shared" si="623"/>
        <v>AQUÍ SE COPIA EL LINK SIN EL ID DE FILTRO</v>
      </c>
      <c r="E2239" s="4">
        <f t="shared" si="624"/>
        <v>9</v>
      </c>
      <c r="F2239" t="str">
        <f t="shared" si="625"/>
        <v>Informe Interactivo 10</v>
      </c>
      <c r="G2239" t="str">
        <f t="shared" si="626"/>
        <v>Producto</v>
      </c>
      <c r="H2239" t="str">
        <f t="shared" si="627"/>
        <v>Fruta Exportada (t)</v>
      </c>
      <c r="L2239" s="1" t="str">
        <f t="shared" si="628"/>
        <v xml:space="preserve">Informe Interactivo 10 - </v>
      </c>
    </row>
    <row r="2240" spans="1:12" hidden="1" x14ac:dyDescent="0.35">
      <c r="A2240" s="2">
        <f t="shared" si="620"/>
        <v>634</v>
      </c>
      <c r="B2240" s="2">
        <f t="shared" si="621"/>
        <v>4.0999999999999996</v>
      </c>
      <c r="C2240" s="5" t="str">
        <f t="shared" si="622"/>
        <v xml:space="preserve">Informe Interactivo 10 - </v>
      </c>
      <c r="D2240" s="6" t="str">
        <f t="shared" si="623"/>
        <v>AQUÍ SE COPIA EL LINK SIN EL ID DE FILTRO</v>
      </c>
      <c r="E2240" s="4">
        <f t="shared" si="624"/>
        <v>9</v>
      </c>
      <c r="F2240" t="str">
        <f t="shared" si="625"/>
        <v>Informe Interactivo 10</v>
      </c>
      <c r="G2240" t="str">
        <f t="shared" si="626"/>
        <v>Producto</v>
      </c>
      <c r="H2240" t="str">
        <f t="shared" si="627"/>
        <v>Fruta Exportada (t)</v>
      </c>
      <c r="L2240" s="1" t="str">
        <f t="shared" si="628"/>
        <v xml:space="preserve">Informe Interactivo 10 - </v>
      </c>
    </row>
    <row r="2241" spans="1:12" hidden="1" x14ac:dyDescent="0.35">
      <c r="A2241" s="2">
        <f t="shared" si="620"/>
        <v>635</v>
      </c>
      <c r="B2241" s="2">
        <f t="shared" si="621"/>
        <v>4.0999999999999996</v>
      </c>
      <c r="C2241" s="5" t="str">
        <f t="shared" si="622"/>
        <v xml:space="preserve">Informe Interactivo 10 - </v>
      </c>
      <c r="D2241" s="6" t="str">
        <f t="shared" si="623"/>
        <v>AQUÍ SE COPIA EL LINK SIN EL ID DE FILTRO</v>
      </c>
      <c r="E2241" s="4">
        <f t="shared" si="624"/>
        <v>9</v>
      </c>
      <c r="F2241" t="str">
        <f t="shared" si="625"/>
        <v>Informe Interactivo 10</v>
      </c>
      <c r="G2241" t="str">
        <f t="shared" si="626"/>
        <v>Producto</v>
      </c>
      <c r="H2241" t="str">
        <f t="shared" si="627"/>
        <v>Fruta Exportada (t)</v>
      </c>
      <c r="L2241" s="1" t="str">
        <f t="shared" si="628"/>
        <v xml:space="preserve">Informe Interactivo 10 - </v>
      </c>
    </row>
    <row r="2242" spans="1:12" hidden="1" x14ac:dyDescent="0.35">
      <c r="A2242" s="2">
        <f t="shared" si="620"/>
        <v>636</v>
      </c>
      <c r="B2242" s="2">
        <f t="shared" si="621"/>
        <v>4.0999999999999996</v>
      </c>
      <c r="C2242" s="5" t="str">
        <f t="shared" si="622"/>
        <v xml:space="preserve">Informe Interactivo 10 - </v>
      </c>
      <c r="D2242" s="6" t="str">
        <f t="shared" si="623"/>
        <v>AQUÍ SE COPIA EL LINK SIN EL ID DE FILTRO</v>
      </c>
      <c r="E2242" s="4">
        <f t="shared" si="624"/>
        <v>9</v>
      </c>
      <c r="F2242" t="str">
        <f t="shared" si="625"/>
        <v>Informe Interactivo 10</v>
      </c>
      <c r="G2242" t="str">
        <f t="shared" si="626"/>
        <v>Producto</v>
      </c>
      <c r="H2242" t="str">
        <f t="shared" si="627"/>
        <v>Fruta Exportada (t)</v>
      </c>
      <c r="L2242" s="1" t="str">
        <f t="shared" si="628"/>
        <v xml:space="preserve">Informe Interactivo 10 - </v>
      </c>
    </row>
    <row r="2243" spans="1:12" hidden="1" x14ac:dyDescent="0.35">
      <c r="A2243" s="2">
        <f t="shared" si="620"/>
        <v>637</v>
      </c>
      <c r="B2243" s="2">
        <f t="shared" si="621"/>
        <v>4.0999999999999996</v>
      </c>
      <c r="C2243" s="5" t="str">
        <f t="shared" si="622"/>
        <v xml:space="preserve">Informe Interactivo 10 - </v>
      </c>
      <c r="D2243" s="6" t="str">
        <f t="shared" si="623"/>
        <v>AQUÍ SE COPIA EL LINK SIN EL ID DE FILTRO</v>
      </c>
      <c r="E2243" s="4">
        <f t="shared" si="624"/>
        <v>9</v>
      </c>
      <c r="F2243" t="str">
        <f t="shared" si="625"/>
        <v>Informe Interactivo 10</v>
      </c>
      <c r="G2243" t="str">
        <f t="shared" si="626"/>
        <v>Producto</v>
      </c>
      <c r="H2243" t="str">
        <f t="shared" si="627"/>
        <v>Fruta Exportada (t)</v>
      </c>
      <c r="L2243" s="1" t="str">
        <f t="shared" si="628"/>
        <v xml:space="preserve">Informe Interactivo 10 - </v>
      </c>
    </row>
    <row r="2244" spans="1:12" hidden="1" x14ac:dyDescent="0.35">
      <c r="A2244" s="2">
        <f t="shared" si="620"/>
        <v>638</v>
      </c>
      <c r="B2244" s="2">
        <f t="shared" si="621"/>
        <v>4.0999999999999996</v>
      </c>
      <c r="C2244" s="5" t="str">
        <f t="shared" si="622"/>
        <v xml:space="preserve">Informe Interactivo 10 - </v>
      </c>
      <c r="D2244" s="6" t="str">
        <f t="shared" si="623"/>
        <v>AQUÍ SE COPIA EL LINK SIN EL ID DE FILTRO</v>
      </c>
      <c r="E2244" s="4">
        <f t="shared" si="624"/>
        <v>9</v>
      </c>
      <c r="F2244" t="str">
        <f t="shared" si="625"/>
        <v>Informe Interactivo 10</v>
      </c>
      <c r="G2244" t="str">
        <f t="shared" si="626"/>
        <v>Producto</v>
      </c>
      <c r="H2244" t="str">
        <f t="shared" si="627"/>
        <v>Fruta Exportada (t)</v>
      </c>
      <c r="L2244" s="1" t="str">
        <f t="shared" si="628"/>
        <v xml:space="preserve">Informe Interactivo 10 - </v>
      </c>
    </row>
    <row r="2245" spans="1:12" hidden="1" x14ac:dyDescent="0.35">
      <c r="A2245" s="2">
        <f t="shared" si="620"/>
        <v>639</v>
      </c>
      <c r="B2245" s="2">
        <f t="shared" si="621"/>
        <v>4.0999999999999996</v>
      </c>
      <c r="C2245" s="5" t="str">
        <f t="shared" si="622"/>
        <v xml:space="preserve">Informe Interactivo 10 - </v>
      </c>
      <c r="D2245" s="6" t="str">
        <f t="shared" si="623"/>
        <v>AQUÍ SE COPIA EL LINK SIN EL ID DE FILTRO</v>
      </c>
      <c r="E2245" s="4">
        <f t="shared" si="624"/>
        <v>9</v>
      </c>
      <c r="F2245" t="str">
        <f t="shared" si="625"/>
        <v>Informe Interactivo 10</v>
      </c>
      <c r="G2245" t="str">
        <f t="shared" si="626"/>
        <v>Producto</v>
      </c>
      <c r="H2245" t="str">
        <f t="shared" si="627"/>
        <v>Fruta Exportada (t)</v>
      </c>
      <c r="L2245" s="1" t="str">
        <f t="shared" si="628"/>
        <v xml:space="preserve">Informe Interactivo 10 - </v>
      </c>
    </row>
    <row r="2246" spans="1:12" hidden="1" x14ac:dyDescent="0.35">
      <c r="A2246" s="2">
        <f t="shared" si="620"/>
        <v>640</v>
      </c>
      <c r="B2246" s="2">
        <f t="shared" si="621"/>
        <v>4.0999999999999996</v>
      </c>
      <c r="C2246" s="5" t="str">
        <f t="shared" si="622"/>
        <v xml:space="preserve">Informe Interactivo 10 - </v>
      </c>
      <c r="D2246" s="6" t="str">
        <f t="shared" si="623"/>
        <v>AQUÍ SE COPIA EL LINK SIN EL ID DE FILTRO</v>
      </c>
      <c r="E2246" s="4">
        <f t="shared" si="624"/>
        <v>9</v>
      </c>
      <c r="F2246" t="str">
        <f t="shared" si="625"/>
        <v>Informe Interactivo 10</v>
      </c>
      <c r="G2246" t="str">
        <f t="shared" si="626"/>
        <v>Producto</v>
      </c>
      <c r="H2246" t="str">
        <f t="shared" si="627"/>
        <v>Fruta Exportada (t)</v>
      </c>
      <c r="L2246" s="1" t="str">
        <f t="shared" si="628"/>
        <v xml:space="preserve">Informe Interactivo 10 - </v>
      </c>
    </row>
    <row r="2247" spans="1:12" hidden="1" x14ac:dyDescent="0.35">
      <c r="A2247" s="2">
        <f t="shared" si="620"/>
        <v>641</v>
      </c>
      <c r="B2247" s="2">
        <f t="shared" si="621"/>
        <v>4.0999999999999996</v>
      </c>
      <c r="C2247" s="5" t="str">
        <f t="shared" si="622"/>
        <v xml:space="preserve">Informe Interactivo 10 - </v>
      </c>
      <c r="D2247" s="6" t="str">
        <f t="shared" si="623"/>
        <v>AQUÍ SE COPIA EL LINK SIN EL ID DE FILTRO</v>
      </c>
      <c r="E2247" s="4">
        <f t="shared" si="624"/>
        <v>9</v>
      </c>
      <c r="F2247" t="str">
        <f t="shared" si="625"/>
        <v>Informe Interactivo 10</v>
      </c>
      <c r="G2247" t="str">
        <f t="shared" si="626"/>
        <v>Producto</v>
      </c>
      <c r="H2247" t="str">
        <f t="shared" si="627"/>
        <v>Fruta Exportada (t)</v>
      </c>
      <c r="L2247" s="1" t="str">
        <f t="shared" si="628"/>
        <v xml:space="preserve">Informe Interactivo 10 - </v>
      </c>
    </row>
    <row r="2248" spans="1:12" hidden="1" x14ac:dyDescent="0.35">
      <c r="A2248" s="2">
        <f t="shared" si="620"/>
        <v>642</v>
      </c>
      <c r="B2248" s="2">
        <f t="shared" si="621"/>
        <v>4.0999999999999996</v>
      </c>
      <c r="C2248" s="5" t="str">
        <f t="shared" si="622"/>
        <v xml:space="preserve">Informe Interactivo 10 - </v>
      </c>
      <c r="D2248" s="6" t="str">
        <f t="shared" si="623"/>
        <v>AQUÍ SE COPIA EL LINK SIN EL ID DE FILTRO</v>
      </c>
      <c r="E2248" s="4">
        <f t="shared" si="624"/>
        <v>9</v>
      </c>
      <c r="F2248" t="str">
        <f t="shared" si="625"/>
        <v>Informe Interactivo 10</v>
      </c>
      <c r="G2248" t="str">
        <f t="shared" si="626"/>
        <v>Producto</v>
      </c>
      <c r="H2248" t="str">
        <f t="shared" si="627"/>
        <v>Fruta Exportada (t)</v>
      </c>
      <c r="L2248" s="1" t="str">
        <f t="shared" si="628"/>
        <v xml:space="preserve">Informe Interactivo 10 - </v>
      </c>
    </row>
    <row r="2249" spans="1:12" hidden="1" x14ac:dyDescent="0.35">
      <c r="A2249" s="2">
        <f t="shared" si="620"/>
        <v>643</v>
      </c>
      <c r="B2249" s="2">
        <f t="shared" si="621"/>
        <v>4.0999999999999996</v>
      </c>
      <c r="C2249" s="5" t="str">
        <f t="shared" si="622"/>
        <v xml:space="preserve">Informe Interactivo 10 - </v>
      </c>
      <c r="D2249" s="6" t="str">
        <f t="shared" si="623"/>
        <v>AQUÍ SE COPIA EL LINK SIN EL ID DE FILTRO</v>
      </c>
      <c r="E2249" s="4">
        <f t="shared" si="624"/>
        <v>9</v>
      </c>
      <c r="F2249" t="str">
        <f t="shared" si="625"/>
        <v>Informe Interactivo 10</v>
      </c>
      <c r="G2249" t="str">
        <f t="shared" si="626"/>
        <v>Producto</v>
      </c>
      <c r="H2249" t="str">
        <f t="shared" si="627"/>
        <v>Fruta Exportada (t)</v>
      </c>
      <c r="L2249" s="1" t="str">
        <f t="shared" si="628"/>
        <v xml:space="preserve">Informe Interactivo 10 - </v>
      </c>
    </row>
    <row r="2250" spans="1:12" hidden="1" x14ac:dyDescent="0.35">
      <c r="A2250" s="2">
        <f t="shared" si="620"/>
        <v>644</v>
      </c>
      <c r="B2250" s="2">
        <f t="shared" si="621"/>
        <v>4.0999999999999996</v>
      </c>
      <c r="C2250" s="5" t="str">
        <f t="shared" si="622"/>
        <v xml:space="preserve">Informe Interactivo 10 - </v>
      </c>
      <c r="D2250" s="6" t="str">
        <f t="shared" si="623"/>
        <v>AQUÍ SE COPIA EL LINK SIN EL ID DE FILTRO</v>
      </c>
      <c r="E2250" s="4">
        <f t="shared" si="624"/>
        <v>9</v>
      </c>
      <c r="F2250" t="str">
        <f t="shared" si="625"/>
        <v>Informe Interactivo 10</v>
      </c>
      <c r="G2250" t="str">
        <f t="shared" si="626"/>
        <v>Producto</v>
      </c>
      <c r="H2250" t="str">
        <f t="shared" si="627"/>
        <v>Fruta Exportada (t)</v>
      </c>
      <c r="L2250" s="1" t="str">
        <f t="shared" si="628"/>
        <v xml:space="preserve">Informe Interactivo 10 - </v>
      </c>
    </row>
    <row r="2251" spans="1:12" hidden="1" x14ac:dyDescent="0.35">
      <c r="A2251" s="2">
        <f t="shared" si="620"/>
        <v>645</v>
      </c>
      <c r="B2251" s="2">
        <f t="shared" si="621"/>
        <v>4.0999999999999996</v>
      </c>
      <c r="C2251" s="5" t="str">
        <f t="shared" si="622"/>
        <v xml:space="preserve">Informe Interactivo 10 - </v>
      </c>
      <c r="D2251" s="6" t="str">
        <f t="shared" si="623"/>
        <v>AQUÍ SE COPIA EL LINK SIN EL ID DE FILTRO</v>
      </c>
      <c r="E2251" s="4">
        <f t="shared" si="624"/>
        <v>9</v>
      </c>
      <c r="F2251" t="str">
        <f t="shared" si="625"/>
        <v>Informe Interactivo 10</v>
      </c>
      <c r="G2251" t="str">
        <f t="shared" si="626"/>
        <v>Producto</v>
      </c>
      <c r="H2251" t="str">
        <f t="shared" si="627"/>
        <v>Fruta Exportada (t)</v>
      </c>
      <c r="L2251" s="1" t="str">
        <f t="shared" si="628"/>
        <v xml:space="preserve">Informe Interactivo 10 - </v>
      </c>
    </row>
    <row r="2252" spans="1:12" hidden="1" x14ac:dyDescent="0.35">
      <c r="A2252" s="2">
        <f t="shared" si="620"/>
        <v>646</v>
      </c>
      <c r="B2252" s="2">
        <f t="shared" si="621"/>
        <v>4.0999999999999996</v>
      </c>
      <c r="C2252" s="5" t="str">
        <f t="shared" si="622"/>
        <v xml:space="preserve">Informe Interactivo 10 - </v>
      </c>
      <c r="D2252" s="6" t="str">
        <f t="shared" si="623"/>
        <v>AQUÍ SE COPIA EL LINK SIN EL ID DE FILTRO</v>
      </c>
      <c r="E2252" s="4">
        <f t="shared" si="624"/>
        <v>9</v>
      </c>
      <c r="F2252" t="str">
        <f t="shared" si="625"/>
        <v>Informe Interactivo 10</v>
      </c>
      <c r="G2252" t="str">
        <f t="shared" si="626"/>
        <v>Producto</v>
      </c>
      <c r="H2252" t="str">
        <f t="shared" si="627"/>
        <v>Fruta Exportada (t)</v>
      </c>
      <c r="L2252" s="1" t="str">
        <f t="shared" si="628"/>
        <v xml:space="preserve">Informe Interactivo 10 - </v>
      </c>
    </row>
    <row r="2253" spans="1:12" hidden="1" x14ac:dyDescent="0.35">
      <c r="A2253" s="2">
        <f t="shared" si="620"/>
        <v>647</v>
      </c>
      <c r="B2253" s="2">
        <f t="shared" si="621"/>
        <v>4.0999999999999996</v>
      </c>
      <c r="C2253" s="5" t="str">
        <f t="shared" si="622"/>
        <v xml:space="preserve">Informe Interactivo 10 - </v>
      </c>
      <c r="D2253" s="6" t="str">
        <f t="shared" si="623"/>
        <v>AQUÍ SE COPIA EL LINK SIN EL ID DE FILTRO</v>
      </c>
      <c r="E2253" s="4">
        <f t="shared" si="624"/>
        <v>9</v>
      </c>
      <c r="F2253" t="str">
        <f t="shared" si="625"/>
        <v>Informe Interactivo 10</v>
      </c>
      <c r="G2253" t="str">
        <f t="shared" si="626"/>
        <v>Producto</v>
      </c>
      <c r="H2253" t="str">
        <f t="shared" si="627"/>
        <v>Fruta Exportada (t)</v>
      </c>
      <c r="L2253" s="1" t="str">
        <f t="shared" si="628"/>
        <v xml:space="preserve">Informe Interactivo 10 - </v>
      </c>
    </row>
    <row r="2254" spans="1:12" hidden="1" x14ac:dyDescent="0.35">
      <c r="A2254" s="2">
        <f t="shared" si="620"/>
        <v>648</v>
      </c>
      <c r="B2254" s="2">
        <f t="shared" si="621"/>
        <v>4.0999999999999996</v>
      </c>
      <c r="C2254" s="5" t="str">
        <f t="shared" si="622"/>
        <v xml:space="preserve">Informe Interactivo 10 - </v>
      </c>
      <c r="D2254" s="6" t="str">
        <f t="shared" si="623"/>
        <v>AQUÍ SE COPIA EL LINK SIN EL ID DE FILTRO</v>
      </c>
      <c r="E2254" s="4">
        <f t="shared" si="624"/>
        <v>9</v>
      </c>
      <c r="F2254" t="str">
        <f t="shared" si="625"/>
        <v>Informe Interactivo 10</v>
      </c>
      <c r="G2254" t="str">
        <f t="shared" si="626"/>
        <v>Producto</v>
      </c>
      <c r="H2254" t="str">
        <f t="shared" si="627"/>
        <v>Fruta Exportada (t)</v>
      </c>
      <c r="L2254" s="1" t="str">
        <f t="shared" si="628"/>
        <v xml:space="preserve">Informe Interactivo 10 - </v>
      </c>
    </row>
    <row r="2255" spans="1:12" hidden="1" x14ac:dyDescent="0.35">
      <c r="A2255" s="2">
        <f t="shared" si="620"/>
        <v>649</v>
      </c>
      <c r="B2255" s="2">
        <f t="shared" si="621"/>
        <v>4.0999999999999996</v>
      </c>
      <c r="C2255" s="5" t="str">
        <f t="shared" si="622"/>
        <v xml:space="preserve">Informe Interactivo 10 - </v>
      </c>
      <c r="D2255" s="6" t="str">
        <f t="shared" si="623"/>
        <v>AQUÍ SE COPIA EL LINK SIN EL ID DE FILTRO</v>
      </c>
      <c r="E2255" s="4">
        <f t="shared" si="624"/>
        <v>9</v>
      </c>
      <c r="F2255" t="str">
        <f t="shared" si="625"/>
        <v>Informe Interactivo 10</v>
      </c>
      <c r="G2255" t="str">
        <f t="shared" si="626"/>
        <v>Producto</v>
      </c>
      <c r="H2255" t="str">
        <f t="shared" si="627"/>
        <v>Fruta Exportada (t)</v>
      </c>
      <c r="L2255" s="1" t="str">
        <f t="shared" si="628"/>
        <v xml:space="preserve">Informe Interactivo 10 - </v>
      </c>
    </row>
    <row r="2256" spans="1:12" hidden="1" x14ac:dyDescent="0.35">
      <c r="A2256" s="2">
        <f t="shared" si="620"/>
        <v>650</v>
      </c>
      <c r="B2256" s="2">
        <f t="shared" si="621"/>
        <v>4.0999999999999996</v>
      </c>
      <c r="C2256" s="5" t="str">
        <f t="shared" si="622"/>
        <v xml:space="preserve">Informe Interactivo 10 - </v>
      </c>
      <c r="D2256" s="6" t="str">
        <f t="shared" si="623"/>
        <v>AQUÍ SE COPIA EL LINK SIN EL ID DE FILTRO</v>
      </c>
      <c r="E2256" s="4">
        <f t="shared" si="624"/>
        <v>9</v>
      </c>
      <c r="F2256" t="str">
        <f t="shared" si="625"/>
        <v>Informe Interactivo 10</v>
      </c>
      <c r="G2256" t="str">
        <f t="shared" si="626"/>
        <v>Producto</v>
      </c>
      <c r="H2256" t="str">
        <f t="shared" si="627"/>
        <v>Fruta Exportada (t)</v>
      </c>
      <c r="L2256" s="1" t="str">
        <f t="shared" si="628"/>
        <v xml:space="preserve">Informe Interactivo 10 - </v>
      </c>
    </row>
    <row r="2257" spans="1:12" hidden="1" x14ac:dyDescent="0.35">
      <c r="A2257" s="2">
        <f t="shared" si="620"/>
        <v>651</v>
      </c>
      <c r="B2257" s="2">
        <f t="shared" si="621"/>
        <v>4.0999999999999996</v>
      </c>
      <c r="C2257" s="5" t="str">
        <f t="shared" si="622"/>
        <v xml:space="preserve">Informe Interactivo 10 - </v>
      </c>
      <c r="D2257" s="6" t="str">
        <f t="shared" si="623"/>
        <v>AQUÍ SE COPIA EL LINK SIN EL ID DE FILTRO</v>
      </c>
      <c r="E2257" s="4">
        <f t="shared" si="624"/>
        <v>9</v>
      </c>
      <c r="F2257" t="str">
        <f t="shared" si="625"/>
        <v>Informe Interactivo 10</v>
      </c>
      <c r="G2257" t="str">
        <f t="shared" si="626"/>
        <v>Producto</v>
      </c>
      <c r="H2257" t="str">
        <f t="shared" si="627"/>
        <v>Fruta Exportada (t)</v>
      </c>
      <c r="L2257" s="1" t="str">
        <f t="shared" si="628"/>
        <v xml:space="preserve">Informe Interactivo 10 - </v>
      </c>
    </row>
    <row r="2258" spans="1:12" hidden="1" x14ac:dyDescent="0.35">
      <c r="A2258" s="2">
        <f t="shared" si="620"/>
        <v>652</v>
      </c>
      <c r="B2258" s="2">
        <f t="shared" si="621"/>
        <v>4.0999999999999996</v>
      </c>
      <c r="C2258" s="5" t="str">
        <f t="shared" si="622"/>
        <v xml:space="preserve">Informe Interactivo 10 - </v>
      </c>
      <c r="D2258" s="6" t="str">
        <f t="shared" si="623"/>
        <v>AQUÍ SE COPIA EL LINK SIN EL ID DE FILTRO</v>
      </c>
      <c r="E2258" s="4">
        <f t="shared" si="624"/>
        <v>9</v>
      </c>
      <c r="F2258" t="str">
        <f t="shared" si="625"/>
        <v>Informe Interactivo 10</v>
      </c>
      <c r="G2258" t="str">
        <f t="shared" si="626"/>
        <v>Producto</v>
      </c>
      <c r="H2258" t="str">
        <f t="shared" si="627"/>
        <v>Fruta Exportada (t)</v>
      </c>
      <c r="L2258" s="1" t="str">
        <f t="shared" si="628"/>
        <v xml:space="preserve">Informe Interactivo 10 - </v>
      </c>
    </row>
    <row r="2259" spans="1:12" hidden="1" x14ac:dyDescent="0.35">
      <c r="A2259" s="2">
        <f t="shared" si="620"/>
        <v>653</v>
      </c>
      <c r="B2259" s="2">
        <f t="shared" si="621"/>
        <v>4.0999999999999996</v>
      </c>
      <c r="C2259" s="5" t="str">
        <f t="shared" si="622"/>
        <v xml:space="preserve">Informe Interactivo 10 - </v>
      </c>
      <c r="D2259" s="6" t="str">
        <f t="shared" si="623"/>
        <v>AQUÍ SE COPIA EL LINK SIN EL ID DE FILTRO</v>
      </c>
      <c r="E2259" s="4">
        <f t="shared" si="624"/>
        <v>9</v>
      </c>
      <c r="F2259" t="str">
        <f t="shared" si="625"/>
        <v>Informe Interactivo 10</v>
      </c>
      <c r="G2259" t="str">
        <f t="shared" si="626"/>
        <v>Producto</v>
      </c>
      <c r="H2259" t="str">
        <f t="shared" si="627"/>
        <v>Fruta Exportada (t)</v>
      </c>
      <c r="L2259" s="1" t="str">
        <f t="shared" si="628"/>
        <v xml:space="preserve">Informe Interactivo 10 - </v>
      </c>
    </row>
    <row r="2260" spans="1:12" hidden="1" x14ac:dyDescent="0.35">
      <c r="A2260" s="2">
        <f t="shared" si="620"/>
        <v>654</v>
      </c>
      <c r="B2260" s="2">
        <f t="shared" si="621"/>
        <v>4.0999999999999996</v>
      </c>
      <c r="C2260" s="5" t="str">
        <f t="shared" si="622"/>
        <v xml:space="preserve">Informe Interactivo 10 - </v>
      </c>
      <c r="D2260" s="6" t="str">
        <f t="shared" si="623"/>
        <v>AQUÍ SE COPIA EL LINK SIN EL ID DE FILTRO</v>
      </c>
      <c r="E2260" s="4">
        <f t="shared" si="624"/>
        <v>9</v>
      </c>
      <c r="F2260" t="str">
        <f t="shared" si="625"/>
        <v>Informe Interactivo 10</v>
      </c>
      <c r="G2260" t="str">
        <f t="shared" si="626"/>
        <v>Producto</v>
      </c>
      <c r="H2260" t="str">
        <f t="shared" si="627"/>
        <v>Fruta Exportada (t)</v>
      </c>
      <c r="L2260" s="1" t="str">
        <f t="shared" si="628"/>
        <v xml:space="preserve">Informe Interactivo 10 - </v>
      </c>
    </row>
    <row r="2261" spans="1:12" hidden="1" x14ac:dyDescent="0.35">
      <c r="A2261" s="2">
        <f t="shared" si="620"/>
        <v>655</v>
      </c>
      <c r="B2261" s="2">
        <f t="shared" si="621"/>
        <v>4.0999999999999996</v>
      </c>
      <c r="C2261" s="5" t="str">
        <f t="shared" si="622"/>
        <v xml:space="preserve">Informe Interactivo 10 - </v>
      </c>
      <c r="D2261" s="6" t="str">
        <f t="shared" si="623"/>
        <v>AQUÍ SE COPIA EL LINK SIN EL ID DE FILTRO</v>
      </c>
      <c r="E2261" s="4">
        <f t="shared" si="624"/>
        <v>9</v>
      </c>
      <c r="F2261" t="str">
        <f t="shared" si="625"/>
        <v>Informe Interactivo 10</v>
      </c>
      <c r="G2261" t="str">
        <f t="shared" si="626"/>
        <v>Producto</v>
      </c>
      <c r="H2261" t="str">
        <f t="shared" si="627"/>
        <v>Fruta Exportada (t)</v>
      </c>
      <c r="L2261" s="1" t="str">
        <f t="shared" si="628"/>
        <v xml:space="preserve">Informe Interactivo 10 - </v>
      </c>
    </row>
    <row r="2262" spans="1:12" hidden="1" x14ac:dyDescent="0.35">
      <c r="A2262" s="2">
        <f t="shared" si="620"/>
        <v>656</v>
      </c>
      <c r="B2262" s="2">
        <f t="shared" si="621"/>
        <v>4.0999999999999996</v>
      </c>
      <c r="C2262" s="5" t="str">
        <f t="shared" si="622"/>
        <v xml:space="preserve">Informe Interactivo 10 - </v>
      </c>
      <c r="D2262" s="6" t="str">
        <f t="shared" si="623"/>
        <v>AQUÍ SE COPIA EL LINK SIN EL ID DE FILTRO</v>
      </c>
      <c r="E2262" s="4">
        <f t="shared" si="624"/>
        <v>9</v>
      </c>
      <c r="F2262" t="str">
        <f t="shared" si="625"/>
        <v>Informe Interactivo 10</v>
      </c>
      <c r="G2262" t="str">
        <f t="shared" si="626"/>
        <v>Producto</v>
      </c>
      <c r="H2262" t="str">
        <f t="shared" si="627"/>
        <v>Fruta Exportada (t)</v>
      </c>
      <c r="L2262" s="1" t="str">
        <f t="shared" si="628"/>
        <v xml:space="preserve">Informe Interactivo 10 - </v>
      </c>
    </row>
    <row r="2263" spans="1:12" hidden="1" x14ac:dyDescent="0.35">
      <c r="A2263" s="2">
        <f t="shared" si="620"/>
        <v>657</v>
      </c>
      <c r="B2263" s="2">
        <f t="shared" si="621"/>
        <v>4.0999999999999996</v>
      </c>
      <c r="C2263" s="5" t="str">
        <f t="shared" si="622"/>
        <v xml:space="preserve">Informe Interactivo 10 - </v>
      </c>
      <c r="D2263" s="6" t="str">
        <f t="shared" si="623"/>
        <v>AQUÍ SE COPIA EL LINK SIN EL ID DE FILTRO</v>
      </c>
      <c r="E2263" s="4">
        <f t="shared" si="624"/>
        <v>9</v>
      </c>
      <c r="F2263" t="str">
        <f t="shared" si="625"/>
        <v>Informe Interactivo 10</v>
      </c>
      <c r="G2263" t="str">
        <f t="shared" si="626"/>
        <v>Producto</v>
      </c>
      <c r="H2263" t="str">
        <f t="shared" si="627"/>
        <v>Fruta Exportada (t)</v>
      </c>
      <c r="L2263" s="1" t="str">
        <f t="shared" si="628"/>
        <v xml:space="preserve">Informe Interactivo 10 - </v>
      </c>
    </row>
    <row r="2264" spans="1:12" hidden="1" x14ac:dyDescent="0.35">
      <c r="A2264" s="2">
        <f t="shared" si="620"/>
        <v>658</v>
      </c>
      <c r="B2264" s="2">
        <f t="shared" si="621"/>
        <v>4.0999999999999996</v>
      </c>
      <c r="C2264" s="5" t="str">
        <f t="shared" si="622"/>
        <v xml:space="preserve">Informe Interactivo 10 - </v>
      </c>
      <c r="D2264" s="6" t="str">
        <f t="shared" si="623"/>
        <v>AQUÍ SE COPIA EL LINK SIN EL ID DE FILTRO</v>
      </c>
      <c r="E2264" s="4">
        <f t="shared" si="624"/>
        <v>9</v>
      </c>
      <c r="F2264" t="str">
        <f t="shared" si="625"/>
        <v>Informe Interactivo 10</v>
      </c>
      <c r="G2264" t="str">
        <f t="shared" si="626"/>
        <v>Producto</v>
      </c>
      <c r="H2264" t="str">
        <f t="shared" si="627"/>
        <v>Fruta Exportada (t)</v>
      </c>
      <c r="L2264" s="1" t="str">
        <f t="shared" si="628"/>
        <v xml:space="preserve">Informe Interactivo 10 - </v>
      </c>
    </row>
    <row r="2265" spans="1:12" hidden="1" x14ac:dyDescent="0.35">
      <c r="A2265" s="2">
        <f t="shared" si="620"/>
        <v>659</v>
      </c>
      <c r="B2265" s="2">
        <f t="shared" si="621"/>
        <v>4.0999999999999996</v>
      </c>
      <c r="C2265" s="5" t="str">
        <f t="shared" si="622"/>
        <v xml:space="preserve">Informe Interactivo 10 - </v>
      </c>
      <c r="D2265" s="6" t="str">
        <f t="shared" si="623"/>
        <v>AQUÍ SE COPIA EL LINK SIN EL ID DE FILTRO</v>
      </c>
      <c r="E2265" s="4">
        <f t="shared" si="624"/>
        <v>9</v>
      </c>
      <c r="F2265" t="str">
        <f t="shared" si="625"/>
        <v>Informe Interactivo 10</v>
      </c>
      <c r="G2265" t="str">
        <f t="shared" si="626"/>
        <v>Producto</v>
      </c>
      <c r="H2265" t="str">
        <f t="shared" si="627"/>
        <v>Fruta Exportada (t)</v>
      </c>
      <c r="L2265" s="1" t="str">
        <f t="shared" si="628"/>
        <v xml:space="preserve">Informe Interactivo 10 - </v>
      </c>
    </row>
    <row r="2266" spans="1:12" hidden="1" x14ac:dyDescent="0.35">
      <c r="A2266" s="2">
        <f t="shared" si="620"/>
        <v>660</v>
      </c>
      <c r="B2266" s="2">
        <f t="shared" si="621"/>
        <v>4.0999999999999996</v>
      </c>
      <c r="C2266" s="5" t="str">
        <f t="shared" si="622"/>
        <v xml:space="preserve">Informe Interactivo 10 - </v>
      </c>
      <c r="D2266" s="6" t="str">
        <f t="shared" si="623"/>
        <v>AQUÍ SE COPIA EL LINK SIN EL ID DE FILTRO</v>
      </c>
      <c r="E2266" s="4">
        <f t="shared" si="624"/>
        <v>9</v>
      </c>
      <c r="F2266" t="str">
        <f t="shared" si="625"/>
        <v>Informe Interactivo 10</v>
      </c>
      <c r="G2266" t="str">
        <f t="shared" si="626"/>
        <v>Producto</v>
      </c>
      <c r="H2266" t="str">
        <f t="shared" si="627"/>
        <v>Fruta Exportada (t)</v>
      </c>
      <c r="L2266" s="1" t="str">
        <f t="shared" si="628"/>
        <v xml:space="preserve">Informe Interactivo 10 - </v>
      </c>
    </row>
    <row r="2267" spans="1:12" hidden="1" x14ac:dyDescent="0.35">
      <c r="A2267" s="2">
        <f t="shared" si="620"/>
        <v>661</v>
      </c>
      <c r="B2267" s="2">
        <f t="shared" si="621"/>
        <v>4.0999999999999996</v>
      </c>
      <c r="C2267" s="5" t="str">
        <f t="shared" si="622"/>
        <v xml:space="preserve">Informe Interactivo 10 - </v>
      </c>
      <c r="D2267" s="6" t="str">
        <f t="shared" si="623"/>
        <v>AQUÍ SE COPIA EL LINK SIN EL ID DE FILTRO</v>
      </c>
      <c r="E2267" s="4">
        <f t="shared" si="624"/>
        <v>9</v>
      </c>
      <c r="F2267" t="str">
        <f t="shared" si="625"/>
        <v>Informe Interactivo 10</v>
      </c>
      <c r="G2267" t="str">
        <f t="shared" si="626"/>
        <v>Producto</v>
      </c>
      <c r="H2267" t="str">
        <f t="shared" si="627"/>
        <v>Fruta Exportada (t)</v>
      </c>
      <c r="L2267" s="1" t="str">
        <f t="shared" si="628"/>
        <v xml:space="preserve">Informe Interactivo 10 - </v>
      </c>
    </row>
    <row r="2268" spans="1:12" hidden="1" x14ac:dyDescent="0.35">
      <c r="A2268" s="2">
        <f t="shared" si="620"/>
        <v>662</v>
      </c>
      <c r="B2268" s="2">
        <f t="shared" si="621"/>
        <v>4.0999999999999996</v>
      </c>
      <c r="C2268" s="5" t="str">
        <f t="shared" si="622"/>
        <v xml:space="preserve">Informe Interactivo 10 - </v>
      </c>
      <c r="D2268" s="6" t="str">
        <f t="shared" si="623"/>
        <v>AQUÍ SE COPIA EL LINK SIN EL ID DE FILTRO</v>
      </c>
      <c r="E2268" s="4">
        <f t="shared" si="624"/>
        <v>9</v>
      </c>
      <c r="F2268" t="str">
        <f t="shared" si="625"/>
        <v>Informe Interactivo 10</v>
      </c>
      <c r="G2268" t="str">
        <f t="shared" si="626"/>
        <v>Producto</v>
      </c>
      <c r="H2268" t="str">
        <f t="shared" si="627"/>
        <v>Fruta Exportada (t)</v>
      </c>
      <c r="L2268" s="1" t="str">
        <f t="shared" si="628"/>
        <v xml:space="preserve">Informe Interactivo 10 - </v>
      </c>
    </row>
    <row r="2269" spans="1:12" hidden="1" x14ac:dyDescent="0.35">
      <c r="A2269" s="2">
        <f t="shared" si="620"/>
        <v>663</v>
      </c>
      <c r="B2269" s="2">
        <f t="shared" si="621"/>
        <v>4.0999999999999996</v>
      </c>
      <c r="C2269" s="5" t="str">
        <f t="shared" si="622"/>
        <v xml:space="preserve">Informe Interactivo 10 - </v>
      </c>
      <c r="D2269" s="6" t="str">
        <f t="shared" si="623"/>
        <v>AQUÍ SE COPIA EL LINK SIN EL ID DE FILTRO</v>
      </c>
      <c r="E2269" s="4">
        <f t="shared" si="624"/>
        <v>9</v>
      </c>
      <c r="F2269" t="str">
        <f t="shared" si="625"/>
        <v>Informe Interactivo 10</v>
      </c>
      <c r="G2269" t="str">
        <f t="shared" si="626"/>
        <v>Producto</v>
      </c>
      <c r="H2269" t="str">
        <f t="shared" si="627"/>
        <v>Fruta Exportada (t)</v>
      </c>
      <c r="L2269" s="1" t="str">
        <f t="shared" si="628"/>
        <v xml:space="preserve">Informe Interactivo 10 - </v>
      </c>
    </row>
    <row r="2270" spans="1:12" hidden="1" x14ac:dyDescent="0.35">
      <c r="A2270" s="2">
        <f t="shared" si="620"/>
        <v>664</v>
      </c>
      <c r="B2270" s="2">
        <f t="shared" si="621"/>
        <v>4.0999999999999996</v>
      </c>
      <c r="C2270" s="5" t="str">
        <f t="shared" si="622"/>
        <v xml:space="preserve">Informe Interactivo 10 - </v>
      </c>
      <c r="D2270" s="6" t="str">
        <f t="shared" si="623"/>
        <v>AQUÍ SE COPIA EL LINK SIN EL ID DE FILTRO</v>
      </c>
      <c r="E2270" s="4">
        <f t="shared" si="624"/>
        <v>9</v>
      </c>
      <c r="F2270" t="str">
        <f t="shared" si="625"/>
        <v>Informe Interactivo 10</v>
      </c>
      <c r="G2270" t="str">
        <f t="shared" si="626"/>
        <v>Producto</v>
      </c>
      <c r="H2270" t="str">
        <f t="shared" si="627"/>
        <v>Fruta Exportada (t)</v>
      </c>
      <c r="L2270" s="1" t="str">
        <f t="shared" si="628"/>
        <v xml:space="preserve">Informe Interactivo 10 - </v>
      </c>
    </row>
    <row r="2271" spans="1:12" hidden="1" x14ac:dyDescent="0.35">
      <c r="A2271" s="2">
        <f t="shared" si="620"/>
        <v>665</v>
      </c>
      <c r="B2271" s="2">
        <f t="shared" si="621"/>
        <v>4.0999999999999996</v>
      </c>
      <c r="C2271" s="5" t="str">
        <f t="shared" si="622"/>
        <v xml:space="preserve">Informe Interactivo 10 - </v>
      </c>
      <c r="D2271" s="6" t="str">
        <f t="shared" si="623"/>
        <v>AQUÍ SE COPIA EL LINK SIN EL ID DE FILTRO</v>
      </c>
      <c r="E2271" s="4">
        <f t="shared" si="624"/>
        <v>9</v>
      </c>
      <c r="F2271" t="str">
        <f t="shared" si="625"/>
        <v>Informe Interactivo 10</v>
      </c>
      <c r="G2271" t="str">
        <f t="shared" si="626"/>
        <v>Producto</v>
      </c>
      <c r="H2271" t="str">
        <f t="shared" si="627"/>
        <v>Fruta Exportada (t)</v>
      </c>
      <c r="L2271" s="1" t="str">
        <f t="shared" si="628"/>
        <v xml:space="preserve">Informe Interactivo 10 - </v>
      </c>
    </row>
    <row r="2272" spans="1:12" hidden="1" x14ac:dyDescent="0.35">
      <c r="A2272" s="2">
        <f t="shared" si="620"/>
        <v>666</v>
      </c>
      <c r="B2272" s="2">
        <f t="shared" si="621"/>
        <v>4.0999999999999996</v>
      </c>
      <c r="C2272" s="5" t="str">
        <f t="shared" si="622"/>
        <v xml:space="preserve">Informe Interactivo 10 - </v>
      </c>
      <c r="D2272" s="6" t="str">
        <f t="shared" si="623"/>
        <v>AQUÍ SE COPIA EL LINK SIN EL ID DE FILTRO</v>
      </c>
      <c r="E2272" s="4">
        <f t="shared" si="624"/>
        <v>9</v>
      </c>
      <c r="F2272" t="str">
        <f t="shared" si="625"/>
        <v>Informe Interactivo 10</v>
      </c>
      <c r="G2272" t="str">
        <f t="shared" si="626"/>
        <v>Producto</v>
      </c>
      <c r="H2272" t="str">
        <f t="shared" si="627"/>
        <v>Fruta Exportada (t)</v>
      </c>
      <c r="L2272" s="1" t="str">
        <f t="shared" si="628"/>
        <v xml:space="preserve">Informe Interactivo 10 - </v>
      </c>
    </row>
    <row r="2273" spans="1:12" hidden="1" x14ac:dyDescent="0.35">
      <c r="A2273" s="2">
        <f t="shared" si="620"/>
        <v>667</v>
      </c>
      <c r="B2273" s="2">
        <f t="shared" si="621"/>
        <v>4.0999999999999996</v>
      </c>
      <c r="C2273" s="5" t="str">
        <f t="shared" si="622"/>
        <v xml:space="preserve">Informe Interactivo 10 - </v>
      </c>
      <c r="D2273" s="6" t="str">
        <f t="shared" si="623"/>
        <v>AQUÍ SE COPIA EL LINK SIN EL ID DE FILTRO</v>
      </c>
      <c r="E2273" s="4">
        <f t="shared" si="624"/>
        <v>9</v>
      </c>
      <c r="F2273" t="str">
        <f t="shared" si="625"/>
        <v>Informe Interactivo 10</v>
      </c>
      <c r="G2273" t="str">
        <f t="shared" si="626"/>
        <v>Producto</v>
      </c>
      <c r="H2273" t="str">
        <f t="shared" si="627"/>
        <v>Fruta Exportada (t)</v>
      </c>
      <c r="L2273" s="1" t="str">
        <f t="shared" si="628"/>
        <v xml:space="preserve">Informe Interactivo 10 - </v>
      </c>
    </row>
    <row r="2274" spans="1:12" hidden="1" x14ac:dyDescent="0.35">
      <c r="A2274" s="2">
        <f t="shared" si="620"/>
        <v>668</v>
      </c>
      <c r="B2274" s="2">
        <f t="shared" si="621"/>
        <v>4.0999999999999996</v>
      </c>
      <c r="C2274" s="5" t="str">
        <f t="shared" si="622"/>
        <v xml:space="preserve">Informe Interactivo 10 - </v>
      </c>
      <c r="D2274" s="6" t="str">
        <f t="shared" si="623"/>
        <v>AQUÍ SE COPIA EL LINK SIN EL ID DE FILTRO</v>
      </c>
      <c r="E2274" s="4">
        <f t="shared" si="624"/>
        <v>9</v>
      </c>
      <c r="F2274" t="str">
        <f t="shared" si="625"/>
        <v>Informe Interactivo 10</v>
      </c>
      <c r="G2274" t="str">
        <f t="shared" si="626"/>
        <v>Producto</v>
      </c>
      <c r="H2274" t="str">
        <f t="shared" si="627"/>
        <v>Fruta Exportada (t)</v>
      </c>
      <c r="L2274" s="1" t="str">
        <f t="shared" si="628"/>
        <v xml:space="preserve">Informe Interactivo 10 - </v>
      </c>
    </row>
    <row r="2275" spans="1:12" hidden="1" x14ac:dyDescent="0.35">
      <c r="A2275" s="2">
        <f t="shared" si="620"/>
        <v>669</v>
      </c>
      <c r="B2275" s="2">
        <f t="shared" si="621"/>
        <v>4.0999999999999996</v>
      </c>
      <c r="C2275" s="5" t="str">
        <f t="shared" si="622"/>
        <v xml:space="preserve">Informe Interactivo 10 - </v>
      </c>
      <c r="D2275" s="6" t="str">
        <f t="shared" si="623"/>
        <v>AQUÍ SE COPIA EL LINK SIN EL ID DE FILTRO</v>
      </c>
      <c r="E2275" s="4">
        <f t="shared" si="624"/>
        <v>9</v>
      </c>
      <c r="F2275" t="str">
        <f t="shared" si="625"/>
        <v>Informe Interactivo 10</v>
      </c>
      <c r="G2275" t="str">
        <f t="shared" si="626"/>
        <v>Producto</v>
      </c>
      <c r="H2275" t="str">
        <f t="shared" si="627"/>
        <v>Fruta Exportada (t)</v>
      </c>
      <c r="L2275" s="1" t="str">
        <f t="shared" si="628"/>
        <v xml:space="preserve">Informe Interactivo 10 - </v>
      </c>
    </row>
    <row r="2276" spans="1:12" hidden="1" x14ac:dyDescent="0.35">
      <c r="A2276" s="2">
        <f t="shared" si="620"/>
        <v>670</v>
      </c>
      <c r="B2276" s="2">
        <f t="shared" si="621"/>
        <v>4.0999999999999996</v>
      </c>
      <c r="C2276" s="5" t="str">
        <f t="shared" si="622"/>
        <v xml:space="preserve">Informe Interactivo 10 - </v>
      </c>
      <c r="D2276" s="6" t="str">
        <f t="shared" si="623"/>
        <v>AQUÍ SE COPIA EL LINK SIN EL ID DE FILTRO</v>
      </c>
      <c r="E2276" s="4">
        <f t="shared" si="624"/>
        <v>9</v>
      </c>
      <c r="F2276" t="str">
        <f t="shared" si="625"/>
        <v>Informe Interactivo 10</v>
      </c>
      <c r="G2276" t="str">
        <f t="shared" si="626"/>
        <v>Producto</v>
      </c>
      <c r="H2276" t="str">
        <f t="shared" si="627"/>
        <v>Fruta Exportada (t)</v>
      </c>
      <c r="L2276" s="1" t="str">
        <f t="shared" si="628"/>
        <v xml:space="preserve">Informe Interactivo 10 - </v>
      </c>
    </row>
    <row r="2277" spans="1:12" hidden="1" x14ac:dyDescent="0.35">
      <c r="A2277" s="2">
        <f t="shared" si="620"/>
        <v>671</v>
      </c>
      <c r="B2277" s="2">
        <f t="shared" si="621"/>
        <v>4.0999999999999996</v>
      </c>
      <c r="C2277" s="5" t="str">
        <f t="shared" si="622"/>
        <v xml:space="preserve">Informe Interactivo 10 - </v>
      </c>
      <c r="D2277" s="6" t="str">
        <f t="shared" si="623"/>
        <v>AQUÍ SE COPIA EL LINK SIN EL ID DE FILTRO</v>
      </c>
      <c r="E2277" s="4">
        <f t="shared" si="624"/>
        <v>9</v>
      </c>
      <c r="F2277" t="str">
        <f t="shared" si="625"/>
        <v>Informe Interactivo 10</v>
      </c>
      <c r="G2277" t="str">
        <f t="shared" si="626"/>
        <v>Producto</v>
      </c>
      <c r="H2277" t="str">
        <f t="shared" si="627"/>
        <v>Fruta Exportada (t)</v>
      </c>
      <c r="L2277" s="1" t="str">
        <f t="shared" si="628"/>
        <v xml:space="preserve">Informe Interactivo 10 - </v>
      </c>
    </row>
    <row r="2278" spans="1:12" hidden="1" x14ac:dyDescent="0.35">
      <c r="A2278" s="2">
        <f t="shared" si="620"/>
        <v>672</v>
      </c>
      <c r="B2278" s="2">
        <f t="shared" si="621"/>
        <v>4.0999999999999996</v>
      </c>
      <c r="C2278" s="5" t="str">
        <f t="shared" si="622"/>
        <v xml:space="preserve">Informe Interactivo 10 - </v>
      </c>
      <c r="D2278" s="6" t="str">
        <f t="shared" si="623"/>
        <v>AQUÍ SE COPIA EL LINK SIN EL ID DE FILTRO</v>
      </c>
      <c r="E2278" s="4">
        <f t="shared" si="624"/>
        <v>9</v>
      </c>
      <c r="F2278" t="str">
        <f t="shared" si="625"/>
        <v>Informe Interactivo 10</v>
      </c>
      <c r="G2278" t="str">
        <f t="shared" si="626"/>
        <v>Producto</v>
      </c>
      <c r="H2278" t="str">
        <f t="shared" si="627"/>
        <v>Fruta Exportada (t)</v>
      </c>
      <c r="L2278" s="1" t="str">
        <f t="shared" si="628"/>
        <v xml:space="preserve">Informe Interactivo 10 - </v>
      </c>
    </row>
    <row r="2279" spans="1:12" hidden="1" x14ac:dyDescent="0.35">
      <c r="A2279" s="2">
        <f t="shared" si="620"/>
        <v>673</v>
      </c>
      <c r="B2279" s="2">
        <f t="shared" si="621"/>
        <v>4.0999999999999996</v>
      </c>
      <c r="C2279" s="5" t="str">
        <f t="shared" si="622"/>
        <v xml:space="preserve">Informe Interactivo 10 - </v>
      </c>
      <c r="D2279" s="6" t="str">
        <f t="shared" si="623"/>
        <v>AQUÍ SE COPIA EL LINK SIN EL ID DE FILTRO</v>
      </c>
      <c r="E2279" s="4">
        <f t="shared" si="624"/>
        <v>9</v>
      </c>
      <c r="F2279" t="str">
        <f t="shared" si="625"/>
        <v>Informe Interactivo 10</v>
      </c>
      <c r="G2279" t="str">
        <f t="shared" si="626"/>
        <v>Producto</v>
      </c>
      <c r="H2279" t="str">
        <f t="shared" si="627"/>
        <v>Fruta Exportada (t)</v>
      </c>
      <c r="L2279" s="1" t="str">
        <f t="shared" si="628"/>
        <v xml:space="preserve">Informe Interactivo 10 - </v>
      </c>
    </row>
    <row r="2280" spans="1:12" hidden="1" x14ac:dyDescent="0.35">
      <c r="A2280" s="2">
        <f t="shared" si="620"/>
        <v>674</v>
      </c>
      <c r="B2280" s="2">
        <f t="shared" si="621"/>
        <v>4.0999999999999996</v>
      </c>
      <c r="C2280" s="5" t="str">
        <f t="shared" si="622"/>
        <v xml:space="preserve">Informe Interactivo 10 - </v>
      </c>
      <c r="D2280" s="6" t="str">
        <f t="shared" si="623"/>
        <v>AQUÍ SE COPIA EL LINK SIN EL ID DE FILTRO</v>
      </c>
      <c r="E2280" s="4">
        <f t="shared" si="624"/>
        <v>9</v>
      </c>
      <c r="F2280" t="str">
        <f t="shared" si="625"/>
        <v>Informe Interactivo 10</v>
      </c>
      <c r="G2280" t="str">
        <f t="shared" si="626"/>
        <v>Producto</v>
      </c>
      <c r="H2280" t="str">
        <f t="shared" si="627"/>
        <v>Fruta Exportada (t)</v>
      </c>
      <c r="L2280" s="1" t="str">
        <f t="shared" si="628"/>
        <v xml:space="preserve">Informe Interactivo 10 - </v>
      </c>
    </row>
    <row r="2281" spans="1:12" hidden="1" x14ac:dyDescent="0.35">
      <c r="A2281" s="2">
        <f t="shared" si="620"/>
        <v>675</v>
      </c>
      <c r="B2281" s="2">
        <f t="shared" si="621"/>
        <v>4.0999999999999996</v>
      </c>
      <c r="C2281" s="5" t="str">
        <f t="shared" si="622"/>
        <v xml:space="preserve">Informe Interactivo 10 - </v>
      </c>
      <c r="D2281" s="6" t="str">
        <f t="shared" si="623"/>
        <v>AQUÍ SE COPIA EL LINK SIN EL ID DE FILTRO</v>
      </c>
      <c r="E2281" s="4">
        <f t="shared" si="624"/>
        <v>9</v>
      </c>
      <c r="F2281" t="str">
        <f t="shared" si="625"/>
        <v>Informe Interactivo 10</v>
      </c>
      <c r="G2281" t="str">
        <f t="shared" si="626"/>
        <v>Producto</v>
      </c>
      <c r="H2281" t="str">
        <f t="shared" si="627"/>
        <v>Fruta Exportada (t)</v>
      </c>
      <c r="L2281" s="1" t="str">
        <f t="shared" si="628"/>
        <v xml:space="preserve">Informe Interactivo 10 - </v>
      </c>
    </row>
    <row r="2282" spans="1:12" hidden="1" x14ac:dyDescent="0.35">
      <c r="A2282" s="2">
        <f t="shared" si="620"/>
        <v>676</v>
      </c>
      <c r="B2282" s="2">
        <f t="shared" si="621"/>
        <v>4.0999999999999996</v>
      </c>
      <c r="C2282" s="5" t="str">
        <f t="shared" si="622"/>
        <v xml:space="preserve">Informe Interactivo 10 - </v>
      </c>
      <c r="D2282" s="6" t="str">
        <f t="shared" si="623"/>
        <v>AQUÍ SE COPIA EL LINK SIN EL ID DE FILTRO</v>
      </c>
      <c r="E2282" s="4">
        <f t="shared" si="624"/>
        <v>9</v>
      </c>
      <c r="F2282" t="str">
        <f t="shared" si="625"/>
        <v>Informe Interactivo 10</v>
      </c>
      <c r="G2282" t="str">
        <f t="shared" si="626"/>
        <v>Producto</v>
      </c>
      <c r="H2282" t="str">
        <f t="shared" si="627"/>
        <v>Fruta Exportada (t)</v>
      </c>
      <c r="L2282" s="1" t="str">
        <f t="shared" si="628"/>
        <v xml:space="preserve">Informe Interactivo 10 - </v>
      </c>
    </row>
    <row r="2283" spans="1:12" hidden="1" x14ac:dyDescent="0.35">
      <c r="A2283" s="2">
        <f t="shared" si="620"/>
        <v>677</v>
      </c>
      <c r="B2283" s="2">
        <f t="shared" si="621"/>
        <v>4.0999999999999996</v>
      </c>
      <c r="C2283" s="5" t="str">
        <f t="shared" si="622"/>
        <v xml:space="preserve">Informe Interactivo 10 - </v>
      </c>
      <c r="D2283" s="6" t="str">
        <f t="shared" si="623"/>
        <v>AQUÍ SE COPIA EL LINK SIN EL ID DE FILTRO</v>
      </c>
      <c r="E2283" s="4">
        <f t="shared" si="624"/>
        <v>9</v>
      </c>
      <c r="F2283" t="str">
        <f t="shared" si="625"/>
        <v>Informe Interactivo 10</v>
      </c>
      <c r="G2283" t="str">
        <f t="shared" si="626"/>
        <v>Producto</v>
      </c>
      <c r="H2283" t="str">
        <f t="shared" si="627"/>
        <v>Fruta Exportada (t)</v>
      </c>
      <c r="L2283" s="1" t="str">
        <f t="shared" si="628"/>
        <v xml:space="preserve">Informe Interactivo 10 - </v>
      </c>
    </row>
    <row r="2284" spans="1:12" hidden="1" x14ac:dyDescent="0.35">
      <c r="A2284" s="2">
        <f t="shared" si="620"/>
        <v>678</v>
      </c>
      <c r="B2284" s="2">
        <f t="shared" si="621"/>
        <v>4.0999999999999996</v>
      </c>
      <c r="C2284" s="5" t="str">
        <f t="shared" si="622"/>
        <v xml:space="preserve">Informe Interactivo 10 - </v>
      </c>
      <c r="D2284" s="6" t="str">
        <f t="shared" si="623"/>
        <v>AQUÍ SE COPIA EL LINK SIN EL ID DE FILTRO</v>
      </c>
      <c r="E2284" s="4">
        <f t="shared" si="624"/>
        <v>9</v>
      </c>
      <c r="F2284" t="str">
        <f t="shared" si="625"/>
        <v>Informe Interactivo 10</v>
      </c>
      <c r="G2284" t="str">
        <f t="shared" si="626"/>
        <v>Producto</v>
      </c>
      <c r="H2284" t="str">
        <f t="shared" si="627"/>
        <v>Fruta Exportada (t)</v>
      </c>
      <c r="L2284" s="1" t="str">
        <f t="shared" si="628"/>
        <v xml:space="preserve">Informe Interactivo 10 - </v>
      </c>
    </row>
    <row r="2285" spans="1:12" hidden="1" x14ac:dyDescent="0.35">
      <c r="A2285" s="2">
        <f t="shared" si="620"/>
        <v>679</v>
      </c>
      <c r="B2285" s="2">
        <f t="shared" si="621"/>
        <v>4.0999999999999996</v>
      </c>
      <c r="C2285" s="5" t="str">
        <f t="shared" si="622"/>
        <v xml:space="preserve">Informe Interactivo 10 - </v>
      </c>
      <c r="D2285" s="6" t="str">
        <f t="shared" si="623"/>
        <v>AQUÍ SE COPIA EL LINK SIN EL ID DE FILTRO</v>
      </c>
      <c r="E2285" s="4">
        <f t="shared" si="624"/>
        <v>9</v>
      </c>
      <c r="F2285" t="str">
        <f t="shared" si="625"/>
        <v>Informe Interactivo 10</v>
      </c>
      <c r="G2285" t="str">
        <f t="shared" si="626"/>
        <v>Producto</v>
      </c>
      <c r="H2285" t="str">
        <f t="shared" si="627"/>
        <v>Fruta Exportada (t)</v>
      </c>
      <c r="L2285" s="1" t="str">
        <f t="shared" si="628"/>
        <v xml:space="preserve">Informe Interactivo 10 - </v>
      </c>
    </row>
    <row r="2286" spans="1:12" hidden="1" x14ac:dyDescent="0.35">
      <c r="A2286" s="2">
        <f t="shared" si="620"/>
        <v>680</v>
      </c>
      <c r="B2286" s="2">
        <f t="shared" si="621"/>
        <v>4.0999999999999996</v>
      </c>
      <c r="C2286" s="5" t="str">
        <f t="shared" si="622"/>
        <v xml:space="preserve">Informe Interactivo 10 - </v>
      </c>
      <c r="D2286" s="6" t="str">
        <f t="shared" si="623"/>
        <v>AQUÍ SE COPIA EL LINK SIN EL ID DE FILTRO</v>
      </c>
      <c r="E2286" s="4">
        <f t="shared" si="624"/>
        <v>9</v>
      </c>
      <c r="F2286" t="str">
        <f t="shared" si="625"/>
        <v>Informe Interactivo 10</v>
      </c>
      <c r="G2286" t="str">
        <f t="shared" si="626"/>
        <v>Producto</v>
      </c>
      <c r="H2286" t="str">
        <f t="shared" si="627"/>
        <v>Fruta Exportada (t)</v>
      </c>
      <c r="L2286" s="1" t="str">
        <f t="shared" si="628"/>
        <v xml:space="preserve">Informe Interactivo 10 - </v>
      </c>
    </row>
    <row r="2287" spans="1:12" hidden="1" x14ac:dyDescent="0.35">
      <c r="A2287" s="2">
        <f t="shared" si="620"/>
        <v>681</v>
      </c>
      <c r="B2287" s="2">
        <f t="shared" si="621"/>
        <v>4.0999999999999996</v>
      </c>
      <c r="C2287" s="5" t="str">
        <f t="shared" si="622"/>
        <v xml:space="preserve">Informe Interactivo 10 - </v>
      </c>
      <c r="D2287" s="6" t="str">
        <f t="shared" si="623"/>
        <v>AQUÍ SE COPIA EL LINK SIN EL ID DE FILTRO</v>
      </c>
      <c r="E2287" s="4">
        <f t="shared" si="624"/>
        <v>9</v>
      </c>
      <c r="F2287" t="str">
        <f t="shared" si="625"/>
        <v>Informe Interactivo 10</v>
      </c>
      <c r="G2287" t="str">
        <f t="shared" si="626"/>
        <v>Producto</v>
      </c>
      <c r="H2287" t="str">
        <f t="shared" si="627"/>
        <v>Fruta Exportada (t)</v>
      </c>
      <c r="L2287" s="1" t="str">
        <f t="shared" si="628"/>
        <v xml:space="preserve">Informe Interactivo 10 - </v>
      </c>
    </row>
    <row r="2288" spans="1:12" hidden="1" x14ac:dyDescent="0.35">
      <c r="A2288" s="2">
        <f t="shared" si="620"/>
        <v>682</v>
      </c>
      <c r="B2288" s="2">
        <f t="shared" si="621"/>
        <v>4.0999999999999996</v>
      </c>
      <c r="C2288" s="5" t="str">
        <f t="shared" si="622"/>
        <v xml:space="preserve">Informe Interactivo 10 - </v>
      </c>
      <c r="D2288" s="6" t="str">
        <f t="shared" si="623"/>
        <v>AQUÍ SE COPIA EL LINK SIN EL ID DE FILTRO</v>
      </c>
      <c r="E2288" s="4">
        <f t="shared" si="624"/>
        <v>9</v>
      </c>
      <c r="F2288" t="str">
        <f t="shared" si="625"/>
        <v>Informe Interactivo 10</v>
      </c>
      <c r="G2288" t="str">
        <f t="shared" si="626"/>
        <v>Producto</v>
      </c>
      <c r="H2288" t="str">
        <f t="shared" si="627"/>
        <v>Fruta Exportada (t)</v>
      </c>
      <c r="L2288" s="1" t="str">
        <f t="shared" si="628"/>
        <v xml:space="preserve">Informe Interactivo 10 - </v>
      </c>
    </row>
    <row r="2289" spans="1:12" hidden="1" x14ac:dyDescent="0.35">
      <c r="A2289" s="2">
        <f t="shared" si="620"/>
        <v>683</v>
      </c>
      <c r="B2289" s="2">
        <f t="shared" si="621"/>
        <v>4.0999999999999996</v>
      </c>
      <c r="C2289" s="5" t="str">
        <f t="shared" si="622"/>
        <v xml:space="preserve">Informe Interactivo 10 - </v>
      </c>
      <c r="D2289" s="6" t="str">
        <f t="shared" si="623"/>
        <v>AQUÍ SE COPIA EL LINK SIN EL ID DE FILTRO</v>
      </c>
      <c r="E2289" s="4">
        <f t="shared" si="624"/>
        <v>9</v>
      </c>
      <c r="F2289" t="str">
        <f t="shared" si="625"/>
        <v>Informe Interactivo 10</v>
      </c>
      <c r="G2289" t="str">
        <f t="shared" si="626"/>
        <v>Producto</v>
      </c>
      <c r="H2289" t="str">
        <f t="shared" si="627"/>
        <v>Fruta Exportada (t)</v>
      </c>
      <c r="L2289" s="1" t="str">
        <f t="shared" si="628"/>
        <v xml:space="preserve">Informe Interactivo 10 - </v>
      </c>
    </row>
    <row r="2290" spans="1:12" hidden="1" x14ac:dyDescent="0.35">
      <c r="A2290" s="2">
        <f t="shared" ref="A2290:A2353" si="629">+A2289+1</f>
        <v>684</v>
      </c>
      <c r="B2290" s="2">
        <f t="shared" ref="B2290:B2353" si="630">+B2289</f>
        <v>4.0999999999999996</v>
      </c>
      <c r="C2290" s="5" t="str">
        <f t="shared" ref="C2290:C2353" si="631">+F2290&amp;" - "&amp;J2290</f>
        <v xml:space="preserve">Informe Interactivo 10 - </v>
      </c>
      <c r="D2290" s="6" t="str">
        <f t="shared" ref="D2290:D2353" si="632">+"AQUÍ SE COPIA EL LINK SIN EL ID DE FILTRO"&amp;I2290</f>
        <v>AQUÍ SE COPIA EL LINK SIN EL ID DE FILTRO</v>
      </c>
      <c r="E2290" s="4">
        <f t="shared" ref="E2290:E2353" si="633">+E2289</f>
        <v>9</v>
      </c>
      <c r="F2290" t="str">
        <f t="shared" ref="F2290:F2353" si="634">+F2289</f>
        <v>Informe Interactivo 10</v>
      </c>
      <c r="G2290" t="str">
        <f t="shared" ref="G2290:G2353" si="635">+G2289</f>
        <v>Producto</v>
      </c>
      <c r="H2290" t="str">
        <f t="shared" ref="H2290:H2353" si="636">+H2289</f>
        <v>Fruta Exportada (t)</v>
      </c>
      <c r="L2290" s="1" t="str">
        <f t="shared" ref="L2290:L2353" si="637">+HYPERLINK(D2290,C2290)</f>
        <v xml:space="preserve">Informe Interactivo 10 - </v>
      </c>
    </row>
    <row r="2291" spans="1:12" hidden="1" x14ac:dyDescent="0.35">
      <c r="A2291" s="2">
        <f t="shared" si="629"/>
        <v>685</v>
      </c>
      <c r="B2291" s="2">
        <f t="shared" si="630"/>
        <v>4.0999999999999996</v>
      </c>
      <c r="C2291" s="5" t="str">
        <f t="shared" si="631"/>
        <v xml:space="preserve">Informe Interactivo 10 - </v>
      </c>
      <c r="D2291" s="6" t="str">
        <f t="shared" si="632"/>
        <v>AQUÍ SE COPIA EL LINK SIN EL ID DE FILTRO</v>
      </c>
      <c r="E2291" s="4">
        <f t="shared" si="633"/>
        <v>9</v>
      </c>
      <c r="F2291" t="str">
        <f t="shared" si="634"/>
        <v>Informe Interactivo 10</v>
      </c>
      <c r="G2291" t="str">
        <f t="shared" si="635"/>
        <v>Producto</v>
      </c>
      <c r="H2291" t="str">
        <f t="shared" si="636"/>
        <v>Fruta Exportada (t)</v>
      </c>
      <c r="L2291" s="1" t="str">
        <f t="shared" si="637"/>
        <v xml:space="preserve">Informe Interactivo 10 - </v>
      </c>
    </row>
    <row r="2292" spans="1:12" hidden="1" x14ac:dyDescent="0.35">
      <c r="A2292" s="2">
        <f t="shared" si="629"/>
        <v>686</v>
      </c>
      <c r="B2292" s="2">
        <f t="shared" si="630"/>
        <v>4.0999999999999996</v>
      </c>
      <c r="C2292" s="5" t="str">
        <f t="shared" si="631"/>
        <v xml:space="preserve">Informe Interactivo 10 - </v>
      </c>
      <c r="D2292" s="6" t="str">
        <f t="shared" si="632"/>
        <v>AQUÍ SE COPIA EL LINK SIN EL ID DE FILTRO</v>
      </c>
      <c r="E2292" s="4">
        <f t="shared" si="633"/>
        <v>9</v>
      </c>
      <c r="F2292" t="str">
        <f t="shared" si="634"/>
        <v>Informe Interactivo 10</v>
      </c>
      <c r="G2292" t="str">
        <f t="shared" si="635"/>
        <v>Producto</v>
      </c>
      <c r="H2292" t="str">
        <f t="shared" si="636"/>
        <v>Fruta Exportada (t)</v>
      </c>
      <c r="L2292" s="1" t="str">
        <f t="shared" si="637"/>
        <v xml:space="preserve">Informe Interactivo 10 - </v>
      </c>
    </row>
    <row r="2293" spans="1:12" hidden="1" x14ac:dyDescent="0.35">
      <c r="A2293" s="2">
        <f t="shared" si="629"/>
        <v>687</v>
      </c>
      <c r="B2293" s="2">
        <f t="shared" si="630"/>
        <v>4.0999999999999996</v>
      </c>
      <c r="C2293" s="5" t="str">
        <f t="shared" si="631"/>
        <v xml:space="preserve">Informe Interactivo 10 - </v>
      </c>
      <c r="D2293" s="6" t="str">
        <f t="shared" si="632"/>
        <v>AQUÍ SE COPIA EL LINK SIN EL ID DE FILTRO</v>
      </c>
      <c r="E2293" s="4">
        <f t="shared" si="633"/>
        <v>9</v>
      </c>
      <c r="F2293" t="str">
        <f t="shared" si="634"/>
        <v>Informe Interactivo 10</v>
      </c>
      <c r="G2293" t="str">
        <f t="shared" si="635"/>
        <v>Producto</v>
      </c>
      <c r="H2293" t="str">
        <f t="shared" si="636"/>
        <v>Fruta Exportada (t)</v>
      </c>
      <c r="L2293" s="1" t="str">
        <f t="shared" si="637"/>
        <v xml:space="preserve">Informe Interactivo 10 - </v>
      </c>
    </row>
    <row r="2294" spans="1:12" hidden="1" x14ac:dyDescent="0.35">
      <c r="A2294" s="2">
        <f t="shared" si="629"/>
        <v>688</v>
      </c>
      <c r="B2294" s="2">
        <f t="shared" si="630"/>
        <v>4.0999999999999996</v>
      </c>
      <c r="C2294" s="5" t="str">
        <f t="shared" si="631"/>
        <v xml:space="preserve">Informe Interactivo 10 - </v>
      </c>
      <c r="D2294" s="6" t="str">
        <f t="shared" si="632"/>
        <v>AQUÍ SE COPIA EL LINK SIN EL ID DE FILTRO</v>
      </c>
      <c r="E2294" s="4">
        <f t="shared" si="633"/>
        <v>9</v>
      </c>
      <c r="F2294" t="str">
        <f t="shared" si="634"/>
        <v>Informe Interactivo 10</v>
      </c>
      <c r="G2294" t="str">
        <f t="shared" si="635"/>
        <v>Producto</v>
      </c>
      <c r="H2294" t="str">
        <f t="shared" si="636"/>
        <v>Fruta Exportada (t)</v>
      </c>
      <c r="L2294" s="1" t="str">
        <f t="shared" si="637"/>
        <v xml:space="preserve">Informe Interactivo 10 - </v>
      </c>
    </row>
    <row r="2295" spans="1:12" hidden="1" x14ac:dyDescent="0.35">
      <c r="A2295" s="2">
        <f t="shared" si="629"/>
        <v>689</v>
      </c>
      <c r="B2295" s="2">
        <f t="shared" si="630"/>
        <v>4.0999999999999996</v>
      </c>
      <c r="C2295" s="5" t="str">
        <f t="shared" si="631"/>
        <v xml:space="preserve">Informe Interactivo 10 - </v>
      </c>
      <c r="D2295" s="6" t="str">
        <f t="shared" si="632"/>
        <v>AQUÍ SE COPIA EL LINK SIN EL ID DE FILTRO</v>
      </c>
      <c r="E2295" s="4">
        <f t="shared" si="633"/>
        <v>9</v>
      </c>
      <c r="F2295" t="str">
        <f t="shared" si="634"/>
        <v>Informe Interactivo 10</v>
      </c>
      <c r="G2295" t="str">
        <f t="shared" si="635"/>
        <v>Producto</v>
      </c>
      <c r="H2295" t="str">
        <f t="shared" si="636"/>
        <v>Fruta Exportada (t)</v>
      </c>
      <c r="L2295" s="1" t="str">
        <f t="shared" si="637"/>
        <v xml:space="preserve">Informe Interactivo 10 - </v>
      </c>
    </row>
    <row r="2296" spans="1:12" hidden="1" x14ac:dyDescent="0.35">
      <c r="A2296" s="2">
        <f t="shared" si="629"/>
        <v>690</v>
      </c>
      <c r="B2296" s="2">
        <f t="shared" si="630"/>
        <v>4.0999999999999996</v>
      </c>
      <c r="C2296" s="5" t="str">
        <f t="shared" si="631"/>
        <v xml:space="preserve">Informe Interactivo 10 - </v>
      </c>
      <c r="D2296" s="6" t="str">
        <f t="shared" si="632"/>
        <v>AQUÍ SE COPIA EL LINK SIN EL ID DE FILTRO</v>
      </c>
      <c r="E2296" s="4">
        <f t="shared" si="633"/>
        <v>9</v>
      </c>
      <c r="F2296" t="str">
        <f t="shared" si="634"/>
        <v>Informe Interactivo 10</v>
      </c>
      <c r="G2296" t="str">
        <f t="shared" si="635"/>
        <v>Producto</v>
      </c>
      <c r="H2296" t="str">
        <f t="shared" si="636"/>
        <v>Fruta Exportada (t)</v>
      </c>
      <c r="L2296" s="1" t="str">
        <f t="shared" si="637"/>
        <v xml:space="preserve">Informe Interactivo 10 - </v>
      </c>
    </row>
    <row r="2297" spans="1:12" hidden="1" x14ac:dyDescent="0.35">
      <c r="A2297" s="2">
        <f t="shared" si="629"/>
        <v>691</v>
      </c>
      <c r="B2297" s="2">
        <f t="shared" si="630"/>
        <v>4.0999999999999996</v>
      </c>
      <c r="C2297" s="5" t="str">
        <f t="shared" si="631"/>
        <v xml:space="preserve">Informe Interactivo 10 - </v>
      </c>
      <c r="D2297" s="6" t="str">
        <f t="shared" si="632"/>
        <v>AQUÍ SE COPIA EL LINK SIN EL ID DE FILTRO</v>
      </c>
      <c r="E2297" s="4">
        <f t="shared" si="633"/>
        <v>9</v>
      </c>
      <c r="F2297" t="str">
        <f t="shared" si="634"/>
        <v>Informe Interactivo 10</v>
      </c>
      <c r="G2297" t="str">
        <f t="shared" si="635"/>
        <v>Producto</v>
      </c>
      <c r="H2297" t="str">
        <f t="shared" si="636"/>
        <v>Fruta Exportada (t)</v>
      </c>
      <c r="L2297" s="1" t="str">
        <f t="shared" si="637"/>
        <v xml:space="preserve">Informe Interactivo 10 - </v>
      </c>
    </row>
    <row r="2298" spans="1:12" hidden="1" x14ac:dyDescent="0.35">
      <c r="A2298" s="2">
        <f t="shared" si="629"/>
        <v>692</v>
      </c>
      <c r="B2298" s="2">
        <f t="shared" si="630"/>
        <v>4.0999999999999996</v>
      </c>
      <c r="C2298" s="5" t="str">
        <f t="shared" si="631"/>
        <v xml:space="preserve">Informe Interactivo 10 - </v>
      </c>
      <c r="D2298" s="6" t="str">
        <f t="shared" si="632"/>
        <v>AQUÍ SE COPIA EL LINK SIN EL ID DE FILTRO</v>
      </c>
      <c r="E2298" s="4">
        <f t="shared" si="633"/>
        <v>9</v>
      </c>
      <c r="F2298" t="str">
        <f t="shared" si="634"/>
        <v>Informe Interactivo 10</v>
      </c>
      <c r="G2298" t="str">
        <f t="shared" si="635"/>
        <v>Producto</v>
      </c>
      <c r="H2298" t="str">
        <f t="shared" si="636"/>
        <v>Fruta Exportada (t)</v>
      </c>
      <c r="L2298" s="1" t="str">
        <f t="shared" si="637"/>
        <v xml:space="preserve">Informe Interactivo 10 - </v>
      </c>
    </row>
    <row r="2299" spans="1:12" hidden="1" x14ac:dyDescent="0.35">
      <c r="A2299" s="2">
        <f t="shared" si="629"/>
        <v>693</v>
      </c>
      <c r="B2299" s="2">
        <f t="shared" si="630"/>
        <v>4.0999999999999996</v>
      </c>
      <c r="C2299" s="5" t="str">
        <f t="shared" si="631"/>
        <v xml:space="preserve">Informe Interactivo 10 - </v>
      </c>
      <c r="D2299" s="6" t="str">
        <f t="shared" si="632"/>
        <v>AQUÍ SE COPIA EL LINK SIN EL ID DE FILTRO</v>
      </c>
      <c r="E2299" s="4">
        <f t="shared" si="633"/>
        <v>9</v>
      </c>
      <c r="F2299" t="str">
        <f t="shared" si="634"/>
        <v>Informe Interactivo 10</v>
      </c>
      <c r="G2299" t="str">
        <f t="shared" si="635"/>
        <v>Producto</v>
      </c>
      <c r="H2299" t="str">
        <f t="shared" si="636"/>
        <v>Fruta Exportada (t)</v>
      </c>
      <c r="L2299" s="1" t="str">
        <f t="shared" si="637"/>
        <v xml:space="preserve">Informe Interactivo 10 - </v>
      </c>
    </row>
    <row r="2300" spans="1:12" hidden="1" x14ac:dyDescent="0.35">
      <c r="A2300" s="2">
        <f t="shared" si="629"/>
        <v>694</v>
      </c>
      <c r="B2300" s="2">
        <f t="shared" si="630"/>
        <v>4.0999999999999996</v>
      </c>
      <c r="C2300" s="5" t="str">
        <f t="shared" si="631"/>
        <v xml:space="preserve">Informe Interactivo 10 - </v>
      </c>
      <c r="D2300" s="6" t="str">
        <f t="shared" si="632"/>
        <v>AQUÍ SE COPIA EL LINK SIN EL ID DE FILTRO</v>
      </c>
      <c r="E2300" s="4">
        <f t="shared" si="633"/>
        <v>9</v>
      </c>
      <c r="F2300" t="str">
        <f t="shared" si="634"/>
        <v>Informe Interactivo 10</v>
      </c>
      <c r="G2300" t="str">
        <f t="shared" si="635"/>
        <v>Producto</v>
      </c>
      <c r="H2300" t="str">
        <f t="shared" si="636"/>
        <v>Fruta Exportada (t)</v>
      </c>
      <c r="L2300" s="1" t="str">
        <f t="shared" si="637"/>
        <v xml:space="preserve">Informe Interactivo 10 - </v>
      </c>
    </row>
    <row r="2301" spans="1:12" hidden="1" x14ac:dyDescent="0.35">
      <c r="A2301" s="2">
        <f t="shared" si="629"/>
        <v>695</v>
      </c>
      <c r="B2301" s="2">
        <f t="shared" si="630"/>
        <v>4.0999999999999996</v>
      </c>
      <c r="C2301" s="5" t="str">
        <f t="shared" si="631"/>
        <v xml:space="preserve">Informe Interactivo 10 - </v>
      </c>
      <c r="D2301" s="6" t="str">
        <f t="shared" si="632"/>
        <v>AQUÍ SE COPIA EL LINK SIN EL ID DE FILTRO</v>
      </c>
      <c r="E2301" s="4">
        <f t="shared" si="633"/>
        <v>9</v>
      </c>
      <c r="F2301" t="str">
        <f t="shared" si="634"/>
        <v>Informe Interactivo 10</v>
      </c>
      <c r="G2301" t="str">
        <f t="shared" si="635"/>
        <v>Producto</v>
      </c>
      <c r="H2301" t="str">
        <f t="shared" si="636"/>
        <v>Fruta Exportada (t)</v>
      </c>
      <c r="L2301" s="1" t="str">
        <f t="shared" si="637"/>
        <v xml:space="preserve">Informe Interactivo 10 - </v>
      </c>
    </row>
    <row r="2302" spans="1:12" hidden="1" x14ac:dyDescent="0.35">
      <c r="A2302" s="2">
        <f t="shared" si="629"/>
        <v>696</v>
      </c>
      <c r="B2302" s="2">
        <f t="shared" si="630"/>
        <v>4.0999999999999996</v>
      </c>
      <c r="C2302" s="5" t="str">
        <f t="shared" si="631"/>
        <v xml:space="preserve">Informe Interactivo 10 - </v>
      </c>
      <c r="D2302" s="6" t="str">
        <f t="shared" si="632"/>
        <v>AQUÍ SE COPIA EL LINK SIN EL ID DE FILTRO</v>
      </c>
      <c r="E2302" s="4">
        <f t="shared" si="633"/>
        <v>9</v>
      </c>
      <c r="F2302" t="str">
        <f t="shared" si="634"/>
        <v>Informe Interactivo 10</v>
      </c>
      <c r="G2302" t="str">
        <f t="shared" si="635"/>
        <v>Producto</v>
      </c>
      <c r="H2302" t="str">
        <f t="shared" si="636"/>
        <v>Fruta Exportada (t)</v>
      </c>
      <c r="L2302" s="1" t="str">
        <f t="shared" si="637"/>
        <v xml:space="preserve">Informe Interactivo 10 - </v>
      </c>
    </row>
    <row r="2303" spans="1:12" hidden="1" x14ac:dyDescent="0.35">
      <c r="A2303" s="2">
        <f t="shared" si="629"/>
        <v>697</v>
      </c>
      <c r="B2303" s="2">
        <f t="shared" si="630"/>
        <v>4.0999999999999996</v>
      </c>
      <c r="C2303" s="5" t="str">
        <f t="shared" si="631"/>
        <v xml:space="preserve">Informe Interactivo 10 - </v>
      </c>
      <c r="D2303" s="6" t="str">
        <f t="shared" si="632"/>
        <v>AQUÍ SE COPIA EL LINK SIN EL ID DE FILTRO</v>
      </c>
      <c r="E2303" s="4">
        <f t="shared" si="633"/>
        <v>9</v>
      </c>
      <c r="F2303" t="str">
        <f t="shared" si="634"/>
        <v>Informe Interactivo 10</v>
      </c>
      <c r="G2303" t="str">
        <f t="shared" si="635"/>
        <v>Producto</v>
      </c>
      <c r="H2303" t="str">
        <f t="shared" si="636"/>
        <v>Fruta Exportada (t)</v>
      </c>
      <c r="L2303" s="1" t="str">
        <f t="shared" si="637"/>
        <v xml:space="preserve">Informe Interactivo 10 - </v>
      </c>
    </row>
    <row r="2304" spans="1:12" hidden="1" x14ac:dyDescent="0.35">
      <c r="A2304" s="2">
        <f t="shared" si="629"/>
        <v>698</v>
      </c>
      <c r="B2304" s="2">
        <f t="shared" si="630"/>
        <v>4.0999999999999996</v>
      </c>
      <c r="C2304" s="5" t="str">
        <f t="shared" si="631"/>
        <v xml:space="preserve">Informe Interactivo 10 - </v>
      </c>
      <c r="D2304" s="6" t="str">
        <f t="shared" si="632"/>
        <v>AQUÍ SE COPIA EL LINK SIN EL ID DE FILTRO</v>
      </c>
      <c r="E2304" s="4">
        <f t="shared" si="633"/>
        <v>9</v>
      </c>
      <c r="F2304" t="str">
        <f t="shared" si="634"/>
        <v>Informe Interactivo 10</v>
      </c>
      <c r="G2304" t="str">
        <f t="shared" si="635"/>
        <v>Producto</v>
      </c>
      <c r="H2304" t="str">
        <f t="shared" si="636"/>
        <v>Fruta Exportada (t)</v>
      </c>
      <c r="L2304" s="1" t="str">
        <f t="shared" si="637"/>
        <v xml:space="preserve">Informe Interactivo 10 - </v>
      </c>
    </row>
    <row r="2305" spans="1:12" hidden="1" x14ac:dyDescent="0.35">
      <c r="A2305" s="2">
        <f t="shared" si="629"/>
        <v>699</v>
      </c>
      <c r="B2305" s="2">
        <f t="shared" si="630"/>
        <v>4.0999999999999996</v>
      </c>
      <c r="C2305" s="5" t="str">
        <f t="shared" si="631"/>
        <v xml:space="preserve">Informe Interactivo 10 - </v>
      </c>
      <c r="D2305" s="6" t="str">
        <f t="shared" si="632"/>
        <v>AQUÍ SE COPIA EL LINK SIN EL ID DE FILTRO</v>
      </c>
      <c r="E2305" s="4">
        <f t="shared" si="633"/>
        <v>9</v>
      </c>
      <c r="F2305" t="str">
        <f t="shared" si="634"/>
        <v>Informe Interactivo 10</v>
      </c>
      <c r="G2305" t="str">
        <f t="shared" si="635"/>
        <v>Producto</v>
      </c>
      <c r="H2305" t="str">
        <f t="shared" si="636"/>
        <v>Fruta Exportada (t)</v>
      </c>
      <c r="L2305" s="1" t="str">
        <f t="shared" si="637"/>
        <v xml:space="preserve">Informe Interactivo 10 - </v>
      </c>
    </row>
    <row r="2306" spans="1:12" hidden="1" x14ac:dyDescent="0.35">
      <c r="A2306" s="2">
        <f t="shared" si="629"/>
        <v>700</v>
      </c>
      <c r="B2306" s="2">
        <f t="shared" si="630"/>
        <v>4.0999999999999996</v>
      </c>
      <c r="C2306" s="5" t="str">
        <f t="shared" si="631"/>
        <v xml:space="preserve">Informe Interactivo 10 - </v>
      </c>
      <c r="D2306" s="6" t="str">
        <f t="shared" si="632"/>
        <v>AQUÍ SE COPIA EL LINK SIN EL ID DE FILTRO</v>
      </c>
      <c r="E2306" s="4">
        <f t="shared" si="633"/>
        <v>9</v>
      </c>
      <c r="F2306" t="str">
        <f t="shared" si="634"/>
        <v>Informe Interactivo 10</v>
      </c>
      <c r="G2306" t="str">
        <f t="shared" si="635"/>
        <v>Producto</v>
      </c>
      <c r="H2306" t="str">
        <f t="shared" si="636"/>
        <v>Fruta Exportada (t)</v>
      </c>
      <c r="L2306" s="1" t="str">
        <f t="shared" si="637"/>
        <v xml:space="preserve">Informe Interactivo 10 - </v>
      </c>
    </row>
    <row r="2307" spans="1:12" hidden="1" x14ac:dyDescent="0.35">
      <c r="A2307" s="2">
        <f t="shared" si="629"/>
        <v>701</v>
      </c>
      <c r="B2307" s="2">
        <f t="shared" si="630"/>
        <v>4.0999999999999996</v>
      </c>
      <c r="C2307" s="5" t="str">
        <f t="shared" si="631"/>
        <v xml:space="preserve">Informe Interactivo 10 - </v>
      </c>
      <c r="D2307" s="6" t="str">
        <f t="shared" si="632"/>
        <v>AQUÍ SE COPIA EL LINK SIN EL ID DE FILTRO</v>
      </c>
      <c r="E2307" s="4">
        <f t="shared" si="633"/>
        <v>9</v>
      </c>
      <c r="F2307" t="str">
        <f t="shared" si="634"/>
        <v>Informe Interactivo 10</v>
      </c>
      <c r="G2307" t="str">
        <f t="shared" si="635"/>
        <v>Producto</v>
      </c>
      <c r="H2307" t="str">
        <f t="shared" si="636"/>
        <v>Fruta Exportada (t)</v>
      </c>
      <c r="L2307" s="1" t="str">
        <f t="shared" si="637"/>
        <v xml:space="preserve">Informe Interactivo 10 - </v>
      </c>
    </row>
    <row r="2308" spans="1:12" hidden="1" x14ac:dyDescent="0.35">
      <c r="A2308" s="2">
        <f t="shared" si="629"/>
        <v>702</v>
      </c>
      <c r="B2308" s="2">
        <f t="shared" si="630"/>
        <v>4.0999999999999996</v>
      </c>
      <c r="C2308" s="5" t="str">
        <f t="shared" si="631"/>
        <v xml:space="preserve">Informe Interactivo 10 - </v>
      </c>
      <c r="D2308" s="6" t="str">
        <f t="shared" si="632"/>
        <v>AQUÍ SE COPIA EL LINK SIN EL ID DE FILTRO</v>
      </c>
      <c r="E2308" s="4">
        <f t="shared" si="633"/>
        <v>9</v>
      </c>
      <c r="F2308" t="str">
        <f t="shared" si="634"/>
        <v>Informe Interactivo 10</v>
      </c>
      <c r="G2308" t="str">
        <f t="shared" si="635"/>
        <v>Producto</v>
      </c>
      <c r="H2308" t="str">
        <f t="shared" si="636"/>
        <v>Fruta Exportada (t)</v>
      </c>
      <c r="L2308" s="1" t="str">
        <f t="shared" si="637"/>
        <v xml:space="preserve">Informe Interactivo 10 - </v>
      </c>
    </row>
    <row r="2309" spans="1:12" hidden="1" x14ac:dyDescent="0.35">
      <c r="A2309" s="2">
        <f t="shared" si="629"/>
        <v>703</v>
      </c>
      <c r="B2309" s="2">
        <f t="shared" si="630"/>
        <v>4.0999999999999996</v>
      </c>
      <c r="C2309" s="5" t="str">
        <f t="shared" si="631"/>
        <v xml:space="preserve">Informe Interactivo 10 - </v>
      </c>
      <c r="D2309" s="6" t="str">
        <f t="shared" si="632"/>
        <v>AQUÍ SE COPIA EL LINK SIN EL ID DE FILTRO</v>
      </c>
      <c r="E2309" s="4">
        <f t="shared" si="633"/>
        <v>9</v>
      </c>
      <c r="F2309" t="str">
        <f t="shared" si="634"/>
        <v>Informe Interactivo 10</v>
      </c>
      <c r="G2309" t="str">
        <f t="shared" si="635"/>
        <v>Producto</v>
      </c>
      <c r="H2309" t="str">
        <f t="shared" si="636"/>
        <v>Fruta Exportada (t)</v>
      </c>
      <c r="L2309" s="1" t="str">
        <f t="shared" si="637"/>
        <v xml:space="preserve">Informe Interactivo 10 - </v>
      </c>
    </row>
    <row r="2310" spans="1:12" hidden="1" x14ac:dyDescent="0.35">
      <c r="A2310" s="2">
        <f t="shared" si="629"/>
        <v>704</v>
      </c>
      <c r="B2310" s="2">
        <f t="shared" si="630"/>
        <v>4.0999999999999996</v>
      </c>
      <c r="C2310" s="5" t="str">
        <f t="shared" si="631"/>
        <v xml:space="preserve">Informe Interactivo 10 - </v>
      </c>
      <c r="D2310" s="6" t="str">
        <f t="shared" si="632"/>
        <v>AQUÍ SE COPIA EL LINK SIN EL ID DE FILTRO</v>
      </c>
      <c r="E2310" s="4">
        <f t="shared" si="633"/>
        <v>9</v>
      </c>
      <c r="F2310" t="str">
        <f t="shared" si="634"/>
        <v>Informe Interactivo 10</v>
      </c>
      <c r="G2310" t="str">
        <f t="shared" si="635"/>
        <v>Producto</v>
      </c>
      <c r="H2310" t="str">
        <f t="shared" si="636"/>
        <v>Fruta Exportada (t)</v>
      </c>
      <c r="L2310" s="1" t="str">
        <f t="shared" si="637"/>
        <v xml:space="preserve">Informe Interactivo 10 - </v>
      </c>
    </row>
    <row r="2311" spans="1:12" hidden="1" x14ac:dyDescent="0.35">
      <c r="A2311" s="2">
        <f t="shared" si="629"/>
        <v>705</v>
      </c>
      <c r="B2311" s="2">
        <f t="shared" si="630"/>
        <v>4.0999999999999996</v>
      </c>
      <c r="C2311" s="5" t="str">
        <f t="shared" si="631"/>
        <v xml:space="preserve">Informe Interactivo 10 - </v>
      </c>
      <c r="D2311" s="6" t="str">
        <f t="shared" si="632"/>
        <v>AQUÍ SE COPIA EL LINK SIN EL ID DE FILTRO</v>
      </c>
      <c r="E2311" s="4">
        <f t="shared" si="633"/>
        <v>9</v>
      </c>
      <c r="F2311" t="str">
        <f t="shared" si="634"/>
        <v>Informe Interactivo 10</v>
      </c>
      <c r="G2311" t="str">
        <f t="shared" si="635"/>
        <v>Producto</v>
      </c>
      <c r="H2311" t="str">
        <f t="shared" si="636"/>
        <v>Fruta Exportada (t)</v>
      </c>
      <c r="L2311" s="1" t="str">
        <f t="shared" si="637"/>
        <v xml:space="preserve">Informe Interactivo 10 - </v>
      </c>
    </row>
    <row r="2312" spans="1:12" hidden="1" x14ac:dyDescent="0.35">
      <c r="A2312" s="2">
        <f t="shared" si="629"/>
        <v>706</v>
      </c>
      <c r="B2312" s="2">
        <f t="shared" si="630"/>
        <v>4.0999999999999996</v>
      </c>
      <c r="C2312" s="5" t="str">
        <f t="shared" si="631"/>
        <v xml:space="preserve">Informe Interactivo 10 - </v>
      </c>
      <c r="D2312" s="6" t="str">
        <f t="shared" si="632"/>
        <v>AQUÍ SE COPIA EL LINK SIN EL ID DE FILTRO</v>
      </c>
      <c r="E2312" s="4">
        <f t="shared" si="633"/>
        <v>9</v>
      </c>
      <c r="F2312" t="str">
        <f t="shared" si="634"/>
        <v>Informe Interactivo 10</v>
      </c>
      <c r="G2312" t="str">
        <f t="shared" si="635"/>
        <v>Producto</v>
      </c>
      <c r="H2312" t="str">
        <f t="shared" si="636"/>
        <v>Fruta Exportada (t)</v>
      </c>
      <c r="L2312" s="1" t="str">
        <f t="shared" si="637"/>
        <v xml:space="preserve">Informe Interactivo 10 - </v>
      </c>
    </row>
    <row r="2313" spans="1:12" hidden="1" x14ac:dyDescent="0.35">
      <c r="A2313" s="2">
        <f t="shared" si="629"/>
        <v>707</v>
      </c>
      <c r="B2313" s="2">
        <f t="shared" si="630"/>
        <v>4.0999999999999996</v>
      </c>
      <c r="C2313" s="5" t="str">
        <f t="shared" si="631"/>
        <v xml:space="preserve">Informe Interactivo 10 - </v>
      </c>
      <c r="D2313" s="6" t="str">
        <f t="shared" si="632"/>
        <v>AQUÍ SE COPIA EL LINK SIN EL ID DE FILTRO</v>
      </c>
      <c r="E2313" s="4">
        <f t="shared" si="633"/>
        <v>9</v>
      </c>
      <c r="F2313" t="str">
        <f t="shared" si="634"/>
        <v>Informe Interactivo 10</v>
      </c>
      <c r="G2313" t="str">
        <f t="shared" si="635"/>
        <v>Producto</v>
      </c>
      <c r="H2313" t="str">
        <f t="shared" si="636"/>
        <v>Fruta Exportada (t)</v>
      </c>
      <c r="L2313" s="1" t="str">
        <f t="shared" si="637"/>
        <v xml:space="preserve">Informe Interactivo 10 - </v>
      </c>
    </row>
    <row r="2314" spans="1:12" hidden="1" x14ac:dyDescent="0.35">
      <c r="A2314" s="2">
        <f t="shared" si="629"/>
        <v>708</v>
      </c>
      <c r="B2314" s="2">
        <f t="shared" si="630"/>
        <v>4.0999999999999996</v>
      </c>
      <c r="C2314" s="5" t="str">
        <f t="shared" si="631"/>
        <v xml:space="preserve">Informe Interactivo 10 - </v>
      </c>
      <c r="D2314" s="6" t="str">
        <f t="shared" si="632"/>
        <v>AQUÍ SE COPIA EL LINK SIN EL ID DE FILTRO</v>
      </c>
      <c r="E2314" s="4">
        <f t="shared" si="633"/>
        <v>9</v>
      </c>
      <c r="F2314" t="str">
        <f t="shared" si="634"/>
        <v>Informe Interactivo 10</v>
      </c>
      <c r="G2314" t="str">
        <f t="shared" si="635"/>
        <v>Producto</v>
      </c>
      <c r="H2314" t="str">
        <f t="shared" si="636"/>
        <v>Fruta Exportada (t)</v>
      </c>
      <c r="L2314" s="1" t="str">
        <f t="shared" si="637"/>
        <v xml:space="preserve">Informe Interactivo 10 - </v>
      </c>
    </row>
    <row r="2315" spans="1:12" hidden="1" x14ac:dyDescent="0.35">
      <c r="A2315" s="2">
        <f t="shared" si="629"/>
        <v>709</v>
      </c>
      <c r="B2315" s="2">
        <f t="shared" si="630"/>
        <v>4.0999999999999996</v>
      </c>
      <c r="C2315" s="5" t="str">
        <f t="shared" si="631"/>
        <v xml:space="preserve">Informe Interactivo 10 - </v>
      </c>
      <c r="D2315" s="6" t="str">
        <f t="shared" si="632"/>
        <v>AQUÍ SE COPIA EL LINK SIN EL ID DE FILTRO</v>
      </c>
      <c r="E2315" s="4">
        <f t="shared" si="633"/>
        <v>9</v>
      </c>
      <c r="F2315" t="str">
        <f t="shared" si="634"/>
        <v>Informe Interactivo 10</v>
      </c>
      <c r="G2315" t="str">
        <f t="shared" si="635"/>
        <v>Producto</v>
      </c>
      <c r="H2315" t="str">
        <f t="shared" si="636"/>
        <v>Fruta Exportada (t)</v>
      </c>
      <c r="L2315" s="1" t="str">
        <f t="shared" si="637"/>
        <v xml:space="preserve">Informe Interactivo 10 - </v>
      </c>
    </row>
    <row r="2316" spans="1:12" hidden="1" x14ac:dyDescent="0.35">
      <c r="A2316" s="2">
        <f t="shared" si="629"/>
        <v>710</v>
      </c>
      <c r="B2316" s="2">
        <f t="shared" si="630"/>
        <v>4.0999999999999996</v>
      </c>
      <c r="C2316" s="5" t="str">
        <f t="shared" si="631"/>
        <v xml:space="preserve">Informe Interactivo 10 - </v>
      </c>
      <c r="D2316" s="6" t="str">
        <f t="shared" si="632"/>
        <v>AQUÍ SE COPIA EL LINK SIN EL ID DE FILTRO</v>
      </c>
      <c r="E2316" s="4">
        <f t="shared" si="633"/>
        <v>9</v>
      </c>
      <c r="F2316" t="str">
        <f t="shared" si="634"/>
        <v>Informe Interactivo 10</v>
      </c>
      <c r="G2316" t="str">
        <f t="shared" si="635"/>
        <v>Producto</v>
      </c>
      <c r="H2316" t="str">
        <f t="shared" si="636"/>
        <v>Fruta Exportada (t)</v>
      </c>
      <c r="L2316" s="1" t="str">
        <f t="shared" si="637"/>
        <v xml:space="preserve">Informe Interactivo 10 - </v>
      </c>
    </row>
    <row r="2317" spans="1:12" hidden="1" x14ac:dyDescent="0.35">
      <c r="A2317" s="2">
        <f t="shared" si="629"/>
        <v>711</v>
      </c>
      <c r="B2317" s="2">
        <f t="shared" si="630"/>
        <v>4.0999999999999996</v>
      </c>
      <c r="C2317" s="5" t="str">
        <f t="shared" si="631"/>
        <v xml:space="preserve">Informe Interactivo 10 - </v>
      </c>
      <c r="D2317" s="6" t="str">
        <f t="shared" si="632"/>
        <v>AQUÍ SE COPIA EL LINK SIN EL ID DE FILTRO</v>
      </c>
      <c r="E2317" s="4">
        <f t="shared" si="633"/>
        <v>9</v>
      </c>
      <c r="F2317" t="str">
        <f t="shared" si="634"/>
        <v>Informe Interactivo 10</v>
      </c>
      <c r="G2317" t="str">
        <f t="shared" si="635"/>
        <v>Producto</v>
      </c>
      <c r="H2317" t="str">
        <f t="shared" si="636"/>
        <v>Fruta Exportada (t)</v>
      </c>
      <c r="L2317" s="1" t="str">
        <f t="shared" si="637"/>
        <v xml:space="preserve">Informe Interactivo 10 - </v>
      </c>
    </row>
    <row r="2318" spans="1:12" hidden="1" x14ac:dyDescent="0.35">
      <c r="A2318" s="2">
        <f t="shared" si="629"/>
        <v>712</v>
      </c>
      <c r="B2318" s="2">
        <f t="shared" si="630"/>
        <v>4.0999999999999996</v>
      </c>
      <c r="C2318" s="5" t="str">
        <f t="shared" si="631"/>
        <v xml:space="preserve">Informe Interactivo 10 - </v>
      </c>
      <c r="D2318" s="6" t="str">
        <f t="shared" si="632"/>
        <v>AQUÍ SE COPIA EL LINK SIN EL ID DE FILTRO</v>
      </c>
      <c r="E2318" s="4">
        <f t="shared" si="633"/>
        <v>9</v>
      </c>
      <c r="F2318" t="str">
        <f t="shared" si="634"/>
        <v>Informe Interactivo 10</v>
      </c>
      <c r="G2318" t="str">
        <f t="shared" si="635"/>
        <v>Producto</v>
      </c>
      <c r="H2318" t="str">
        <f t="shared" si="636"/>
        <v>Fruta Exportada (t)</v>
      </c>
      <c r="L2318" s="1" t="str">
        <f t="shared" si="637"/>
        <v xml:space="preserve">Informe Interactivo 10 - </v>
      </c>
    </row>
    <row r="2319" spans="1:12" hidden="1" x14ac:dyDescent="0.35">
      <c r="A2319" s="2">
        <f t="shared" si="629"/>
        <v>713</v>
      </c>
      <c r="B2319" s="2">
        <f t="shared" si="630"/>
        <v>4.0999999999999996</v>
      </c>
      <c r="C2319" s="5" t="str">
        <f t="shared" si="631"/>
        <v xml:space="preserve">Informe Interactivo 10 - </v>
      </c>
      <c r="D2319" s="6" t="str">
        <f t="shared" si="632"/>
        <v>AQUÍ SE COPIA EL LINK SIN EL ID DE FILTRO</v>
      </c>
      <c r="E2319" s="4">
        <f t="shared" si="633"/>
        <v>9</v>
      </c>
      <c r="F2319" t="str">
        <f t="shared" si="634"/>
        <v>Informe Interactivo 10</v>
      </c>
      <c r="G2319" t="str">
        <f t="shared" si="635"/>
        <v>Producto</v>
      </c>
      <c r="H2319" t="str">
        <f t="shared" si="636"/>
        <v>Fruta Exportada (t)</v>
      </c>
      <c r="L2319" s="1" t="str">
        <f t="shared" si="637"/>
        <v xml:space="preserve">Informe Interactivo 10 - </v>
      </c>
    </row>
    <row r="2320" spans="1:12" hidden="1" x14ac:dyDescent="0.35">
      <c r="A2320" s="2">
        <f t="shared" si="629"/>
        <v>714</v>
      </c>
      <c r="B2320" s="2">
        <f t="shared" si="630"/>
        <v>4.0999999999999996</v>
      </c>
      <c r="C2320" s="5" t="str">
        <f t="shared" si="631"/>
        <v xml:space="preserve">Informe Interactivo 10 - </v>
      </c>
      <c r="D2320" s="6" t="str">
        <f t="shared" si="632"/>
        <v>AQUÍ SE COPIA EL LINK SIN EL ID DE FILTRO</v>
      </c>
      <c r="E2320" s="4">
        <f t="shared" si="633"/>
        <v>9</v>
      </c>
      <c r="F2320" t="str">
        <f t="shared" si="634"/>
        <v>Informe Interactivo 10</v>
      </c>
      <c r="G2320" t="str">
        <f t="shared" si="635"/>
        <v>Producto</v>
      </c>
      <c r="H2320" t="str">
        <f t="shared" si="636"/>
        <v>Fruta Exportada (t)</v>
      </c>
      <c r="L2320" s="1" t="str">
        <f t="shared" si="637"/>
        <v xml:space="preserve">Informe Interactivo 10 - </v>
      </c>
    </row>
    <row r="2321" spans="1:12" hidden="1" x14ac:dyDescent="0.35">
      <c r="A2321" s="2">
        <f t="shared" si="629"/>
        <v>715</v>
      </c>
      <c r="B2321" s="2">
        <f t="shared" si="630"/>
        <v>4.0999999999999996</v>
      </c>
      <c r="C2321" s="5" t="str">
        <f t="shared" si="631"/>
        <v xml:space="preserve">Informe Interactivo 10 - </v>
      </c>
      <c r="D2321" s="6" t="str">
        <f t="shared" si="632"/>
        <v>AQUÍ SE COPIA EL LINK SIN EL ID DE FILTRO</v>
      </c>
      <c r="E2321" s="4">
        <f t="shared" si="633"/>
        <v>9</v>
      </c>
      <c r="F2321" t="str">
        <f t="shared" si="634"/>
        <v>Informe Interactivo 10</v>
      </c>
      <c r="G2321" t="str">
        <f t="shared" si="635"/>
        <v>Producto</v>
      </c>
      <c r="H2321" t="str">
        <f t="shared" si="636"/>
        <v>Fruta Exportada (t)</v>
      </c>
      <c r="L2321" s="1" t="str">
        <f t="shared" si="637"/>
        <v xml:space="preserve">Informe Interactivo 10 - </v>
      </c>
    </row>
    <row r="2322" spans="1:12" hidden="1" x14ac:dyDescent="0.35">
      <c r="A2322" s="2">
        <f t="shared" si="629"/>
        <v>716</v>
      </c>
      <c r="B2322" s="2">
        <f t="shared" si="630"/>
        <v>4.0999999999999996</v>
      </c>
      <c r="C2322" s="5" t="str">
        <f t="shared" si="631"/>
        <v xml:space="preserve">Informe Interactivo 10 - </v>
      </c>
      <c r="D2322" s="6" t="str">
        <f t="shared" si="632"/>
        <v>AQUÍ SE COPIA EL LINK SIN EL ID DE FILTRO</v>
      </c>
      <c r="E2322" s="4">
        <f t="shared" si="633"/>
        <v>9</v>
      </c>
      <c r="F2322" t="str">
        <f t="shared" si="634"/>
        <v>Informe Interactivo 10</v>
      </c>
      <c r="G2322" t="str">
        <f t="shared" si="635"/>
        <v>Producto</v>
      </c>
      <c r="H2322" t="str">
        <f t="shared" si="636"/>
        <v>Fruta Exportada (t)</v>
      </c>
      <c r="L2322" s="1" t="str">
        <f t="shared" si="637"/>
        <v xml:space="preserve">Informe Interactivo 10 - </v>
      </c>
    </row>
    <row r="2323" spans="1:12" hidden="1" x14ac:dyDescent="0.35">
      <c r="A2323" s="2">
        <f t="shared" si="629"/>
        <v>717</v>
      </c>
      <c r="B2323" s="2">
        <f t="shared" si="630"/>
        <v>4.0999999999999996</v>
      </c>
      <c r="C2323" s="5" t="str">
        <f t="shared" si="631"/>
        <v xml:space="preserve">Informe Interactivo 10 - </v>
      </c>
      <c r="D2323" s="6" t="str">
        <f t="shared" si="632"/>
        <v>AQUÍ SE COPIA EL LINK SIN EL ID DE FILTRO</v>
      </c>
      <c r="E2323" s="4">
        <f t="shared" si="633"/>
        <v>9</v>
      </c>
      <c r="F2323" t="str">
        <f t="shared" si="634"/>
        <v>Informe Interactivo 10</v>
      </c>
      <c r="G2323" t="str">
        <f t="shared" si="635"/>
        <v>Producto</v>
      </c>
      <c r="H2323" t="str">
        <f t="shared" si="636"/>
        <v>Fruta Exportada (t)</v>
      </c>
      <c r="L2323" s="1" t="str">
        <f t="shared" si="637"/>
        <v xml:space="preserve">Informe Interactivo 10 - </v>
      </c>
    </row>
    <row r="2324" spans="1:12" hidden="1" x14ac:dyDescent="0.35">
      <c r="A2324" s="2">
        <f t="shared" si="629"/>
        <v>718</v>
      </c>
      <c r="B2324" s="2">
        <f t="shared" si="630"/>
        <v>4.0999999999999996</v>
      </c>
      <c r="C2324" s="5" t="str">
        <f t="shared" si="631"/>
        <v xml:space="preserve">Informe Interactivo 10 - </v>
      </c>
      <c r="D2324" s="6" t="str">
        <f t="shared" si="632"/>
        <v>AQUÍ SE COPIA EL LINK SIN EL ID DE FILTRO</v>
      </c>
      <c r="E2324" s="4">
        <f t="shared" si="633"/>
        <v>9</v>
      </c>
      <c r="F2324" t="str">
        <f t="shared" si="634"/>
        <v>Informe Interactivo 10</v>
      </c>
      <c r="G2324" t="str">
        <f t="shared" si="635"/>
        <v>Producto</v>
      </c>
      <c r="H2324" t="str">
        <f t="shared" si="636"/>
        <v>Fruta Exportada (t)</v>
      </c>
      <c r="L2324" s="1" t="str">
        <f t="shared" si="637"/>
        <v xml:space="preserve">Informe Interactivo 10 - </v>
      </c>
    </row>
    <row r="2325" spans="1:12" hidden="1" x14ac:dyDescent="0.35">
      <c r="A2325" s="2">
        <f t="shared" si="629"/>
        <v>719</v>
      </c>
      <c r="B2325" s="2">
        <f t="shared" si="630"/>
        <v>4.0999999999999996</v>
      </c>
      <c r="C2325" s="5" t="str">
        <f t="shared" si="631"/>
        <v xml:space="preserve">Informe Interactivo 10 - </v>
      </c>
      <c r="D2325" s="6" t="str">
        <f t="shared" si="632"/>
        <v>AQUÍ SE COPIA EL LINK SIN EL ID DE FILTRO</v>
      </c>
      <c r="E2325" s="4">
        <f t="shared" si="633"/>
        <v>9</v>
      </c>
      <c r="F2325" t="str">
        <f t="shared" si="634"/>
        <v>Informe Interactivo 10</v>
      </c>
      <c r="G2325" t="str">
        <f t="shared" si="635"/>
        <v>Producto</v>
      </c>
      <c r="H2325" t="str">
        <f t="shared" si="636"/>
        <v>Fruta Exportada (t)</v>
      </c>
      <c r="L2325" s="1" t="str">
        <f t="shared" si="637"/>
        <v xml:space="preserve">Informe Interactivo 10 - </v>
      </c>
    </row>
    <row r="2326" spans="1:12" hidden="1" x14ac:dyDescent="0.35">
      <c r="A2326" s="2">
        <f t="shared" si="629"/>
        <v>720</v>
      </c>
      <c r="B2326" s="2">
        <f t="shared" si="630"/>
        <v>4.0999999999999996</v>
      </c>
      <c r="C2326" s="5" t="str">
        <f t="shared" si="631"/>
        <v xml:space="preserve">Informe Interactivo 10 - </v>
      </c>
      <c r="D2326" s="6" t="str">
        <f t="shared" si="632"/>
        <v>AQUÍ SE COPIA EL LINK SIN EL ID DE FILTRO</v>
      </c>
      <c r="E2326" s="4">
        <f t="shared" si="633"/>
        <v>9</v>
      </c>
      <c r="F2326" t="str">
        <f t="shared" si="634"/>
        <v>Informe Interactivo 10</v>
      </c>
      <c r="G2326" t="str">
        <f t="shared" si="635"/>
        <v>Producto</v>
      </c>
      <c r="H2326" t="str">
        <f t="shared" si="636"/>
        <v>Fruta Exportada (t)</v>
      </c>
      <c r="L2326" s="1" t="str">
        <f t="shared" si="637"/>
        <v xml:space="preserve">Informe Interactivo 10 - </v>
      </c>
    </row>
    <row r="2327" spans="1:12" hidden="1" x14ac:dyDescent="0.35">
      <c r="A2327" s="2">
        <f t="shared" si="629"/>
        <v>721</v>
      </c>
      <c r="B2327" s="2">
        <f t="shared" si="630"/>
        <v>4.0999999999999996</v>
      </c>
      <c r="C2327" s="5" t="str">
        <f t="shared" si="631"/>
        <v xml:space="preserve">Informe Interactivo 10 - </v>
      </c>
      <c r="D2327" s="6" t="str">
        <f t="shared" si="632"/>
        <v>AQUÍ SE COPIA EL LINK SIN EL ID DE FILTRO</v>
      </c>
      <c r="E2327" s="4">
        <f t="shared" si="633"/>
        <v>9</v>
      </c>
      <c r="F2327" t="str">
        <f t="shared" si="634"/>
        <v>Informe Interactivo 10</v>
      </c>
      <c r="G2327" t="str">
        <f t="shared" si="635"/>
        <v>Producto</v>
      </c>
      <c r="H2327" t="str">
        <f t="shared" si="636"/>
        <v>Fruta Exportada (t)</v>
      </c>
      <c r="L2327" s="1" t="str">
        <f t="shared" si="637"/>
        <v xml:space="preserve">Informe Interactivo 10 - </v>
      </c>
    </row>
    <row r="2328" spans="1:12" hidden="1" x14ac:dyDescent="0.35">
      <c r="A2328" s="2">
        <f t="shared" si="629"/>
        <v>722</v>
      </c>
      <c r="B2328" s="2">
        <f t="shared" si="630"/>
        <v>4.0999999999999996</v>
      </c>
      <c r="C2328" s="5" t="str">
        <f t="shared" si="631"/>
        <v xml:space="preserve">Informe Interactivo 10 - </v>
      </c>
      <c r="D2328" s="6" t="str">
        <f t="shared" si="632"/>
        <v>AQUÍ SE COPIA EL LINK SIN EL ID DE FILTRO</v>
      </c>
      <c r="E2328" s="4">
        <f t="shared" si="633"/>
        <v>9</v>
      </c>
      <c r="F2328" t="str">
        <f t="shared" si="634"/>
        <v>Informe Interactivo 10</v>
      </c>
      <c r="G2328" t="str">
        <f t="shared" si="635"/>
        <v>Producto</v>
      </c>
      <c r="H2328" t="str">
        <f t="shared" si="636"/>
        <v>Fruta Exportada (t)</v>
      </c>
      <c r="L2328" s="1" t="str">
        <f t="shared" si="637"/>
        <v xml:space="preserve">Informe Interactivo 10 - </v>
      </c>
    </row>
    <row r="2329" spans="1:12" hidden="1" x14ac:dyDescent="0.35">
      <c r="A2329" s="2">
        <f t="shared" si="629"/>
        <v>723</v>
      </c>
      <c r="B2329" s="2">
        <f t="shared" si="630"/>
        <v>4.0999999999999996</v>
      </c>
      <c r="C2329" s="5" t="str">
        <f t="shared" si="631"/>
        <v xml:space="preserve">Informe Interactivo 10 - </v>
      </c>
      <c r="D2329" s="6" t="str">
        <f t="shared" si="632"/>
        <v>AQUÍ SE COPIA EL LINK SIN EL ID DE FILTRO</v>
      </c>
      <c r="E2329" s="4">
        <f t="shared" si="633"/>
        <v>9</v>
      </c>
      <c r="F2329" t="str">
        <f t="shared" si="634"/>
        <v>Informe Interactivo 10</v>
      </c>
      <c r="G2329" t="str">
        <f t="shared" si="635"/>
        <v>Producto</v>
      </c>
      <c r="H2329" t="str">
        <f t="shared" si="636"/>
        <v>Fruta Exportada (t)</v>
      </c>
      <c r="L2329" s="1" t="str">
        <f t="shared" si="637"/>
        <v xml:space="preserve">Informe Interactivo 10 - </v>
      </c>
    </row>
    <row r="2330" spans="1:12" hidden="1" x14ac:dyDescent="0.35">
      <c r="A2330" s="2">
        <f t="shared" si="629"/>
        <v>724</v>
      </c>
      <c r="B2330" s="2">
        <f t="shared" si="630"/>
        <v>4.0999999999999996</v>
      </c>
      <c r="C2330" s="5" t="str">
        <f t="shared" si="631"/>
        <v xml:space="preserve">Informe Interactivo 10 - </v>
      </c>
      <c r="D2330" s="6" t="str">
        <f t="shared" si="632"/>
        <v>AQUÍ SE COPIA EL LINK SIN EL ID DE FILTRO</v>
      </c>
      <c r="E2330" s="4">
        <f t="shared" si="633"/>
        <v>9</v>
      </c>
      <c r="F2330" t="str">
        <f t="shared" si="634"/>
        <v>Informe Interactivo 10</v>
      </c>
      <c r="G2330" t="str">
        <f t="shared" si="635"/>
        <v>Producto</v>
      </c>
      <c r="H2330" t="str">
        <f t="shared" si="636"/>
        <v>Fruta Exportada (t)</v>
      </c>
      <c r="L2330" s="1" t="str">
        <f t="shared" si="637"/>
        <v xml:space="preserve">Informe Interactivo 10 - </v>
      </c>
    </row>
    <row r="2331" spans="1:12" hidden="1" x14ac:dyDescent="0.35">
      <c r="A2331" s="2">
        <f t="shared" si="629"/>
        <v>725</v>
      </c>
      <c r="B2331" s="2">
        <f t="shared" si="630"/>
        <v>4.0999999999999996</v>
      </c>
      <c r="C2331" s="5" t="str">
        <f t="shared" si="631"/>
        <v xml:space="preserve">Informe Interactivo 10 - </v>
      </c>
      <c r="D2331" s="6" t="str">
        <f t="shared" si="632"/>
        <v>AQUÍ SE COPIA EL LINK SIN EL ID DE FILTRO</v>
      </c>
      <c r="E2331" s="4">
        <f t="shared" si="633"/>
        <v>9</v>
      </c>
      <c r="F2331" t="str">
        <f t="shared" si="634"/>
        <v>Informe Interactivo 10</v>
      </c>
      <c r="G2331" t="str">
        <f t="shared" si="635"/>
        <v>Producto</v>
      </c>
      <c r="H2331" t="str">
        <f t="shared" si="636"/>
        <v>Fruta Exportada (t)</v>
      </c>
      <c r="L2331" s="1" t="str">
        <f t="shared" si="637"/>
        <v xml:space="preserve">Informe Interactivo 10 - </v>
      </c>
    </row>
    <row r="2332" spans="1:12" hidden="1" x14ac:dyDescent="0.35">
      <c r="A2332" s="2">
        <f t="shared" si="629"/>
        <v>726</v>
      </c>
      <c r="B2332" s="2">
        <f t="shared" si="630"/>
        <v>4.0999999999999996</v>
      </c>
      <c r="C2332" s="5" t="str">
        <f t="shared" si="631"/>
        <v xml:space="preserve">Informe Interactivo 10 - </v>
      </c>
      <c r="D2332" s="6" t="str">
        <f t="shared" si="632"/>
        <v>AQUÍ SE COPIA EL LINK SIN EL ID DE FILTRO</v>
      </c>
      <c r="E2332" s="4">
        <f t="shared" si="633"/>
        <v>9</v>
      </c>
      <c r="F2332" t="str">
        <f t="shared" si="634"/>
        <v>Informe Interactivo 10</v>
      </c>
      <c r="G2332" t="str">
        <f t="shared" si="635"/>
        <v>Producto</v>
      </c>
      <c r="H2332" t="str">
        <f t="shared" si="636"/>
        <v>Fruta Exportada (t)</v>
      </c>
      <c r="L2332" s="1" t="str">
        <f t="shared" si="637"/>
        <v xml:space="preserve">Informe Interactivo 10 - </v>
      </c>
    </row>
    <row r="2333" spans="1:12" hidden="1" x14ac:dyDescent="0.35">
      <c r="A2333" s="2">
        <f t="shared" si="629"/>
        <v>727</v>
      </c>
      <c r="B2333" s="2">
        <f t="shared" si="630"/>
        <v>4.0999999999999996</v>
      </c>
      <c r="C2333" s="5" t="str">
        <f t="shared" si="631"/>
        <v xml:space="preserve">Informe Interactivo 10 - </v>
      </c>
      <c r="D2333" s="6" t="str">
        <f t="shared" si="632"/>
        <v>AQUÍ SE COPIA EL LINK SIN EL ID DE FILTRO</v>
      </c>
      <c r="E2333" s="4">
        <f t="shared" si="633"/>
        <v>9</v>
      </c>
      <c r="F2333" t="str">
        <f t="shared" si="634"/>
        <v>Informe Interactivo 10</v>
      </c>
      <c r="G2333" t="str">
        <f t="shared" si="635"/>
        <v>Producto</v>
      </c>
      <c r="H2333" t="str">
        <f t="shared" si="636"/>
        <v>Fruta Exportada (t)</v>
      </c>
      <c r="L2333" s="1" t="str">
        <f t="shared" si="637"/>
        <v xml:space="preserve">Informe Interactivo 10 - </v>
      </c>
    </row>
    <row r="2334" spans="1:12" hidden="1" x14ac:dyDescent="0.35">
      <c r="A2334" s="2">
        <f t="shared" si="629"/>
        <v>728</v>
      </c>
      <c r="B2334" s="2">
        <f t="shared" si="630"/>
        <v>4.0999999999999996</v>
      </c>
      <c r="C2334" s="5" t="str">
        <f t="shared" si="631"/>
        <v xml:space="preserve">Informe Interactivo 10 - </v>
      </c>
      <c r="D2334" s="6" t="str">
        <f t="shared" si="632"/>
        <v>AQUÍ SE COPIA EL LINK SIN EL ID DE FILTRO</v>
      </c>
      <c r="E2334" s="4">
        <f t="shared" si="633"/>
        <v>9</v>
      </c>
      <c r="F2334" t="str">
        <f t="shared" si="634"/>
        <v>Informe Interactivo 10</v>
      </c>
      <c r="G2334" t="str">
        <f t="shared" si="635"/>
        <v>Producto</v>
      </c>
      <c r="H2334" t="str">
        <f t="shared" si="636"/>
        <v>Fruta Exportada (t)</v>
      </c>
      <c r="L2334" s="1" t="str">
        <f t="shared" si="637"/>
        <v xml:space="preserve">Informe Interactivo 10 - </v>
      </c>
    </row>
    <row r="2335" spans="1:12" hidden="1" x14ac:dyDescent="0.35">
      <c r="A2335" s="2">
        <f t="shared" si="629"/>
        <v>729</v>
      </c>
      <c r="B2335" s="2">
        <f t="shared" si="630"/>
        <v>4.0999999999999996</v>
      </c>
      <c r="C2335" s="5" t="str">
        <f t="shared" si="631"/>
        <v xml:space="preserve">Informe Interactivo 10 - </v>
      </c>
      <c r="D2335" s="6" t="str">
        <f t="shared" si="632"/>
        <v>AQUÍ SE COPIA EL LINK SIN EL ID DE FILTRO</v>
      </c>
      <c r="E2335" s="4">
        <f t="shared" si="633"/>
        <v>9</v>
      </c>
      <c r="F2335" t="str">
        <f t="shared" si="634"/>
        <v>Informe Interactivo 10</v>
      </c>
      <c r="G2335" t="str">
        <f t="shared" si="635"/>
        <v>Producto</v>
      </c>
      <c r="H2335" t="str">
        <f t="shared" si="636"/>
        <v>Fruta Exportada (t)</v>
      </c>
      <c r="L2335" s="1" t="str">
        <f t="shared" si="637"/>
        <v xml:space="preserve">Informe Interactivo 10 - </v>
      </c>
    </row>
    <row r="2336" spans="1:12" hidden="1" x14ac:dyDescent="0.35">
      <c r="A2336" s="2">
        <f t="shared" si="629"/>
        <v>730</v>
      </c>
      <c r="B2336" s="2">
        <f t="shared" si="630"/>
        <v>4.0999999999999996</v>
      </c>
      <c r="C2336" s="5" t="str">
        <f t="shared" si="631"/>
        <v xml:space="preserve">Informe Interactivo 10 - </v>
      </c>
      <c r="D2336" s="6" t="str">
        <f t="shared" si="632"/>
        <v>AQUÍ SE COPIA EL LINK SIN EL ID DE FILTRO</v>
      </c>
      <c r="E2336" s="4">
        <f t="shared" si="633"/>
        <v>9</v>
      </c>
      <c r="F2336" t="str">
        <f t="shared" si="634"/>
        <v>Informe Interactivo 10</v>
      </c>
      <c r="G2336" t="str">
        <f t="shared" si="635"/>
        <v>Producto</v>
      </c>
      <c r="H2336" t="str">
        <f t="shared" si="636"/>
        <v>Fruta Exportada (t)</v>
      </c>
      <c r="L2336" s="1" t="str">
        <f t="shared" si="637"/>
        <v xml:space="preserve">Informe Interactivo 10 - </v>
      </c>
    </row>
    <row r="2337" spans="1:12" hidden="1" x14ac:dyDescent="0.35">
      <c r="A2337" s="2">
        <f t="shared" si="629"/>
        <v>731</v>
      </c>
      <c r="B2337" s="2">
        <f t="shared" si="630"/>
        <v>4.0999999999999996</v>
      </c>
      <c r="C2337" s="5" t="str">
        <f t="shared" si="631"/>
        <v xml:space="preserve">Informe Interactivo 10 - </v>
      </c>
      <c r="D2337" s="6" t="str">
        <f t="shared" si="632"/>
        <v>AQUÍ SE COPIA EL LINK SIN EL ID DE FILTRO</v>
      </c>
      <c r="E2337" s="4">
        <f t="shared" si="633"/>
        <v>9</v>
      </c>
      <c r="F2337" t="str">
        <f t="shared" si="634"/>
        <v>Informe Interactivo 10</v>
      </c>
      <c r="G2337" t="str">
        <f t="shared" si="635"/>
        <v>Producto</v>
      </c>
      <c r="H2337" t="str">
        <f t="shared" si="636"/>
        <v>Fruta Exportada (t)</v>
      </c>
      <c r="L2337" s="1" t="str">
        <f t="shared" si="637"/>
        <v xml:space="preserve">Informe Interactivo 10 - </v>
      </c>
    </row>
    <row r="2338" spans="1:12" hidden="1" x14ac:dyDescent="0.35">
      <c r="A2338" s="2">
        <f t="shared" si="629"/>
        <v>732</v>
      </c>
      <c r="B2338" s="2">
        <f t="shared" si="630"/>
        <v>4.0999999999999996</v>
      </c>
      <c r="C2338" s="5" t="str">
        <f t="shared" si="631"/>
        <v xml:space="preserve">Informe Interactivo 10 - </v>
      </c>
      <c r="D2338" s="6" t="str">
        <f t="shared" si="632"/>
        <v>AQUÍ SE COPIA EL LINK SIN EL ID DE FILTRO</v>
      </c>
      <c r="E2338" s="4">
        <f t="shared" si="633"/>
        <v>9</v>
      </c>
      <c r="F2338" t="str">
        <f t="shared" si="634"/>
        <v>Informe Interactivo 10</v>
      </c>
      <c r="G2338" t="str">
        <f t="shared" si="635"/>
        <v>Producto</v>
      </c>
      <c r="H2338" t="str">
        <f t="shared" si="636"/>
        <v>Fruta Exportada (t)</v>
      </c>
      <c r="L2338" s="1" t="str">
        <f t="shared" si="637"/>
        <v xml:space="preserve">Informe Interactivo 10 - </v>
      </c>
    </row>
    <row r="2339" spans="1:12" hidden="1" x14ac:dyDescent="0.35">
      <c r="A2339" s="2">
        <f t="shared" si="629"/>
        <v>733</v>
      </c>
      <c r="B2339" s="2">
        <f t="shared" si="630"/>
        <v>4.0999999999999996</v>
      </c>
      <c r="C2339" s="5" t="str">
        <f t="shared" si="631"/>
        <v xml:space="preserve">Informe Interactivo 10 - </v>
      </c>
      <c r="D2339" s="6" t="str">
        <f t="shared" si="632"/>
        <v>AQUÍ SE COPIA EL LINK SIN EL ID DE FILTRO</v>
      </c>
      <c r="E2339" s="4">
        <f t="shared" si="633"/>
        <v>9</v>
      </c>
      <c r="F2339" t="str">
        <f t="shared" si="634"/>
        <v>Informe Interactivo 10</v>
      </c>
      <c r="G2339" t="str">
        <f t="shared" si="635"/>
        <v>Producto</v>
      </c>
      <c r="H2339" t="str">
        <f t="shared" si="636"/>
        <v>Fruta Exportada (t)</v>
      </c>
      <c r="L2339" s="1" t="str">
        <f t="shared" si="637"/>
        <v xml:space="preserve">Informe Interactivo 10 - </v>
      </c>
    </row>
    <row r="2340" spans="1:12" hidden="1" x14ac:dyDescent="0.35">
      <c r="A2340" s="2">
        <f t="shared" si="629"/>
        <v>734</v>
      </c>
      <c r="B2340" s="2">
        <f t="shared" si="630"/>
        <v>4.0999999999999996</v>
      </c>
      <c r="C2340" s="5" t="str">
        <f t="shared" si="631"/>
        <v xml:space="preserve">Informe Interactivo 10 - </v>
      </c>
      <c r="D2340" s="6" t="str">
        <f t="shared" si="632"/>
        <v>AQUÍ SE COPIA EL LINK SIN EL ID DE FILTRO</v>
      </c>
      <c r="E2340" s="4">
        <f t="shared" si="633"/>
        <v>9</v>
      </c>
      <c r="F2340" t="str">
        <f t="shared" si="634"/>
        <v>Informe Interactivo 10</v>
      </c>
      <c r="G2340" t="str">
        <f t="shared" si="635"/>
        <v>Producto</v>
      </c>
      <c r="H2340" t="str">
        <f t="shared" si="636"/>
        <v>Fruta Exportada (t)</v>
      </c>
      <c r="L2340" s="1" t="str">
        <f t="shared" si="637"/>
        <v xml:space="preserve">Informe Interactivo 10 - </v>
      </c>
    </row>
    <row r="2341" spans="1:12" hidden="1" x14ac:dyDescent="0.35">
      <c r="A2341" s="2">
        <f t="shared" si="629"/>
        <v>735</v>
      </c>
      <c r="B2341" s="2">
        <f t="shared" si="630"/>
        <v>4.0999999999999996</v>
      </c>
      <c r="C2341" s="5" t="str">
        <f t="shared" si="631"/>
        <v xml:space="preserve">Informe Interactivo 10 - </v>
      </c>
      <c r="D2341" s="6" t="str">
        <f t="shared" si="632"/>
        <v>AQUÍ SE COPIA EL LINK SIN EL ID DE FILTRO</v>
      </c>
      <c r="E2341" s="4">
        <f t="shared" si="633"/>
        <v>9</v>
      </c>
      <c r="F2341" t="str">
        <f t="shared" si="634"/>
        <v>Informe Interactivo 10</v>
      </c>
      <c r="G2341" t="str">
        <f t="shared" si="635"/>
        <v>Producto</v>
      </c>
      <c r="H2341" t="str">
        <f t="shared" si="636"/>
        <v>Fruta Exportada (t)</v>
      </c>
      <c r="L2341" s="1" t="str">
        <f t="shared" si="637"/>
        <v xml:space="preserve">Informe Interactivo 10 - </v>
      </c>
    </row>
    <row r="2342" spans="1:12" hidden="1" x14ac:dyDescent="0.35">
      <c r="A2342" s="2">
        <f t="shared" si="629"/>
        <v>736</v>
      </c>
      <c r="B2342" s="2">
        <f t="shared" si="630"/>
        <v>4.0999999999999996</v>
      </c>
      <c r="C2342" s="5" t="str">
        <f t="shared" si="631"/>
        <v xml:space="preserve">Informe Interactivo 10 - </v>
      </c>
      <c r="D2342" s="6" t="str">
        <f t="shared" si="632"/>
        <v>AQUÍ SE COPIA EL LINK SIN EL ID DE FILTRO</v>
      </c>
      <c r="E2342" s="4">
        <f t="shared" si="633"/>
        <v>9</v>
      </c>
      <c r="F2342" t="str">
        <f t="shared" si="634"/>
        <v>Informe Interactivo 10</v>
      </c>
      <c r="G2342" t="str">
        <f t="shared" si="635"/>
        <v>Producto</v>
      </c>
      <c r="H2342" t="str">
        <f t="shared" si="636"/>
        <v>Fruta Exportada (t)</v>
      </c>
      <c r="L2342" s="1" t="str">
        <f t="shared" si="637"/>
        <v xml:space="preserve">Informe Interactivo 10 - </v>
      </c>
    </row>
    <row r="2343" spans="1:12" hidden="1" x14ac:dyDescent="0.35">
      <c r="A2343" s="2">
        <f t="shared" si="629"/>
        <v>737</v>
      </c>
      <c r="B2343" s="2">
        <f t="shared" si="630"/>
        <v>4.0999999999999996</v>
      </c>
      <c r="C2343" s="5" t="str">
        <f t="shared" si="631"/>
        <v xml:space="preserve">Informe Interactivo 10 - </v>
      </c>
      <c r="D2343" s="6" t="str">
        <f t="shared" si="632"/>
        <v>AQUÍ SE COPIA EL LINK SIN EL ID DE FILTRO</v>
      </c>
      <c r="E2343" s="4">
        <f t="shared" si="633"/>
        <v>9</v>
      </c>
      <c r="F2343" t="str">
        <f t="shared" si="634"/>
        <v>Informe Interactivo 10</v>
      </c>
      <c r="G2343" t="str">
        <f t="shared" si="635"/>
        <v>Producto</v>
      </c>
      <c r="H2343" t="str">
        <f t="shared" si="636"/>
        <v>Fruta Exportada (t)</v>
      </c>
      <c r="L2343" s="1" t="str">
        <f t="shared" si="637"/>
        <v xml:space="preserve">Informe Interactivo 10 - </v>
      </c>
    </row>
    <row r="2344" spans="1:12" hidden="1" x14ac:dyDescent="0.35">
      <c r="A2344" s="2">
        <f t="shared" si="629"/>
        <v>738</v>
      </c>
      <c r="B2344" s="2">
        <f t="shared" si="630"/>
        <v>4.0999999999999996</v>
      </c>
      <c r="C2344" s="5" t="str">
        <f t="shared" si="631"/>
        <v xml:space="preserve">Informe Interactivo 10 - </v>
      </c>
      <c r="D2344" s="6" t="str">
        <f t="shared" si="632"/>
        <v>AQUÍ SE COPIA EL LINK SIN EL ID DE FILTRO</v>
      </c>
      <c r="E2344" s="4">
        <f t="shared" si="633"/>
        <v>9</v>
      </c>
      <c r="F2344" t="str">
        <f t="shared" si="634"/>
        <v>Informe Interactivo 10</v>
      </c>
      <c r="G2344" t="str">
        <f t="shared" si="635"/>
        <v>Producto</v>
      </c>
      <c r="H2344" t="str">
        <f t="shared" si="636"/>
        <v>Fruta Exportada (t)</v>
      </c>
      <c r="L2344" s="1" t="str">
        <f t="shared" si="637"/>
        <v xml:space="preserve">Informe Interactivo 10 - </v>
      </c>
    </row>
    <row r="2345" spans="1:12" hidden="1" x14ac:dyDescent="0.35">
      <c r="A2345" s="2">
        <f t="shared" si="629"/>
        <v>739</v>
      </c>
      <c r="B2345" s="2">
        <f t="shared" si="630"/>
        <v>4.0999999999999996</v>
      </c>
      <c r="C2345" s="5" t="str">
        <f t="shared" si="631"/>
        <v xml:space="preserve">Informe Interactivo 10 - </v>
      </c>
      <c r="D2345" s="6" t="str">
        <f t="shared" si="632"/>
        <v>AQUÍ SE COPIA EL LINK SIN EL ID DE FILTRO</v>
      </c>
      <c r="E2345" s="4">
        <f t="shared" si="633"/>
        <v>9</v>
      </c>
      <c r="F2345" t="str">
        <f t="shared" si="634"/>
        <v>Informe Interactivo 10</v>
      </c>
      <c r="G2345" t="str">
        <f t="shared" si="635"/>
        <v>Producto</v>
      </c>
      <c r="H2345" t="str">
        <f t="shared" si="636"/>
        <v>Fruta Exportada (t)</v>
      </c>
      <c r="L2345" s="1" t="str">
        <f t="shared" si="637"/>
        <v xml:space="preserve">Informe Interactivo 10 - </v>
      </c>
    </row>
    <row r="2346" spans="1:12" hidden="1" x14ac:dyDescent="0.35">
      <c r="A2346" s="2">
        <f t="shared" si="629"/>
        <v>740</v>
      </c>
      <c r="B2346" s="2">
        <f t="shared" si="630"/>
        <v>4.0999999999999996</v>
      </c>
      <c r="C2346" s="5" t="str">
        <f t="shared" si="631"/>
        <v xml:space="preserve">Informe Interactivo 10 - </v>
      </c>
      <c r="D2346" s="6" t="str">
        <f t="shared" si="632"/>
        <v>AQUÍ SE COPIA EL LINK SIN EL ID DE FILTRO</v>
      </c>
      <c r="E2346" s="4">
        <f t="shared" si="633"/>
        <v>9</v>
      </c>
      <c r="F2346" t="str">
        <f t="shared" si="634"/>
        <v>Informe Interactivo 10</v>
      </c>
      <c r="G2346" t="str">
        <f t="shared" si="635"/>
        <v>Producto</v>
      </c>
      <c r="H2346" t="str">
        <f t="shared" si="636"/>
        <v>Fruta Exportada (t)</v>
      </c>
      <c r="L2346" s="1" t="str">
        <f t="shared" si="637"/>
        <v xml:space="preserve">Informe Interactivo 10 - </v>
      </c>
    </row>
    <row r="2347" spans="1:12" hidden="1" x14ac:dyDescent="0.35">
      <c r="A2347" s="2">
        <f t="shared" si="629"/>
        <v>741</v>
      </c>
      <c r="B2347" s="2">
        <f t="shared" si="630"/>
        <v>4.0999999999999996</v>
      </c>
      <c r="C2347" s="5" t="str">
        <f t="shared" si="631"/>
        <v xml:space="preserve">Informe Interactivo 10 - </v>
      </c>
      <c r="D2347" s="6" t="str">
        <f t="shared" si="632"/>
        <v>AQUÍ SE COPIA EL LINK SIN EL ID DE FILTRO</v>
      </c>
      <c r="E2347" s="4">
        <f t="shared" si="633"/>
        <v>9</v>
      </c>
      <c r="F2347" t="str">
        <f t="shared" si="634"/>
        <v>Informe Interactivo 10</v>
      </c>
      <c r="G2347" t="str">
        <f t="shared" si="635"/>
        <v>Producto</v>
      </c>
      <c r="H2347" t="str">
        <f t="shared" si="636"/>
        <v>Fruta Exportada (t)</v>
      </c>
      <c r="L2347" s="1" t="str">
        <f t="shared" si="637"/>
        <v xml:space="preserve">Informe Interactivo 10 - </v>
      </c>
    </row>
    <row r="2348" spans="1:12" hidden="1" x14ac:dyDescent="0.35">
      <c r="A2348" s="2">
        <f t="shared" si="629"/>
        <v>742</v>
      </c>
      <c r="B2348" s="2">
        <f t="shared" si="630"/>
        <v>4.0999999999999996</v>
      </c>
      <c r="C2348" s="5" t="str">
        <f t="shared" si="631"/>
        <v xml:space="preserve">Informe Interactivo 10 - </v>
      </c>
      <c r="D2348" s="6" t="str">
        <f t="shared" si="632"/>
        <v>AQUÍ SE COPIA EL LINK SIN EL ID DE FILTRO</v>
      </c>
      <c r="E2348" s="4">
        <f t="shared" si="633"/>
        <v>9</v>
      </c>
      <c r="F2348" t="str">
        <f t="shared" si="634"/>
        <v>Informe Interactivo 10</v>
      </c>
      <c r="G2348" t="str">
        <f t="shared" si="635"/>
        <v>Producto</v>
      </c>
      <c r="H2348" t="str">
        <f t="shared" si="636"/>
        <v>Fruta Exportada (t)</v>
      </c>
      <c r="L2348" s="1" t="str">
        <f t="shared" si="637"/>
        <v xml:space="preserve">Informe Interactivo 10 - </v>
      </c>
    </row>
    <row r="2349" spans="1:12" hidden="1" x14ac:dyDescent="0.35">
      <c r="A2349" s="2">
        <f t="shared" si="629"/>
        <v>743</v>
      </c>
      <c r="B2349" s="2">
        <f t="shared" si="630"/>
        <v>4.0999999999999996</v>
      </c>
      <c r="C2349" s="5" t="str">
        <f t="shared" si="631"/>
        <v xml:space="preserve">Informe Interactivo 10 - </v>
      </c>
      <c r="D2349" s="6" t="str">
        <f t="shared" si="632"/>
        <v>AQUÍ SE COPIA EL LINK SIN EL ID DE FILTRO</v>
      </c>
      <c r="E2349" s="4">
        <f t="shared" si="633"/>
        <v>9</v>
      </c>
      <c r="F2349" t="str">
        <f t="shared" si="634"/>
        <v>Informe Interactivo 10</v>
      </c>
      <c r="G2349" t="str">
        <f t="shared" si="635"/>
        <v>Producto</v>
      </c>
      <c r="H2349" t="str">
        <f t="shared" si="636"/>
        <v>Fruta Exportada (t)</v>
      </c>
      <c r="L2349" s="1" t="str">
        <f t="shared" si="637"/>
        <v xml:space="preserve">Informe Interactivo 10 - </v>
      </c>
    </row>
    <row r="2350" spans="1:12" hidden="1" x14ac:dyDescent="0.35">
      <c r="A2350" s="2">
        <f t="shared" si="629"/>
        <v>744</v>
      </c>
      <c r="B2350" s="2">
        <f t="shared" si="630"/>
        <v>4.0999999999999996</v>
      </c>
      <c r="C2350" s="5" t="str">
        <f t="shared" si="631"/>
        <v xml:space="preserve">Informe Interactivo 10 - </v>
      </c>
      <c r="D2350" s="6" t="str">
        <f t="shared" si="632"/>
        <v>AQUÍ SE COPIA EL LINK SIN EL ID DE FILTRO</v>
      </c>
      <c r="E2350" s="4">
        <f t="shared" si="633"/>
        <v>9</v>
      </c>
      <c r="F2350" t="str">
        <f t="shared" si="634"/>
        <v>Informe Interactivo 10</v>
      </c>
      <c r="G2350" t="str">
        <f t="shared" si="635"/>
        <v>Producto</v>
      </c>
      <c r="H2350" t="str">
        <f t="shared" si="636"/>
        <v>Fruta Exportada (t)</v>
      </c>
      <c r="L2350" s="1" t="str">
        <f t="shared" si="637"/>
        <v xml:space="preserve">Informe Interactivo 10 - </v>
      </c>
    </row>
    <row r="2351" spans="1:12" hidden="1" x14ac:dyDescent="0.35">
      <c r="A2351" s="2">
        <f t="shared" si="629"/>
        <v>745</v>
      </c>
      <c r="B2351" s="2">
        <f t="shared" si="630"/>
        <v>4.0999999999999996</v>
      </c>
      <c r="C2351" s="5" t="str">
        <f t="shared" si="631"/>
        <v xml:space="preserve">Informe Interactivo 10 - </v>
      </c>
      <c r="D2351" s="6" t="str">
        <f t="shared" si="632"/>
        <v>AQUÍ SE COPIA EL LINK SIN EL ID DE FILTRO</v>
      </c>
      <c r="E2351" s="4">
        <f t="shared" si="633"/>
        <v>9</v>
      </c>
      <c r="F2351" t="str">
        <f t="shared" si="634"/>
        <v>Informe Interactivo 10</v>
      </c>
      <c r="G2351" t="str">
        <f t="shared" si="635"/>
        <v>Producto</v>
      </c>
      <c r="H2351" t="str">
        <f t="shared" si="636"/>
        <v>Fruta Exportada (t)</v>
      </c>
      <c r="L2351" s="1" t="str">
        <f t="shared" si="637"/>
        <v xml:space="preserve">Informe Interactivo 10 - </v>
      </c>
    </row>
    <row r="2352" spans="1:12" hidden="1" x14ac:dyDescent="0.35">
      <c r="A2352" s="2">
        <f t="shared" si="629"/>
        <v>746</v>
      </c>
      <c r="B2352" s="2">
        <f t="shared" si="630"/>
        <v>4.0999999999999996</v>
      </c>
      <c r="C2352" s="5" t="str">
        <f t="shared" si="631"/>
        <v xml:space="preserve">Informe Interactivo 10 - </v>
      </c>
      <c r="D2352" s="6" t="str">
        <f t="shared" si="632"/>
        <v>AQUÍ SE COPIA EL LINK SIN EL ID DE FILTRO</v>
      </c>
      <c r="E2352" s="4">
        <f t="shared" si="633"/>
        <v>9</v>
      </c>
      <c r="F2352" t="str">
        <f t="shared" si="634"/>
        <v>Informe Interactivo 10</v>
      </c>
      <c r="G2352" t="str">
        <f t="shared" si="635"/>
        <v>Producto</v>
      </c>
      <c r="H2352" t="str">
        <f t="shared" si="636"/>
        <v>Fruta Exportada (t)</v>
      </c>
      <c r="L2352" s="1" t="str">
        <f t="shared" si="637"/>
        <v xml:space="preserve">Informe Interactivo 10 - </v>
      </c>
    </row>
    <row r="2353" spans="1:12" hidden="1" x14ac:dyDescent="0.35">
      <c r="A2353" s="2">
        <f t="shared" si="629"/>
        <v>747</v>
      </c>
      <c r="B2353" s="2">
        <f t="shared" si="630"/>
        <v>4.0999999999999996</v>
      </c>
      <c r="C2353" s="5" t="str">
        <f t="shared" si="631"/>
        <v xml:space="preserve">Informe Interactivo 10 - </v>
      </c>
      <c r="D2353" s="6" t="str">
        <f t="shared" si="632"/>
        <v>AQUÍ SE COPIA EL LINK SIN EL ID DE FILTRO</v>
      </c>
      <c r="E2353" s="4">
        <f t="shared" si="633"/>
        <v>9</v>
      </c>
      <c r="F2353" t="str">
        <f t="shared" si="634"/>
        <v>Informe Interactivo 10</v>
      </c>
      <c r="G2353" t="str">
        <f t="shared" si="635"/>
        <v>Producto</v>
      </c>
      <c r="H2353" t="str">
        <f t="shared" si="636"/>
        <v>Fruta Exportada (t)</v>
      </c>
      <c r="L2353" s="1" t="str">
        <f t="shared" si="637"/>
        <v xml:space="preserve">Informe Interactivo 10 - </v>
      </c>
    </row>
    <row r="2354" spans="1:12" hidden="1" x14ac:dyDescent="0.35">
      <c r="A2354" s="2">
        <f t="shared" ref="A2354:A2417" si="638">+A2353+1</f>
        <v>748</v>
      </c>
      <c r="B2354" s="2">
        <f t="shared" ref="B2354:B2417" si="639">+B2353</f>
        <v>4.0999999999999996</v>
      </c>
      <c r="C2354" s="5" t="str">
        <f t="shared" ref="C2354:C2417" si="640">+F2354&amp;" - "&amp;J2354</f>
        <v xml:space="preserve">Informe Interactivo 10 - </v>
      </c>
      <c r="D2354" s="6" t="str">
        <f t="shared" ref="D2354:D2417" si="641">+"AQUÍ SE COPIA EL LINK SIN EL ID DE FILTRO"&amp;I2354</f>
        <v>AQUÍ SE COPIA EL LINK SIN EL ID DE FILTRO</v>
      </c>
      <c r="E2354" s="4">
        <f t="shared" ref="E2354:E2417" si="642">+E2353</f>
        <v>9</v>
      </c>
      <c r="F2354" t="str">
        <f t="shared" ref="F2354:F2417" si="643">+F2353</f>
        <v>Informe Interactivo 10</v>
      </c>
      <c r="G2354" t="str">
        <f t="shared" ref="G2354:G2417" si="644">+G2353</f>
        <v>Producto</v>
      </c>
      <c r="H2354" t="str">
        <f t="shared" ref="H2354:H2417" si="645">+H2353</f>
        <v>Fruta Exportada (t)</v>
      </c>
      <c r="L2354" s="1" t="str">
        <f t="shared" ref="L2354:L2417" si="646">+HYPERLINK(D2354,C2354)</f>
        <v xml:space="preserve">Informe Interactivo 10 - </v>
      </c>
    </row>
    <row r="2355" spans="1:12" hidden="1" x14ac:dyDescent="0.35">
      <c r="A2355" s="2">
        <f t="shared" si="638"/>
        <v>749</v>
      </c>
      <c r="B2355" s="2">
        <f t="shared" si="639"/>
        <v>4.0999999999999996</v>
      </c>
      <c r="C2355" s="5" t="str">
        <f t="shared" si="640"/>
        <v xml:space="preserve">Informe Interactivo 10 - </v>
      </c>
      <c r="D2355" s="6" t="str">
        <f t="shared" si="641"/>
        <v>AQUÍ SE COPIA EL LINK SIN EL ID DE FILTRO</v>
      </c>
      <c r="E2355" s="4">
        <f t="shared" si="642"/>
        <v>9</v>
      </c>
      <c r="F2355" t="str">
        <f t="shared" si="643"/>
        <v>Informe Interactivo 10</v>
      </c>
      <c r="G2355" t="str">
        <f t="shared" si="644"/>
        <v>Producto</v>
      </c>
      <c r="H2355" t="str">
        <f t="shared" si="645"/>
        <v>Fruta Exportada (t)</v>
      </c>
      <c r="L2355" s="1" t="str">
        <f t="shared" si="646"/>
        <v xml:space="preserve">Informe Interactivo 10 - </v>
      </c>
    </row>
    <row r="2356" spans="1:12" hidden="1" x14ac:dyDescent="0.35">
      <c r="A2356" s="2">
        <f t="shared" si="638"/>
        <v>750</v>
      </c>
      <c r="B2356" s="2">
        <f t="shared" si="639"/>
        <v>4.0999999999999996</v>
      </c>
      <c r="C2356" s="5" t="str">
        <f t="shared" si="640"/>
        <v xml:space="preserve">Informe Interactivo 10 - </v>
      </c>
      <c r="D2356" s="6" t="str">
        <f t="shared" si="641"/>
        <v>AQUÍ SE COPIA EL LINK SIN EL ID DE FILTRO</v>
      </c>
      <c r="E2356" s="4">
        <f t="shared" si="642"/>
        <v>9</v>
      </c>
      <c r="F2356" t="str">
        <f t="shared" si="643"/>
        <v>Informe Interactivo 10</v>
      </c>
      <c r="G2356" t="str">
        <f t="shared" si="644"/>
        <v>Producto</v>
      </c>
      <c r="H2356" t="str">
        <f t="shared" si="645"/>
        <v>Fruta Exportada (t)</v>
      </c>
      <c r="L2356" s="1" t="str">
        <f t="shared" si="646"/>
        <v xml:space="preserve">Informe Interactivo 10 - </v>
      </c>
    </row>
    <row r="2357" spans="1:12" hidden="1" x14ac:dyDescent="0.35">
      <c r="A2357" s="2">
        <f t="shared" si="638"/>
        <v>751</v>
      </c>
      <c r="B2357" s="2">
        <f t="shared" si="639"/>
        <v>4.0999999999999996</v>
      </c>
      <c r="C2357" s="5" t="str">
        <f t="shared" si="640"/>
        <v xml:space="preserve">Informe Interactivo 10 - </v>
      </c>
      <c r="D2357" s="6" t="str">
        <f t="shared" si="641"/>
        <v>AQUÍ SE COPIA EL LINK SIN EL ID DE FILTRO</v>
      </c>
      <c r="E2357" s="4">
        <f t="shared" si="642"/>
        <v>9</v>
      </c>
      <c r="F2357" t="str">
        <f t="shared" si="643"/>
        <v>Informe Interactivo 10</v>
      </c>
      <c r="G2357" t="str">
        <f t="shared" si="644"/>
        <v>Producto</v>
      </c>
      <c r="H2357" t="str">
        <f t="shared" si="645"/>
        <v>Fruta Exportada (t)</v>
      </c>
      <c r="L2357" s="1" t="str">
        <f t="shared" si="646"/>
        <v xml:space="preserve">Informe Interactivo 10 - </v>
      </c>
    </row>
    <row r="2358" spans="1:12" hidden="1" x14ac:dyDescent="0.35">
      <c r="A2358" s="2">
        <f t="shared" si="638"/>
        <v>752</v>
      </c>
      <c r="B2358" s="2">
        <f t="shared" si="639"/>
        <v>4.0999999999999996</v>
      </c>
      <c r="C2358" s="5" t="str">
        <f t="shared" si="640"/>
        <v xml:space="preserve">Informe Interactivo 10 - </v>
      </c>
      <c r="D2358" s="6" t="str">
        <f t="shared" si="641"/>
        <v>AQUÍ SE COPIA EL LINK SIN EL ID DE FILTRO</v>
      </c>
      <c r="E2358" s="4">
        <f t="shared" si="642"/>
        <v>9</v>
      </c>
      <c r="F2358" t="str">
        <f t="shared" si="643"/>
        <v>Informe Interactivo 10</v>
      </c>
      <c r="G2358" t="str">
        <f t="shared" si="644"/>
        <v>Producto</v>
      </c>
      <c r="H2358" t="str">
        <f t="shared" si="645"/>
        <v>Fruta Exportada (t)</v>
      </c>
      <c r="L2358" s="1" t="str">
        <f t="shared" si="646"/>
        <v xml:space="preserve">Informe Interactivo 10 - </v>
      </c>
    </row>
    <row r="2359" spans="1:12" hidden="1" x14ac:dyDescent="0.35">
      <c r="A2359" s="2">
        <f t="shared" si="638"/>
        <v>753</v>
      </c>
      <c r="B2359" s="2">
        <f t="shared" si="639"/>
        <v>4.0999999999999996</v>
      </c>
      <c r="C2359" s="5" t="str">
        <f t="shared" si="640"/>
        <v xml:space="preserve">Informe Interactivo 10 - </v>
      </c>
      <c r="D2359" s="6" t="str">
        <f t="shared" si="641"/>
        <v>AQUÍ SE COPIA EL LINK SIN EL ID DE FILTRO</v>
      </c>
      <c r="E2359" s="4">
        <f t="shared" si="642"/>
        <v>9</v>
      </c>
      <c r="F2359" t="str">
        <f t="shared" si="643"/>
        <v>Informe Interactivo 10</v>
      </c>
      <c r="G2359" t="str">
        <f t="shared" si="644"/>
        <v>Producto</v>
      </c>
      <c r="H2359" t="str">
        <f t="shared" si="645"/>
        <v>Fruta Exportada (t)</v>
      </c>
      <c r="L2359" s="1" t="str">
        <f t="shared" si="646"/>
        <v xml:space="preserve">Informe Interactivo 10 - </v>
      </c>
    </row>
    <row r="2360" spans="1:12" hidden="1" x14ac:dyDescent="0.35">
      <c r="A2360" s="2">
        <f t="shared" si="638"/>
        <v>754</v>
      </c>
      <c r="B2360" s="2">
        <f t="shared" si="639"/>
        <v>4.0999999999999996</v>
      </c>
      <c r="C2360" s="5" t="str">
        <f t="shared" si="640"/>
        <v xml:space="preserve">Informe Interactivo 10 - </v>
      </c>
      <c r="D2360" s="6" t="str">
        <f t="shared" si="641"/>
        <v>AQUÍ SE COPIA EL LINK SIN EL ID DE FILTRO</v>
      </c>
      <c r="E2360" s="4">
        <f t="shared" si="642"/>
        <v>9</v>
      </c>
      <c r="F2360" t="str">
        <f t="shared" si="643"/>
        <v>Informe Interactivo 10</v>
      </c>
      <c r="G2360" t="str">
        <f t="shared" si="644"/>
        <v>Producto</v>
      </c>
      <c r="H2360" t="str">
        <f t="shared" si="645"/>
        <v>Fruta Exportada (t)</v>
      </c>
      <c r="L2360" s="1" t="str">
        <f t="shared" si="646"/>
        <v xml:space="preserve">Informe Interactivo 10 - </v>
      </c>
    </row>
    <row r="2361" spans="1:12" hidden="1" x14ac:dyDescent="0.35">
      <c r="A2361" s="2">
        <f t="shared" si="638"/>
        <v>755</v>
      </c>
      <c r="B2361" s="2">
        <f t="shared" si="639"/>
        <v>4.0999999999999996</v>
      </c>
      <c r="C2361" s="5" t="str">
        <f t="shared" si="640"/>
        <v xml:space="preserve">Informe Interactivo 10 - </v>
      </c>
      <c r="D2361" s="6" t="str">
        <f t="shared" si="641"/>
        <v>AQUÍ SE COPIA EL LINK SIN EL ID DE FILTRO</v>
      </c>
      <c r="E2361" s="4">
        <f t="shared" si="642"/>
        <v>9</v>
      </c>
      <c r="F2361" t="str">
        <f t="shared" si="643"/>
        <v>Informe Interactivo 10</v>
      </c>
      <c r="G2361" t="str">
        <f t="shared" si="644"/>
        <v>Producto</v>
      </c>
      <c r="H2361" t="str">
        <f t="shared" si="645"/>
        <v>Fruta Exportada (t)</v>
      </c>
      <c r="L2361" s="1" t="str">
        <f t="shared" si="646"/>
        <v xml:space="preserve">Informe Interactivo 10 - </v>
      </c>
    </row>
    <row r="2362" spans="1:12" hidden="1" x14ac:dyDescent="0.35">
      <c r="A2362" s="2">
        <f t="shared" si="638"/>
        <v>756</v>
      </c>
      <c r="B2362" s="2">
        <f t="shared" si="639"/>
        <v>4.0999999999999996</v>
      </c>
      <c r="C2362" s="5" t="str">
        <f t="shared" si="640"/>
        <v xml:space="preserve">Informe Interactivo 10 - </v>
      </c>
      <c r="D2362" s="6" t="str">
        <f t="shared" si="641"/>
        <v>AQUÍ SE COPIA EL LINK SIN EL ID DE FILTRO</v>
      </c>
      <c r="E2362" s="4">
        <f t="shared" si="642"/>
        <v>9</v>
      </c>
      <c r="F2362" t="str">
        <f t="shared" si="643"/>
        <v>Informe Interactivo 10</v>
      </c>
      <c r="G2362" t="str">
        <f t="shared" si="644"/>
        <v>Producto</v>
      </c>
      <c r="H2362" t="str">
        <f t="shared" si="645"/>
        <v>Fruta Exportada (t)</v>
      </c>
      <c r="L2362" s="1" t="str">
        <f t="shared" si="646"/>
        <v xml:space="preserve">Informe Interactivo 10 - </v>
      </c>
    </row>
    <row r="2363" spans="1:12" hidden="1" x14ac:dyDescent="0.35">
      <c r="A2363" s="2">
        <f t="shared" si="638"/>
        <v>757</v>
      </c>
      <c r="B2363" s="2">
        <f t="shared" si="639"/>
        <v>4.0999999999999996</v>
      </c>
      <c r="C2363" s="5" t="str">
        <f t="shared" si="640"/>
        <v xml:space="preserve">Informe Interactivo 10 - </v>
      </c>
      <c r="D2363" s="6" t="str">
        <f t="shared" si="641"/>
        <v>AQUÍ SE COPIA EL LINK SIN EL ID DE FILTRO</v>
      </c>
      <c r="E2363" s="4">
        <f t="shared" si="642"/>
        <v>9</v>
      </c>
      <c r="F2363" t="str">
        <f t="shared" si="643"/>
        <v>Informe Interactivo 10</v>
      </c>
      <c r="G2363" t="str">
        <f t="shared" si="644"/>
        <v>Producto</v>
      </c>
      <c r="H2363" t="str">
        <f t="shared" si="645"/>
        <v>Fruta Exportada (t)</v>
      </c>
      <c r="L2363" s="1" t="str">
        <f t="shared" si="646"/>
        <v xml:space="preserve">Informe Interactivo 10 - </v>
      </c>
    </row>
    <row r="2364" spans="1:12" hidden="1" x14ac:dyDescent="0.35">
      <c r="A2364" s="2">
        <f t="shared" si="638"/>
        <v>758</v>
      </c>
      <c r="B2364" s="2">
        <f t="shared" si="639"/>
        <v>4.0999999999999996</v>
      </c>
      <c r="C2364" s="5" t="str">
        <f t="shared" si="640"/>
        <v xml:space="preserve">Informe Interactivo 10 - </v>
      </c>
      <c r="D2364" s="6" t="str">
        <f t="shared" si="641"/>
        <v>AQUÍ SE COPIA EL LINK SIN EL ID DE FILTRO</v>
      </c>
      <c r="E2364" s="4">
        <f t="shared" si="642"/>
        <v>9</v>
      </c>
      <c r="F2364" t="str">
        <f t="shared" si="643"/>
        <v>Informe Interactivo 10</v>
      </c>
      <c r="G2364" t="str">
        <f t="shared" si="644"/>
        <v>Producto</v>
      </c>
      <c r="H2364" t="str">
        <f t="shared" si="645"/>
        <v>Fruta Exportada (t)</v>
      </c>
      <c r="L2364" s="1" t="str">
        <f t="shared" si="646"/>
        <v xml:space="preserve">Informe Interactivo 10 - </v>
      </c>
    </row>
    <row r="2365" spans="1:12" hidden="1" x14ac:dyDescent="0.35">
      <c r="A2365" s="2">
        <f t="shared" si="638"/>
        <v>759</v>
      </c>
      <c r="B2365" s="2">
        <f t="shared" si="639"/>
        <v>4.0999999999999996</v>
      </c>
      <c r="C2365" s="5" t="str">
        <f t="shared" si="640"/>
        <v xml:space="preserve">Informe Interactivo 10 - </v>
      </c>
      <c r="D2365" s="6" t="str">
        <f t="shared" si="641"/>
        <v>AQUÍ SE COPIA EL LINK SIN EL ID DE FILTRO</v>
      </c>
      <c r="E2365" s="4">
        <f t="shared" si="642"/>
        <v>9</v>
      </c>
      <c r="F2365" t="str">
        <f t="shared" si="643"/>
        <v>Informe Interactivo 10</v>
      </c>
      <c r="G2365" t="str">
        <f t="shared" si="644"/>
        <v>Producto</v>
      </c>
      <c r="H2365" t="str">
        <f t="shared" si="645"/>
        <v>Fruta Exportada (t)</v>
      </c>
      <c r="L2365" s="1" t="str">
        <f t="shared" si="646"/>
        <v xml:space="preserve">Informe Interactivo 10 - </v>
      </c>
    </row>
    <row r="2366" spans="1:12" hidden="1" x14ac:dyDescent="0.35">
      <c r="A2366" s="2">
        <f t="shared" si="638"/>
        <v>760</v>
      </c>
      <c r="B2366" s="2">
        <f t="shared" si="639"/>
        <v>4.0999999999999996</v>
      </c>
      <c r="C2366" s="5" t="str">
        <f t="shared" si="640"/>
        <v xml:space="preserve">Informe Interactivo 10 - </v>
      </c>
      <c r="D2366" s="6" t="str">
        <f t="shared" si="641"/>
        <v>AQUÍ SE COPIA EL LINK SIN EL ID DE FILTRO</v>
      </c>
      <c r="E2366" s="4">
        <f t="shared" si="642"/>
        <v>9</v>
      </c>
      <c r="F2366" t="str">
        <f t="shared" si="643"/>
        <v>Informe Interactivo 10</v>
      </c>
      <c r="G2366" t="str">
        <f t="shared" si="644"/>
        <v>Producto</v>
      </c>
      <c r="H2366" t="str">
        <f t="shared" si="645"/>
        <v>Fruta Exportada (t)</v>
      </c>
      <c r="L2366" s="1" t="str">
        <f t="shared" si="646"/>
        <v xml:space="preserve">Informe Interactivo 10 - </v>
      </c>
    </row>
    <row r="2367" spans="1:12" hidden="1" x14ac:dyDescent="0.35">
      <c r="A2367" s="2">
        <f t="shared" si="638"/>
        <v>761</v>
      </c>
      <c r="B2367" s="2">
        <f t="shared" si="639"/>
        <v>4.0999999999999996</v>
      </c>
      <c r="C2367" s="5" t="str">
        <f t="shared" si="640"/>
        <v xml:space="preserve">Informe Interactivo 10 - </v>
      </c>
      <c r="D2367" s="6" t="str">
        <f t="shared" si="641"/>
        <v>AQUÍ SE COPIA EL LINK SIN EL ID DE FILTRO</v>
      </c>
      <c r="E2367" s="4">
        <f t="shared" si="642"/>
        <v>9</v>
      </c>
      <c r="F2367" t="str">
        <f t="shared" si="643"/>
        <v>Informe Interactivo 10</v>
      </c>
      <c r="G2367" t="str">
        <f t="shared" si="644"/>
        <v>Producto</v>
      </c>
      <c r="H2367" t="str">
        <f t="shared" si="645"/>
        <v>Fruta Exportada (t)</v>
      </c>
      <c r="L2367" s="1" t="str">
        <f t="shared" si="646"/>
        <v xml:space="preserve">Informe Interactivo 10 - </v>
      </c>
    </row>
    <row r="2368" spans="1:12" hidden="1" x14ac:dyDescent="0.35">
      <c r="A2368" s="2">
        <f t="shared" si="638"/>
        <v>762</v>
      </c>
      <c r="B2368" s="2">
        <f t="shared" si="639"/>
        <v>4.0999999999999996</v>
      </c>
      <c r="C2368" s="5" t="str">
        <f t="shared" si="640"/>
        <v xml:space="preserve">Informe Interactivo 10 - </v>
      </c>
      <c r="D2368" s="6" t="str">
        <f t="shared" si="641"/>
        <v>AQUÍ SE COPIA EL LINK SIN EL ID DE FILTRO</v>
      </c>
      <c r="E2368" s="4">
        <f t="shared" si="642"/>
        <v>9</v>
      </c>
      <c r="F2368" t="str">
        <f t="shared" si="643"/>
        <v>Informe Interactivo 10</v>
      </c>
      <c r="G2368" t="str">
        <f t="shared" si="644"/>
        <v>Producto</v>
      </c>
      <c r="H2368" t="str">
        <f t="shared" si="645"/>
        <v>Fruta Exportada (t)</v>
      </c>
      <c r="L2368" s="1" t="str">
        <f t="shared" si="646"/>
        <v xml:space="preserve">Informe Interactivo 10 - </v>
      </c>
    </row>
    <row r="2369" spans="1:12" hidden="1" x14ac:dyDescent="0.35">
      <c r="A2369" s="2">
        <f t="shared" si="638"/>
        <v>763</v>
      </c>
      <c r="B2369" s="2">
        <f t="shared" si="639"/>
        <v>4.0999999999999996</v>
      </c>
      <c r="C2369" s="5" t="str">
        <f t="shared" si="640"/>
        <v xml:space="preserve">Informe Interactivo 10 - </v>
      </c>
      <c r="D2369" s="6" t="str">
        <f t="shared" si="641"/>
        <v>AQUÍ SE COPIA EL LINK SIN EL ID DE FILTRO</v>
      </c>
      <c r="E2369" s="4">
        <f t="shared" si="642"/>
        <v>9</v>
      </c>
      <c r="F2369" t="str">
        <f t="shared" si="643"/>
        <v>Informe Interactivo 10</v>
      </c>
      <c r="G2369" t="str">
        <f t="shared" si="644"/>
        <v>Producto</v>
      </c>
      <c r="H2369" t="str">
        <f t="shared" si="645"/>
        <v>Fruta Exportada (t)</v>
      </c>
      <c r="L2369" s="1" t="str">
        <f t="shared" si="646"/>
        <v xml:space="preserve">Informe Interactivo 10 - </v>
      </c>
    </row>
    <row r="2370" spans="1:12" hidden="1" x14ac:dyDescent="0.35">
      <c r="A2370" s="2">
        <f t="shared" si="638"/>
        <v>764</v>
      </c>
      <c r="B2370" s="2">
        <f t="shared" si="639"/>
        <v>4.0999999999999996</v>
      </c>
      <c r="C2370" s="5" t="str">
        <f t="shared" si="640"/>
        <v xml:space="preserve">Informe Interactivo 10 - </v>
      </c>
      <c r="D2370" s="6" t="str">
        <f t="shared" si="641"/>
        <v>AQUÍ SE COPIA EL LINK SIN EL ID DE FILTRO</v>
      </c>
      <c r="E2370" s="4">
        <f t="shared" si="642"/>
        <v>9</v>
      </c>
      <c r="F2370" t="str">
        <f t="shared" si="643"/>
        <v>Informe Interactivo 10</v>
      </c>
      <c r="G2370" t="str">
        <f t="shared" si="644"/>
        <v>Producto</v>
      </c>
      <c r="H2370" t="str">
        <f t="shared" si="645"/>
        <v>Fruta Exportada (t)</v>
      </c>
      <c r="L2370" s="1" t="str">
        <f t="shared" si="646"/>
        <v xml:space="preserve">Informe Interactivo 10 - </v>
      </c>
    </row>
    <row r="2371" spans="1:12" hidden="1" x14ac:dyDescent="0.35">
      <c r="A2371" s="2">
        <f t="shared" si="638"/>
        <v>765</v>
      </c>
      <c r="B2371" s="2">
        <f t="shared" si="639"/>
        <v>4.0999999999999996</v>
      </c>
      <c r="C2371" s="5" t="str">
        <f t="shared" si="640"/>
        <v xml:space="preserve">Informe Interactivo 10 - </v>
      </c>
      <c r="D2371" s="6" t="str">
        <f t="shared" si="641"/>
        <v>AQUÍ SE COPIA EL LINK SIN EL ID DE FILTRO</v>
      </c>
      <c r="E2371" s="4">
        <f t="shared" si="642"/>
        <v>9</v>
      </c>
      <c r="F2371" t="str">
        <f t="shared" si="643"/>
        <v>Informe Interactivo 10</v>
      </c>
      <c r="G2371" t="str">
        <f t="shared" si="644"/>
        <v>Producto</v>
      </c>
      <c r="H2371" t="str">
        <f t="shared" si="645"/>
        <v>Fruta Exportada (t)</v>
      </c>
      <c r="L2371" s="1" t="str">
        <f t="shared" si="646"/>
        <v xml:space="preserve">Informe Interactivo 10 - </v>
      </c>
    </row>
    <row r="2372" spans="1:12" hidden="1" x14ac:dyDescent="0.35">
      <c r="A2372" s="2">
        <f t="shared" si="638"/>
        <v>766</v>
      </c>
      <c r="B2372" s="2">
        <f t="shared" si="639"/>
        <v>4.0999999999999996</v>
      </c>
      <c r="C2372" s="5" t="str">
        <f t="shared" si="640"/>
        <v xml:space="preserve">Informe Interactivo 10 - </v>
      </c>
      <c r="D2372" s="6" t="str">
        <f t="shared" si="641"/>
        <v>AQUÍ SE COPIA EL LINK SIN EL ID DE FILTRO</v>
      </c>
      <c r="E2372" s="4">
        <f t="shared" si="642"/>
        <v>9</v>
      </c>
      <c r="F2372" t="str">
        <f t="shared" si="643"/>
        <v>Informe Interactivo 10</v>
      </c>
      <c r="G2372" t="str">
        <f t="shared" si="644"/>
        <v>Producto</v>
      </c>
      <c r="H2372" t="str">
        <f t="shared" si="645"/>
        <v>Fruta Exportada (t)</v>
      </c>
      <c r="L2372" s="1" t="str">
        <f t="shared" si="646"/>
        <v xml:space="preserve">Informe Interactivo 10 - </v>
      </c>
    </row>
    <row r="2373" spans="1:12" hidden="1" x14ac:dyDescent="0.35">
      <c r="A2373" s="2">
        <f t="shared" si="638"/>
        <v>767</v>
      </c>
      <c r="B2373" s="2">
        <f t="shared" si="639"/>
        <v>4.0999999999999996</v>
      </c>
      <c r="C2373" s="5" t="str">
        <f t="shared" si="640"/>
        <v xml:space="preserve">Informe Interactivo 10 - </v>
      </c>
      <c r="D2373" s="6" t="str">
        <f t="shared" si="641"/>
        <v>AQUÍ SE COPIA EL LINK SIN EL ID DE FILTRO</v>
      </c>
      <c r="E2373" s="4">
        <f t="shared" si="642"/>
        <v>9</v>
      </c>
      <c r="F2373" t="str">
        <f t="shared" si="643"/>
        <v>Informe Interactivo 10</v>
      </c>
      <c r="G2373" t="str">
        <f t="shared" si="644"/>
        <v>Producto</v>
      </c>
      <c r="H2373" t="str">
        <f t="shared" si="645"/>
        <v>Fruta Exportada (t)</v>
      </c>
      <c r="L2373" s="1" t="str">
        <f t="shared" si="646"/>
        <v xml:space="preserve">Informe Interactivo 10 - </v>
      </c>
    </row>
    <row r="2374" spans="1:12" hidden="1" x14ac:dyDescent="0.35">
      <c r="A2374" s="2">
        <f t="shared" si="638"/>
        <v>768</v>
      </c>
      <c r="B2374" s="2">
        <f t="shared" si="639"/>
        <v>4.0999999999999996</v>
      </c>
      <c r="C2374" s="5" t="str">
        <f t="shared" si="640"/>
        <v xml:space="preserve">Informe Interactivo 10 - </v>
      </c>
      <c r="D2374" s="6" t="str">
        <f t="shared" si="641"/>
        <v>AQUÍ SE COPIA EL LINK SIN EL ID DE FILTRO</v>
      </c>
      <c r="E2374" s="4">
        <f t="shared" si="642"/>
        <v>9</v>
      </c>
      <c r="F2374" t="str">
        <f t="shared" si="643"/>
        <v>Informe Interactivo 10</v>
      </c>
      <c r="G2374" t="str">
        <f t="shared" si="644"/>
        <v>Producto</v>
      </c>
      <c r="H2374" t="str">
        <f t="shared" si="645"/>
        <v>Fruta Exportada (t)</v>
      </c>
      <c r="L2374" s="1" t="str">
        <f t="shared" si="646"/>
        <v xml:space="preserve">Informe Interactivo 10 - </v>
      </c>
    </row>
    <row r="2375" spans="1:12" hidden="1" x14ac:dyDescent="0.35">
      <c r="A2375" s="2">
        <f t="shared" si="638"/>
        <v>769</v>
      </c>
      <c r="B2375" s="2">
        <f t="shared" si="639"/>
        <v>4.0999999999999996</v>
      </c>
      <c r="C2375" s="5" t="str">
        <f t="shared" si="640"/>
        <v xml:space="preserve">Informe Interactivo 10 - </v>
      </c>
      <c r="D2375" s="6" t="str">
        <f t="shared" si="641"/>
        <v>AQUÍ SE COPIA EL LINK SIN EL ID DE FILTRO</v>
      </c>
      <c r="E2375" s="4">
        <f t="shared" si="642"/>
        <v>9</v>
      </c>
      <c r="F2375" t="str">
        <f t="shared" si="643"/>
        <v>Informe Interactivo 10</v>
      </c>
      <c r="G2375" t="str">
        <f t="shared" si="644"/>
        <v>Producto</v>
      </c>
      <c r="H2375" t="str">
        <f t="shared" si="645"/>
        <v>Fruta Exportada (t)</v>
      </c>
      <c r="L2375" s="1" t="str">
        <f t="shared" si="646"/>
        <v xml:space="preserve">Informe Interactivo 10 - </v>
      </c>
    </row>
    <row r="2376" spans="1:12" hidden="1" x14ac:dyDescent="0.35">
      <c r="A2376" s="2">
        <f t="shared" si="638"/>
        <v>770</v>
      </c>
      <c r="B2376" s="2">
        <f t="shared" si="639"/>
        <v>4.0999999999999996</v>
      </c>
      <c r="C2376" s="5" t="str">
        <f t="shared" si="640"/>
        <v xml:space="preserve">Informe Interactivo 10 - </v>
      </c>
      <c r="D2376" s="6" t="str">
        <f t="shared" si="641"/>
        <v>AQUÍ SE COPIA EL LINK SIN EL ID DE FILTRO</v>
      </c>
      <c r="E2376" s="4">
        <f t="shared" si="642"/>
        <v>9</v>
      </c>
      <c r="F2376" t="str">
        <f t="shared" si="643"/>
        <v>Informe Interactivo 10</v>
      </c>
      <c r="G2376" t="str">
        <f t="shared" si="644"/>
        <v>Producto</v>
      </c>
      <c r="H2376" t="str">
        <f t="shared" si="645"/>
        <v>Fruta Exportada (t)</v>
      </c>
      <c r="L2376" s="1" t="str">
        <f t="shared" si="646"/>
        <v xml:space="preserve">Informe Interactivo 10 - </v>
      </c>
    </row>
    <row r="2377" spans="1:12" hidden="1" x14ac:dyDescent="0.35">
      <c r="A2377" s="2">
        <f t="shared" si="638"/>
        <v>771</v>
      </c>
      <c r="B2377" s="2">
        <f t="shared" si="639"/>
        <v>4.0999999999999996</v>
      </c>
      <c r="C2377" s="5" t="str">
        <f t="shared" si="640"/>
        <v xml:space="preserve">Informe Interactivo 10 - </v>
      </c>
      <c r="D2377" s="6" t="str">
        <f t="shared" si="641"/>
        <v>AQUÍ SE COPIA EL LINK SIN EL ID DE FILTRO</v>
      </c>
      <c r="E2377" s="4">
        <f t="shared" si="642"/>
        <v>9</v>
      </c>
      <c r="F2377" t="str">
        <f t="shared" si="643"/>
        <v>Informe Interactivo 10</v>
      </c>
      <c r="G2377" t="str">
        <f t="shared" si="644"/>
        <v>Producto</v>
      </c>
      <c r="H2377" t="str">
        <f t="shared" si="645"/>
        <v>Fruta Exportada (t)</v>
      </c>
      <c r="L2377" s="1" t="str">
        <f t="shared" si="646"/>
        <v xml:space="preserve">Informe Interactivo 10 - </v>
      </c>
    </row>
    <row r="2378" spans="1:12" hidden="1" x14ac:dyDescent="0.35">
      <c r="A2378" s="2">
        <f t="shared" si="638"/>
        <v>772</v>
      </c>
      <c r="B2378" s="2">
        <f t="shared" si="639"/>
        <v>4.0999999999999996</v>
      </c>
      <c r="C2378" s="5" t="str">
        <f t="shared" si="640"/>
        <v xml:space="preserve">Informe Interactivo 10 - </v>
      </c>
      <c r="D2378" s="6" t="str">
        <f t="shared" si="641"/>
        <v>AQUÍ SE COPIA EL LINK SIN EL ID DE FILTRO</v>
      </c>
      <c r="E2378" s="4">
        <f t="shared" si="642"/>
        <v>9</v>
      </c>
      <c r="F2378" t="str">
        <f t="shared" si="643"/>
        <v>Informe Interactivo 10</v>
      </c>
      <c r="G2378" t="str">
        <f t="shared" si="644"/>
        <v>Producto</v>
      </c>
      <c r="H2378" t="str">
        <f t="shared" si="645"/>
        <v>Fruta Exportada (t)</v>
      </c>
      <c r="L2378" s="1" t="str">
        <f t="shared" si="646"/>
        <v xml:space="preserve">Informe Interactivo 10 - </v>
      </c>
    </row>
    <row r="2379" spans="1:12" hidden="1" x14ac:dyDescent="0.35">
      <c r="A2379" s="2">
        <f t="shared" si="638"/>
        <v>773</v>
      </c>
      <c r="B2379" s="2">
        <f t="shared" si="639"/>
        <v>4.0999999999999996</v>
      </c>
      <c r="C2379" s="5" t="str">
        <f t="shared" si="640"/>
        <v xml:space="preserve">Informe Interactivo 10 - </v>
      </c>
      <c r="D2379" s="6" t="str">
        <f t="shared" si="641"/>
        <v>AQUÍ SE COPIA EL LINK SIN EL ID DE FILTRO</v>
      </c>
      <c r="E2379" s="4">
        <f t="shared" si="642"/>
        <v>9</v>
      </c>
      <c r="F2379" t="str">
        <f t="shared" si="643"/>
        <v>Informe Interactivo 10</v>
      </c>
      <c r="G2379" t="str">
        <f t="shared" si="644"/>
        <v>Producto</v>
      </c>
      <c r="H2379" t="str">
        <f t="shared" si="645"/>
        <v>Fruta Exportada (t)</v>
      </c>
      <c r="L2379" s="1" t="str">
        <f t="shared" si="646"/>
        <v xml:space="preserve">Informe Interactivo 10 - </v>
      </c>
    </row>
    <row r="2380" spans="1:12" hidden="1" x14ac:dyDescent="0.35">
      <c r="A2380" s="2">
        <f t="shared" si="638"/>
        <v>774</v>
      </c>
      <c r="B2380" s="2">
        <f t="shared" si="639"/>
        <v>4.0999999999999996</v>
      </c>
      <c r="C2380" s="5" t="str">
        <f t="shared" si="640"/>
        <v xml:space="preserve">Informe Interactivo 10 - </v>
      </c>
      <c r="D2380" s="6" t="str">
        <f t="shared" si="641"/>
        <v>AQUÍ SE COPIA EL LINK SIN EL ID DE FILTRO</v>
      </c>
      <c r="E2380" s="4">
        <f t="shared" si="642"/>
        <v>9</v>
      </c>
      <c r="F2380" t="str">
        <f t="shared" si="643"/>
        <v>Informe Interactivo 10</v>
      </c>
      <c r="G2380" t="str">
        <f t="shared" si="644"/>
        <v>Producto</v>
      </c>
      <c r="H2380" t="str">
        <f t="shared" si="645"/>
        <v>Fruta Exportada (t)</v>
      </c>
      <c r="L2380" s="1" t="str">
        <f t="shared" si="646"/>
        <v xml:space="preserve">Informe Interactivo 10 - </v>
      </c>
    </row>
    <row r="2381" spans="1:12" hidden="1" x14ac:dyDescent="0.35">
      <c r="A2381" s="2">
        <f t="shared" si="638"/>
        <v>775</v>
      </c>
      <c r="B2381" s="2">
        <f t="shared" si="639"/>
        <v>4.0999999999999996</v>
      </c>
      <c r="C2381" s="5" t="str">
        <f t="shared" si="640"/>
        <v xml:space="preserve">Informe Interactivo 10 - </v>
      </c>
      <c r="D2381" s="6" t="str">
        <f t="shared" si="641"/>
        <v>AQUÍ SE COPIA EL LINK SIN EL ID DE FILTRO</v>
      </c>
      <c r="E2381" s="4">
        <f t="shared" si="642"/>
        <v>9</v>
      </c>
      <c r="F2381" t="str">
        <f t="shared" si="643"/>
        <v>Informe Interactivo 10</v>
      </c>
      <c r="G2381" t="str">
        <f t="shared" si="644"/>
        <v>Producto</v>
      </c>
      <c r="H2381" t="str">
        <f t="shared" si="645"/>
        <v>Fruta Exportada (t)</v>
      </c>
      <c r="L2381" s="1" t="str">
        <f t="shared" si="646"/>
        <v xml:space="preserve">Informe Interactivo 10 - </v>
      </c>
    </row>
    <row r="2382" spans="1:12" hidden="1" x14ac:dyDescent="0.35">
      <c r="A2382" s="2">
        <f t="shared" si="638"/>
        <v>776</v>
      </c>
      <c r="B2382" s="2">
        <f t="shared" si="639"/>
        <v>4.0999999999999996</v>
      </c>
      <c r="C2382" s="5" t="str">
        <f t="shared" si="640"/>
        <v xml:space="preserve">Informe Interactivo 10 - </v>
      </c>
      <c r="D2382" s="6" t="str">
        <f t="shared" si="641"/>
        <v>AQUÍ SE COPIA EL LINK SIN EL ID DE FILTRO</v>
      </c>
      <c r="E2382" s="4">
        <f t="shared" si="642"/>
        <v>9</v>
      </c>
      <c r="F2382" t="str">
        <f t="shared" si="643"/>
        <v>Informe Interactivo 10</v>
      </c>
      <c r="G2382" t="str">
        <f t="shared" si="644"/>
        <v>Producto</v>
      </c>
      <c r="H2382" t="str">
        <f t="shared" si="645"/>
        <v>Fruta Exportada (t)</v>
      </c>
      <c r="L2382" s="1" t="str">
        <f t="shared" si="646"/>
        <v xml:space="preserve">Informe Interactivo 10 - </v>
      </c>
    </row>
    <row r="2383" spans="1:12" hidden="1" x14ac:dyDescent="0.35">
      <c r="A2383" s="2">
        <f t="shared" si="638"/>
        <v>777</v>
      </c>
      <c r="B2383" s="2">
        <f t="shared" si="639"/>
        <v>4.0999999999999996</v>
      </c>
      <c r="C2383" s="5" t="str">
        <f t="shared" si="640"/>
        <v xml:space="preserve">Informe Interactivo 10 - </v>
      </c>
      <c r="D2383" s="6" t="str">
        <f t="shared" si="641"/>
        <v>AQUÍ SE COPIA EL LINK SIN EL ID DE FILTRO</v>
      </c>
      <c r="E2383" s="4">
        <f t="shared" si="642"/>
        <v>9</v>
      </c>
      <c r="F2383" t="str">
        <f t="shared" si="643"/>
        <v>Informe Interactivo 10</v>
      </c>
      <c r="G2383" t="str">
        <f t="shared" si="644"/>
        <v>Producto</v>
      </c>
      <c r="H2383" t="str">
        <f t="shared" si="645"/>
        <v>Fruta Exportada (t)</v>
      </c>
      <c r="L2383" s="1" t="str">
        <f t="shared" si="646"/>
        <v xml:space="preserve">Informe Interactivo 10 - </v>
      </c>
    </row>
    <row r="2384" spans="1:12" hidden="1" x14ac:dyDescent="0.35">
      <c r="A2384" s="2">
        <f t="shared" si="638"/>
        <v>778</v>
      </c>
      <c r="B2384" s="2">
        <f t="shared" si="639"/>
        <v>4.0999999999999996</v>
      </c>
      <c r="C2384" s="5" t="str">
        <f t="shared" si="640"/>
        <v xml:space="preserve">Informe Interactivo 10 - </v>
      </c>
      <c r="D2384" s="6" t="str">
        <f t="shared" si="641"/>
        <v>AQUÍ SE COPIA EL LINK SIN EL ID DE FILTRO</v>
      </c>
      <c r="E2384" s="4">
        <f t="shared" si="642"/>
        <v>9</v>
      </c>
      <c r="F2384" t="str">
        <f t="shared" si="643"/>
        <v>Informe Interactivo 10</v>
      </c>
      <c r="G2384" t="str">
        <f t="shared" si="644"/>
        <v>Producto</v>
      </c>
      <c r="H2384" t="str">
        <f t="shared" si="645"/>
        <v>Fruta Exportada (t)</v>
      </c>
      <c r="L2384" s="1" t="str">
        <f t="shared" si="646"/>
        <v xml:space="preserve">Informe Interactivo 10 - </v>
      </c>
    </row>
    <row r="2385" spans="1:12" hidden="1" x14ac:dyDescent="0.35">
      <c r="A2385" s="2">
        <f t="shared" si="638"/>
        <v>779</v>
      </c>
      <c r="B2385" s="2">
        <f t="shared" si="639"/>
        <v>4.0999999999999996</v>
      </c>
      <c r="C2385" s="5" t="str">
        <f t="shared" si="640"/>
        <v xml:space="preserve">Informe Interactivo 10 - </v>
      </c>
      <c r="D2385" s="6" t="str">
        <f t="shared" si="641"/>
        <v>AQUÍ SE COPIA EL LINK SIN EL ID DE FILTRO</v>
      </c>
      <c r="E2385" s="4">
        <f t="shared" si="642"/>
        <v>9</v>
      </c>
      <c r="F2385" t="str">
        <f t="shared" si="643"/>
        <v>Informe Interactivo 10</v>
      </c>
      <c r="G2385" t="str">
        <f t="shared" si="644"/>
        <v>Producto</v>
      </c>
      <c r="H2385" t="str">
        <f t="shared" si="645"/>
        <v>Fruta Exportada (t)</v>
      </c>
      <c r="L2385" s="1" t="str">
        <f t="shared" si="646"/>
        <v xml:space="preserve">Informe Interactivo 10 - </v>
      </c>
    </row>
    <row r="2386" spans="1:12" hidden="1" x14ac:dyDescent="0.35">
      <c r="A2386" s="2">
        <f t="shared" si="638"/>
        <v>780</v>
      </c>
      <c r="B2386" s="2">
        <f t="shared" si="639"/>
        <v>4.0999999999999996</v>
      </c>
      <c r="C2386" s="5" t="str">
        <f t="shared" si="640"/>
        <v xml:space="preserve">Informe Interactivo 10 - </v>
      </c>
      <c r="D2386" s="6" t="str">
        <f t="shared" si="641"/>
        <v>AQUÍ SE COPIA EL LINK SIN EL ID DE FILTRO</v>
      </c>
      <c r="E2386" s="4">
        <f t="shared" si="642"/>
        <v>9</v>
      </c>
      <c r="F2386" t="str">
        <f t="shared" si="643"/>
        <v>Informe Interactivo 10</v>
      </c>
      <c r="G2386" t="str">
        <f t="shared" si="644"/>
        <v>Producto</v>
      </c>
      <c r="H2386" t="str">
        <f t="shared" si="645"/>
        <v>Fruta Exportada (t)</v>
      </c>
      <c r="L2386" s="1" t="str">
        <f t="shared" si="646"/>
        <v xml:space="preserve">Informe Interactivo 10 - </v>
      </c>
    </row>
    <row r="2387" spans="1:12" hidden="1" x14ac:dyDescent="0.35">
      <c r="A2387" s="2">
        <f t="shared" si="638"/>
        <v>781</v>
      </c>
      <c r="B2387" s="2">
        <f t="shared" si="639"/>
        <v>4.0999999999999996</v>
      </c>
      <c r="C2387" s="5" t="str">
        <f t="shared" si="640"/>
        <v xml:space="preserve">Informe Interactivo 10 - </v>
      </c>
      <c r="D2387" s="6" t="str">
        <f t="shared" si="641"/>
        <v>AQUÍ SE COPIA EL LINK SIN EL ID DE FILTRO</v>
      </c>
      <c r="E2387" s="4">
        <f t="shared" si="642"/>
        <v>9</v>
      </c>
      <c r="F2387" t="str">
        <f t="shared" si="643"/>
        <v>Informe Interactivo 10</v>
      </c>
      <c r="G2387" t="str">
        <f t="shared" si="644"/>
        <v>Producto</v>
      </c>
      <c r="H2387" t="str">
        <f t="shared" si="645"/>
        <v>Fruta Exportada (t)</v>
      </c>
      <c r="L2387" s="1" t="str">
        <f t="shared" si="646"/>
        <v xml:space="preserve">Informe Interactivo 10 - </v>
      </c>
    </row>
    <row r="2388" spans="1:12" hidden="1" x14ac:dyDescent="0.35">
      <c r="A2388" s="2">
        <f t="shared" si="638"/>
        <v>782</v>
      </c>
      <c r="B2388" s="2">
        <f t="shared" si="639"/>
        <v>4.0999999999999996</v>
      </c>
      <c r="C2388" s="5" t="str">
        <f t="shared" si="640"/>
        <v xml:space="preserve">Informe Interactivo 10 - </v>
      </c>
      <c r="D2388" s="6" t="str">
        <f t="shared" si="641"/>
        <v>AQUÍ SE COPIA EL LINK SIN EL ID DE FILTRO</v>
      </c>
      <c r="E2388" s="4">
        <f t="shared" si="642"/>
        <v>9</v>
      </c>
      <c r="F2388" t="str">
        <f t="shared" si="643"/>
        <v>Informe Interactivo 10</v>
      </c>
      <c r="G2388" t="str">
        <f t="shared" si="644"/>
        <v>Producto</v>
      </c>
      <c r="H2388" t="str">
        <f t="shared" si="645"/>
        <v>Fruta Exportada (t)</v>
      </c>
      <c r="L2388" s="1" t="str">
        <f t="shared" si="646"/>
        <v xml:space="preserve">Informe Interactivo 10 - </v>
      </c>
    </row>
    <row r="2389" spans="1:12" hidden="1" x14ac:dyDescent="0.35">
      <c r="A2389" s="2">
        <f t="shared" si="638"/>
        <v>783</v>
      </c>
      <c r="B2389" s="2">
        <f t="shared" si="639"/>
        <v>4.0999999999999996</v>
      </c>
      <c r="C2389" s="5" t="str">
        <f t="shared" si="640"/>
        <v xml:space="preserve">Informe Interactivo 10 - </v>
      </c>
      <c r="D2389" s="6" t="str">
        <f t="shared" si="641"/>
        <v>AQUÍ SE COPIA EL LINK SIN EL ID DE FILTRO</v>
      </c>
      <c r="E2389" s="4">
        <f t="shared" si="642"/>
        <v>9</v>
      </c>
      <c r="F2389" t="str">
        <f t="shared" si="643"/>
        <v>Informe Interactivo 10</v>
      </c>
      <c r="G2389" t="str">
        <f t="shared" si="644"/>
        <v>Producto</v>
      </c>
      <c r="H2389" t="str">
        <f t="shared" si="645"/>
        <v>Fruta Exportada (t)</v>
      </c>
      <c r="L2389" s="1" t="str">
        <f t="shared" si="646"/>
        <v xml:space="preserve">Informe Interactivo 10 - </v>
      </c>
    </row>
    <row r="2390" spans="1:12" hidden="1" x14ac:dyDescent="0.35">
      <c r="A2390" s="2">
        <f t="shared" si="638"/>
        <v>784</v>
      </c>
      <c r="B2390" s="2">
        <f t="shared" si="639"/>
        <v>4.0999999999999996</v>
      </c>
      <c r="C2390" s="5" t="str">
        <f t="shared" si="640"/>
        <v xml:space="preserve">Informe Interactivo 10 - </v>
      </c>
      <c r="D2390" s="6" t="str">
        <f t="shared" si="641"/>
        <v>AQUÍ SE COPIA EL LINK SIN EL ID DE FILTRO</v>
      </c>
      <c r="E2390" s="4">
        <f t="shared" si="642"/>
        <v>9</v>
      </c>
      <c r="F2390" t="str">
        <f t="shared" si="643"/>
        <v>Informe Interactivo 10</v>
      </c>
      <c r="G2390" t="str">
        <f t="shared" si="644"/>
        <v>Producto</v>
      </c>
      <c r="H2390" t="str">
        <f t="shared" si="645"/>
        <v>Fruta Exportada (t)</v>
      </c>
      <c r="L2390" s="1" t="str">
        <f t="shared" si="646"/>
        <v xml:space="preserve">Informe Interactivo 10 - </v>
      </c>
    </row>
    <row r="2391" spans="1:12" hidden="1" x14ac:dyDescent="0.35">
      <c r="A2391" s="2">
        <f t="shared" si="638"/>
        <v>785</v>
      </c>
      <c r="B2391" s="2">
        <f t="shared" si="639"/>
        <v>4.0999999999999996</v>
      </c>
      <c r="C2391" s="5" t="str">
        <f t="shared" si="640"/>
        <v xml:space="preserve">Informe Interactivo 10 - </v>
      </c>
      <c r="D2391" s="6" t="str">
        <f t="shared" si="641"/>
        <v>AQUÍ SE COPIA EL LINK SIN EL ID DE FILTRO</v>
      </c>
      <c r="E2391" s="4">
        <f t="shared" si="642"/>
        <v>9</v>
      </c>
      <c r="F2391" t="str">
        <f t="shared" si="643"/>
        <v>Informe Interactivo 10</v>
      </c>
      <c r="G2391" t="str">
        <f t="shared" si="644"/>
        <v>Producto</v>
      </c>
      <c r="H2391" t="str">
        <f t="shared" si="645"/>
        <v>Fruta Exportada (t)</v>
      </c>
      <c r="L2391" s="1" t="str">
        <f t="shared" si="646"/>
        <v xml:space="preserve">Informe Interactivo 10 - </v>
      </c>
    </row>
    <row r="2392" spans="1:12" hidden="1" x14ac:dyDescent="0.35">
      <c r="A2392" s="2">
        <f t="shared" si="638"/>
        <v>786</v>
      </c>
      <c r="B2392" s="2">
        <f t="shared" si="639"/>
        <v>4.0999999999999996</v>
      </c>
      <c r="C2392" s="5" t="str">
        <f t="shared" si="640"/>
        <v xml:space="preserve">Informe Interactivo 10 - </v>
      </c>
      <c r="D2392" s="6" t="str">
        <f t="shared" si="641"/>
        <v>AQUÍ SE COPIA EL LINK SIN EL ID DE FILTRO</v>
      </c>
      <c r="E2392" s="4">
        <f t="shared" si="642"/>
        <v>9</v>
      </c>
      <c r="F2392" t="str">
        <f t="shared" si="643"/>
        <v>Informe Interactivo 10</v>
      </c>
      <c r="G2392" t="str">
        <f t="shared" si="644"/>
        <v>Producto</v>
      </c>
      <c r="H2392" t="str">
        <f t="shared" si="645"/>
        <v>Fruta Exportada (t)</v>
      </c>
      <c r="L2392" s="1" t="str">
        <f t="shared" si="646"/>
        <v xml:space="preserve">Informe Interactivo 10 - </v>
      </c>
    </row>
    <row r="2393" spans="1:12" hidden="1" x14ac:dyDescent="0.35">
      <c r="A2393" s="2">
        <f t="shared" si="638"/>
        <v>787</v>
      </c>
      <c r="B2393" s="2">
        <f t="shared" si="639"/>
        <v>4.0999999999999996</v>
      </c>
      <c r="C2393" s="5" t="str">
        <f t="shared" si="640"/>
        <v xml:space="preserve">Informe Interactivo 10 - </v>
      </c>
      <c r="D2393" s="6" t="str">
        <f t="shared" si="641"/>
        <v>AQUÍ SE COPIA EL LINK SIN EL ID DE FILTRO</v>
      </c>
      <c r="E2393" s="4">
        <f t="shared" si="642"/>
        <v>9</v>
      </c>
      <c r="F2393" t="str">
        <f t="shared" si="643"/>
        <v>Informe Interactivo 10</v>
      </c>
      <c r="G2393" t="str">
        <f t="shared" si="644"/>
        <v>Producto</v>
      </c>
      <c r="H2393" t="str">
        <f t="shared" si="645"/>
        <v>Fruta Exportada (t)</v>
      </c>
      <c r="L2393" s="1" t="str">
        <f t="shared" si="646"/>
        <v xml:space="preserve">Informe Interactivo 10 - </v>
      </c>
    </row>
    <row r="2394" spans="1:12" hidden="1" x14ac:dyDescent="0.35">
      <c r="A2394" s="2">
        <f t="shared" si="638"/>
        <v>788</v>
      </c>
      <c r="B2394" s="2">
        <f t="shared" si="639"/>
        <v>4.0999999999999996</v>
      </c>
      <c r="C2394" s="5" t="str">
        <f t="shared" si="640"/>
        <v xml:space="preserve">Informe Interactivo 10 - </v>
      </c>
      <c r="D2394" s="6" t="str">
        <f t="shared" si="641"/>
        <v>AQUÍ SE COPIA EL LINK SIN EL ID DE FILTRO</v>
      </c>
      <c r="E2394" s="4">
        <f t="shared" si="642"/>
        <v>9</v>
      </c>
      <c r="F2394" t="str">
        <f t="shared" si="643"/>
        <v>Informe Interactivo 10</v>
      </c>
      <c r="G2394" t="str">
        <f t="shared" si="644"/>
        <v>Producto</v>
      </c>
      <c r="H2394" t="str">
        <f t="shared" si="645"/>
        <v>Fruta Exportada (t)</v>
      </c>
      <c r="L2394" s="1" t="str">
        <f t="shared" si="646"/>
        <v xml:space="preserve">Informe Interactivo 10 - </v>
      </c>
    </row>
    <row r="2395" spans="1:12" hidden="1" x14ac:dyDescent="0.35">
      <c r="A2395" s="2">
        <f t="shared" si="638"/>
        <v>789</v>
      </c>
      <c r="B2395" s="2">
        <f t="shared" si="639"/>
        <v>4.0999999999999996</v>
      </c>
      <c r="C2395" s="5" t="str">
        <f t="shared" si="640"/>
        <v xml:space="preserve">Informe Interactivo 10 - </v>
      </c>
      <c r="D2395" s="6" t="str">
        <f t="shared" si="641"/>
        <v>AQUÍ SE COPIA EL LINK SIN EL ID DE FILTRO</v>
      </c>
      <c r="E2395" s="4">
        <f t="shared" si="642"/>
        <v>9</v>
      </c>
      <c r="F2395" t="str">
        <f t="shared" si="643"/>
        <v>Informe Interactivo 10</v>
      </c>
      <c r="G2395" t="str">
        <f t="shared" si="644"/>
        <v>Producto</v>
      </c>
      <c r="H2395" t="str">
        <f t="shared" si="645"/>
        <v>Fruta Exportada (t)</v>
      </c>
      <c r="L2395" s="1" t="str">
        <f t="shared" si="646"/>
        <v xml:space="preserve">Informe Interactivo 10 - </v>
      </c>
    </row>
    <row r="2396" spans="1:12" hidden="1" x14ac:dyDescent="0.35">
      <c r="A2396" s="2">
        <f t="shared" si="638"/>
        <v>790</v>
      </c>
      <c r="B2396" s="2">
        <f t="shared" si="639"/>
        <v>4.0999999999999996</v>
      </c>
      <c r="C2396" s="5" t="str">
        <f t="shared" si="640"/>
        <v xml:space="preserve">Informe Interactivo 10 - </v>
      </c>
      <c r="D2396" s="6" t="str">
        <f t="shared" si="641"/>
        <v>AQUÍ SE COPIA EL LINK SIN EL ID DE FILTRO</v>
      </c>
      <c r="E2396" s="4">
        <f t="shared" si="642"/>
        <v>9</v>
      </c>
      <c r="F2396" t="str">
        <f t="shared" si="643"/>
        <v>Informe Interactivo 10</v>
      </c>
      <c r="G2396" t="str">
        <f t="shared" si="644"/>
        <v>Producto</v>
      </c>
      <c r="H2396" t="str">
        <f t="shared" si="645"/>
        <v>Fruta Exportada (t)</v>
      </c>
      <c r="L2396" s="1" t="str">
        <f t="shared" si="646"/>
        <v xml:space="preserve">Informe Interactivo 10 - </v>
      </c>
    </row>
    <row r="2397" spans="1:12" hidden="1" x14ac:dyDescent="0.35">
      <c r="A2397" s="2">
        <f t="shared" si="638"/>
        <v>791</v>
      </c>
      <c r="B2397" s="2">
        <f t="shared" si="639"/>
        <v>4.0999999999999996</v>
      </c>
      <c r="C2397" s="5" t="str">
        <f t="shared" si="640"/>
        <v xml:space="preserve">Informe Interactivo 10 - </v>
      </c>
      <c r="D2397" s="6" t="str">
        <f t="shared" si="641"/>
        <v>AQUÍ SE COPIA EL LINK SIN EL ID DE FILTRO</v>
      </c>
      <c r="E2397" s="4">
        <f t="shared" si="642"/>
        <v>9</v>
      </c>
      <c r="F2397" t="str">
        <f t="shared" si="643"/>
        <v>Informe Interactivo 10</v>
      </c>
      <c r="G2397" t="str">
        <f t="shared" si="644"/>
        <v>Producto</v>
      </c>
      <c r="H2397" t="str">
        <f t="shared" si="645"/>
        <v>Fruta Exportada (t)</v>
      </c>
      <c r="L2397" s="1" t="str">
        <f t="shared" si="646"/>
        <v xml:space="preserve">Informe Interactivo 10 - </v>
      </c>
    </row>
    <row r="2398" spans="1:12" hidden="1" x14ac:dyDescent="0.35">
      <c r="A2398" s="2">
        <f t="shared" si="638"/>
        <v>792</v>
      </c>
      <c r="B2398" s="2">
        <f t="shared" si="639"/>
        <v>4.0999999999999996</v>
      </c>
      <c r="C2398" s="5" t="str">
        <f t="shared" si="640"/>
        <v xml:space="preserve">Informe Interactivo 10 - </v>
      </c>
      <c r="D2398" s="6" t="str">
        <f t="shared" si="641"/>
        <v>AQUÍ SE COPIA EL LINK SIN EL ID DE FILTRO</v>
      </c>
      <c r="E2398" s="4">
        <f t="shared" si="642"/>
        <v>9</v>
      </c>
      <c r="F2398" t="str">
        <f t="shared" si="643"/>
        <v>Informe Interactivo 10</v>
      </c>
      <c r="G2398" t="str">
        <f t="shared" si="644"/>
        <v>Producto</v>
      </c>
      <c r="H2398" t="str">
        <f t="shared" si="645"/>
        <v>Fruta Exportada (t)</v>
      </c>
      <c r="L2398" s="1" t="str">
        <f t="shared" si="646"/>
        <v xml:space="preserve">Informe Interactivo 10 - </v>
      </c>
    </row>
    <row r="2399" spans="1:12" hidden="1" x14ac:dyDescent="0.35">
      <c r="A2399" s="2">
        <f t="shared" si="638"/>
        <v>793</v>
      </c>
      <c r="B2399" s="2">
        <f t="shared" si="639"/>
        <v>4.0999999999999996</v>
      </c>
      <c r="C2399" s="5" t="str">
        <f t="shared" si="640"/>
        <v xml:space="preserve">Informe Interactivo 10 - </v>
      </c>
      <c r="D2399" s="6" t="str">
        <f t="shared" si="641"/>
        <v>AQUÍ SE COPIA EL LINK SIN EL ID DE FILTRO</v>
      </c>
      <c r="E2399" s="4">
        <f t="shared" si="642"/>
        <v>9</v>
      </c>
      <c r="F2399" t="str">
        <f t="shared" si="643"/>
        <v>Informe Interactivo 10</v>
      </c>
      <c r="G2399" t="str">
        <f t="shared" si="644"/>
        <v>Producto</v>
      </c>
      <c r="H2399" t="str">
        <f t="shared" si="645"/>
        <v>Fruta Exportada (t)</v>
      </c>
      <c r="L2399" s="1" t="str">
        <f t="shared" si="646"/>
        <v xml:space="preserve">Informe Interactivo 10 - </v>
      </c>
    </row>
    <row r="2400" spans="1:12" hidden="1" x14ac:dyDescent="0.35">
      <c r="A2400" s="2">
        <f t="shared" si="638"/>
        <v>794</v>
      </c>
      <c r="B2400" s="2">
        <f t="shared" si="639"/>
        <v>4.0999999999999996</v>
      </c>
      <c r="C2400" s="5" t="str">
        <f t="shared" si="640"/>
        <v xml:space="preserve">Informe Interactivo 10 - </v>
      </c>
      <c r="D2400" s="6" t="str">
        <f t="shared" si="641"/>
        <v>AQUÍ SE COPIA EL LINK SIN EL ID DE FILTRO</v>
      </c>
      <c r="E2400" s="4">
        <f t="shared" si="642"/>
        <v>9</v>
      </c>
      <c r="F2400" t="str">
        <f t="shared" si="643"/>
        <v>Informe Interactivo 10</v>
      </c>
      <c r="G2400" t="str">
        <f t="shared" si="644"/>
        <v>Producto</v>
      </c>
      <c r="H2400" t="str">
        <f t="shared" si="645"/>
        <v>Fruta Exportada (t)</v>
      </c>
      <c r="L2400" s="1" t="str">
        <f t="shared" si="646"/>
        <v xml:space="preserve">Informe Interactivo 10 - </v>
      </c>
    </row>
    <row r="2401" spans="1:12" hidden="1" x14ac:dyDescent="0.35">
      <c r="A2401" s="2">
        <f t="shared" si="638"/>
        <v>795</v>
      </c>
      <c r="B2401" s="2">
        <f t="shared" si="639"/>
        <v>4.0999999999999996</v>
      </c>
      <c r="C2401" s="5" t="str">
        <f t="shared" si="640"/>
        <v xml:space="preserve">Informe Interactivo 10 - </v>
      </c>
      <c r="D2401" s="6" t="str">
        <f t="shared" si="641"/>
        <v>AQUÍ SE COPIA EL LINK SIN EL ID DE FILTRO</v>
      </c>
      <c r="E2401" s="4">
        <f t="shared" si="642"/>
        <v>9</v>
      </c>
      <c r="F2401" t="str">
        <f t="shared" si="643"/>
        <v>Informe Interactivo 10</v>
      </c>
      <c r="G2401" t="str">
        <f t="shared" si="644"/>
        <v>Producto</v>
      </c>
      <c r="H2401" t="str">
        <f t="shared" si="645"/>
        <v>Fruta Exportada (t)</v>
      </c>
      <c r="L2401" s="1" t="str">
        <f t="shared" si="646"/>
        <v xml:space="preserve">Informe Interactivo 10 - </v>
      </c>
    </row>
    <row r="2402" spans="1:12" hidden="1" x14ac:dyDescent="0.35">
      <c r="A2402" s="2">
        <f t="shared" si="638"/>
        <v>796</v>
      </c>
      <c r="B2402" s="2">
        <f t="shared" si="639"/>
        <v>4.0999999999999996</v>
      </c>
      <c r="C2402" s="5" t="str">
        <f t="shared" si="640"/>
        <v xml:space="preserve">Informe Interactivo 10 - </v>
      </c>
      <c r="D2402" s="6" t="str">
        <f t="shared" si="641"/>
        <v>AQUÍ SE COPIA EL LINK SIN EL ID DE FILTRO</v>
      </c>
      <c r="E2402" s="4">
        <f t="shared" si="642"/>
        <v>9</v>
      </c>
      <c r="F2402" t="str">
        <f t="shared" si="643"/>
        <v>Informe Interactivo 10</v>
      </c>
      <c r="G2402" t="str">
        <f t="shared" si="644"/>
        <v>Producto</v>
      </c>
      <c r="H2402" t="str">
        <f t="shared" si="645"/>
        <v>Fruta Exportada (t)</v>
      </c>
      <c r="L2402" s="1" t="str">
        <f t="shared" si="646"/>
        <v xml:space="preserve">Informe Interactivo 10 - </v>
      </c>
    </row>
    <row r="2403" spans="1:12" hidden="1" x14ac:dyDescent="0.35">
      <c r="A2403" s="2">
        <f t="shared" si="638"/>
        <v>797</v>
      </c>
      <c r="B2403" s="2">
        <f t="shared" si="639"/>
        <v>4.0999999999999996</v>
      </c>
      <c r="C2403" s="5" t="str">
        <f t="shared" si="640"/>
        <v xml:space="preserve">Informe Interactivo 10 - </v>
      </c>
      <c r="D2403" s="6" t="str">
        <f t="shared" si="641"/>
        <v>AQUÍ SE COPIA EL LINK SIN EL ID DE FILTRO</v>
      </c>
      <c r="E2403" s="4">
        <f t="shared" si="642"/>
        <v>9</v>
      </c>
      <c r="F2403" t="str">
        <f t="shared" si="643"/>
        <v>Informe Interactivo 10</v>
      </c>
      <c r="G2403" t="str">
        <f t="shared" si="644"/>
        <v>Producto</v>
      </c>
      <c r="H2403" t="str">
        <f t="shared" si="645"/>
        <v>Fruta Exportada (t)</v>
      </c>
      <c r="L2403" s="1" t="str">
        <f t="shared" si="646"/>
        <v xml:space="preserve">Informe Interactivo 10 - </v>
      </c>
    </row>
    <row r="2404" spans="1:12" hidden="1" x14ac:dyDescent="0.35">
      <c r="A2404" s="2">
        <f t="shared" si="638"/>
        <v>798</v>
      </c>
      <c r="B2404" s="2">
        <f t="shared" si="639"/>
        <v>4.0999999999999996</v>
      </c>
      <c r="C2404" s="5" t="str">
        <f t="shared" si="640"/>
        <v xml:space="preserve">Informe Interactivo 10 - </v>
      </c>
      <c r="D2404" s="6" t="str">
        <f t="shared" si="641"/>
        <v>AQUÍ SE COPIA EL LINK SIN EL ID DE FILTRO</v>
      </c>
      <c r="E2404" s="4">
        <f t="shared" si="642"/>
        <v>9</v>
      </c>
      <c r="F2404" t="str">
        <f t="shared" si="643"/>
        <v>Informe Interactivo 10</v>
      </c>
      <c r="G2404" t="str">
        <f t="shared" si="644"/>
        <v>Producto</v>
      </c>
      <c r="H2404" t="str">
        <f t="shared" si="645"/>
        <v>Fruta Exportada (t)</v>
      </c>
      <c r="L2404" s="1" t="str">
        <f t="shared" si="646"/>
        <v xml:space="preserve">Informe Interactivo 10 - </v>
      </c>
    </row>
    <row r="2405" spans="1:12" hidden="1" x14ac:dyDescent="0.35">
      <c r="A2405" s="2">
        <f t="shared" si="638"/>
        <v>799</v>
      </c>
      <c r="B2405" s="2">
        <f t="shared" si="639"/>
        <v>4.0999999999999996</v>
      </c>
      <c r="C2405" s="5" t="str">
        <f t="shared" si="640"/>
        <v xml:space="preserve">Informe Interactivo 10 - </v>
      </c>
      <c r="D2405" s="6" t="str">
        <f t="shared" si="641"/>
        <v>AQUÍ SE COPIA EL LINK SIN EL ID DE FILTRO</v>
      </c>
      <c r="E2405" s="4">
        <f t="shared" si="642"/>
        <v>9</v>
      </c>
      <c r="F2405" t="str">
        <f t="shared" si="643"/>
        <v>Informe Interactivo 10</v>
      </c>
      <c r="G2405" t="str">
        <f t="shared" si="644"/>
        <v>Producto</v>
      </c>
      <c r="H2405" t="str">
        <f t="shared" si="645"/>
        <v>Fruta Exportada (t)</v>
      </c>
      <c r="L2405" s="1" t="str">
        <f t="shared" si="646"/>
        <v xml:space="preserve">Informe Interactivo 10 - </v>
      </c>
    </row>
    <row r="2406" spans="1:12" hidden="1" x14ac:dyDescent="0.35">
      <c r="A2406" s="2">
        <f t="shared" si="638"/>
        <v>800</v>
      </c>
      <c r="B2406" s="2">
        <f t="shared" si="639"/>
        <v>4.0999999999999996</v>
      </c>
      <c r="C2406" s="5" t="str">
        <f t="shared" si="640"/>
        <v xml:space="preserve">Informe Interactivo 10 - </v>
      </c>
      <c r="D2406" s="6" t="str">
        <f t="shared" si="641"/>
        <v>AQUÍ SE COPIA EL LINK SIN EL ID DE FILTRO</v>
      </c>
      <c r="E2406" s="4">
        <f t="shared" si="642"/>
        <v>9</v>
      </c>
      <c r="F2406" t="str">
        <f t="shared" si="643"/>
        <v>Informe Interactivo 10</v>
      </c>
      <c r="G2406" t="str">
        <f t="shared" si="644"/>
        <v>Producto</v>
      </c>
      <c r="H2406" t="str">
        <f t="shared" si="645"/>
        <v>Fruta Exportada (t)</v>
      </c>
      <c r="L2406" s="1" t="str">
        <f t="shared" si="646"/>
        <v xml:space="preserve">Informe Interactivo 10 - </v>
      </c>
    </row>
    <row r="2407" spans="1:12" hidden="1" x14ac:dyDescent="0.35">
      <c r="A2407" s="2">
        <f t="shared" si="638"/>
        <v>801</v>
      </c>
      <c r="B2407" s="2">
        <f t="shared" si="639"/>
        <v>4.0999999999999996</v>
      </c>
      <c r="C2407" s="5" t="str">
        <f t="shared" si="640"/>
        <v xml:space="preserve">Informe Interactivo 10 - </v>
      </c>
      <c r="D2407" s="6" t="str">
        <f t="shared" si="641"/>
        <v>AQUÍ SE COPIA EL LINK SIN EL ID DE FILTRO</v>
      </c>
      <c r="E2407" s="4">
        <f t="shared" si="642"/>
        <v>9</v>
      </c>
      <c r="F2407" t="str">
        <f t="shared" si="643"/>
        <v>Informe Interactivo 10</v>
      </c>
      <c r="G2407" t="str">
        <f t="shared" si="644"/>
        <v>Producto</v>
      </c>
      <c r="H2407" t="str">
        <f t="shared" si="645"/>
        <v>Fruta Exportada (t)</v>
      </c>
      <c r="L2407" s="1" t="str">
        <f t="shared" si="646"/>
        <v xml:space="preserve">Informe Interactivo 10 - </v>
      </c>
    </row>
    <row r="2408" spans="1:12" hidden="1" x14ac:dyDescent="0.35">
      <c r="A2408" s="2">
        <f t="shared" si="638"/>
        <v>802</v>
      </c>
      <c r="B2408" s="2">
        <f t="shared" si="639"/>
        <v>4.0999999999999996</v>
      </c>
      <c r="C2408" s="5" t="str">
        <f t="shared" si="640"/>
        <v xml:space="preserve">Informe Interactivo 10 - </v>
      </c>
      <c r="D2408" s="6" t="str">
        <f t="shared" si="641"/>
        <v>AQUÍ SE COPIA EL LINK SIN EL ID DE FILTRO</v>
      </c>
      <c r="E2408" s="4">
        <f t="shared" si="642"/>
        <v>9</v>
      </c>
      <c r="F2408" t="str">
        <f t="shared" si="643"/>
        <v>Informe Interactivo 10</v>
      </c>
      <c r="G2408" t="str">
        <f t="shared" si="644"/>
        <v>Producto</v>
      </c>
      <c r="H2408" t="str">
        <f t="shared" si="645"/>
        <v>Fruta Exportada (t)</v>
      </c>
      <c r="L2408" s="1" t="str">
        <f t="shared" si="646"/>
        <v xml:space="preserve">Informe Interactivo 10 - </v>
      </c>
    </row>
    <row r="2409" spans="1:12" hidden="1" x14ac:dyDescent="0.35">
      <c r="A2409" s="2">
        <f t="shared" si="638"/>
        <v>803</v>
      </c>
      <c r="B2409" s="2">
        <f t="shared" si="639"/>
        <v>4.0999999999999996</v>
      </c>
      <c r="C2409" s="5" t="str">
        <f t="shared" si="640"/>
        <v xml:space="preserve">Informe Interactivo 10 - </v>
      </c>
      <c r="D2409" s="6" t="str">
        <f t="shared" si="641"/>
        <v>AQUÍ SE COPIA EL LINK SIN EL ID DE FILTRO</v>
      </c>
      <c r="E2409" s="4">
        <f t="shared" si="642"/>
        <v>9</v>
      </c>
      <c r="F2409" t="str">
        <f t="shared" si="643"/>
        <v>Informe Interactivo 10</v>
      </c>
      <c r="G2409" t="str">
        <f t="shared" si="644"/>
        <v>Producto</v>
      </c>
      <c r="H2409" t="str">
        <f t="shared" si="645"/>
        <v>Fruta Exportada (t)</v>
      </c>
      <c r="L2409" s="1" t="str">
        <f t="shared" si="646"/>
        <v xml:space="preserve">Informe Interactivo 10 - </v>
      </c>
    </row>
    <row r="2410" spans="1:12" hidden="1" x14ac:dyDescent="0.35">
      <c r="A2410" s="2">
        <f t="shared" si="638"/>
        <v>804</v>
      </c>
      <c r="B2410" s="2">
        <f t="shared" si="639"/>
        <v>4.0999999999999996</v>
      </c>
      <c r="C2410" s="5" t="str">
        <f t="shared" si="640"/>
        <v xml:space="preserve">Informe Interactivo 10 - </v>
      </c>
      <c r="D2410" s="6" t="str">
        <f t="shared" si="641"/>
        <v>AQUÍ SE COPIA EL LINK SIN EL ID DE FILTRO</v>
      </c>
      <c r="E2410" s="4">
        <f t="shared" si="642"/>
        <v>9</v>
      </c>
      <c r="F2410" t="str">
        <f t="shared" si="643"/>
        <v>Informe Interactivo 10</v>
      </c>
      <c r="G2410" t="str">
        <f t="shared" si="644"/>
        <v>Producto</v>
      </c>
      <c r="H2410" t="str">
        <f t="shared" si="645"/>
        <v>Fruta Exportada (t)</v>
      </c>
      <c r="L2410" s="1" t="str">
        <f t="shared" si="646"/>
        <v xml:space="preserve">Informe Interactivo 10 - </v>
      </c>
    </row>
    <row r="2411" spans="1:12" hidden="1" x14ac:dyDescent="0.35">
      <c r="A2411" s="2">
        <f t="shared" si="638"/>
        <v>805</v>
      </c>
      <c r="B2411" s="2">
        <f t="shared" si="639"/>
        <v>4.0999999999999996</v>
      </c>
      <c r="C2411" s="5" t="str">
        <f t="shared" si="640"/>
        <v xml:space="preserve">Informe Interactivo 10 - </v>
      </c>
      <c r="D2411" s="6" t="str">
        <f t="shared" si="641"/>
        <v>AQUÍ SE COPIA EL LINK SIN EL ID DE FILTRO</v>
      </c>
      <c r="E2411" s="4">
        <f t="shared" si="642"/>
        <v>9</v>
      </c>
      <c r="F2411" t="str">
        <f t="shared" si="643"/>
        <v>Informe Interactivo 10</v>
      </c>
      <c r="G2411" t="str">
        <f t="shared" si="644"/>
        <v>Producto</v>
      </c>
      <c r="H2411" t="str">
        <f t="shared" si="645"/>
        <v>Fruta Exportada (t)</v>
      </c>
      <c r="L2411" s="1" t="str">
        <f t="shared" si="646"/>
        <v xml:space="preserve">Informe Interactivo 10 - </v>
      </c>
    </row>
    <row r="2412" spans="1:12" hidden="1" x14ac:dyDescent="0.35">
      <c r="A2412" s="2">
        <f t="shared" si="638"/>
        <v>806</v>
      </c>
      <c r="B2412" s="2">
        <f t="shared" si="639"/>
        <v>4.0999999999999996</v>
      </c>
      <c r="C2412" s="5" t="str">
        <f t="shared" si="640"/>
        <v xml:space="preserve">Informe Interactivo 10 - </v>
      </c>
      <c r="D2412" s="6" t="str">
        <f t="shared" si="641"/>
        <v>AQUÍ SE COPIA EL LINK SIN EL ID DE FILTRO</v>
      </c>
      <c r="E2412" s="4">
        <f t="shared" si="642"/>
        <v>9</v>
      </c>
      <c r="F2412" t="str">
        <f t="shared" si="643"/>
        <v>Informe Interactivo 10</v>
      </c>
      <c r="G2412" t="str">
        <f t="shared" si="644"/>
        <v>Producto</v>
      </c>
      <c r="H2412" t="str">
        <f t="shared" si="645"/>
        <v>Fruta Exportada (t)</v>
      </c>
      <c r="L2412" s="1" t="str">
        <f t="shared" si="646"/>
        <v xml:space="preserve">Informe Interactivo 10 - </v>
      </c>
    </row>
    <row r="2413" spans="1:12" hidden="1" x14ac:dyDescent="0.35">
      <c r="A2413" s="2">
        <f t="shared" si="638"/>
        <v>807</v>
      </c>
      <c r="B2413" s="2">
        <f t="shared" si="639"/>
        <v>4.0999999999999996</v>
      </c>
      <c r="C2413" s="5" t="str">
        <f t="shared" si="640"/>
        <v xml:space="preserve">Informe Interactivo 10 - </v>
      </c>
      <c r="D2413" s="6" t="str">
        <f t="shared" si="641"/>
        <v>AQUÍ SE COPIA EL LINK SIN EL ID DE FILTRO</v>
      </c>
      <c r="E2413" s="4">
        <f t="shared" si="642"/>
        <v>9</v>
      </c>
      <c r="F2413" t="str">
        <f t="shared" si="643"/>
        <v>Informe Interactivo 10</v>
      </c>
      <c r="G2413" t="str">
        <f t="shared" si="644"/>
        <v>Producto</v>
      </c>
      <c r="H2413" t="str">
        <f t="shared" si="645"/>
        <v>Fruta Exportada (t)</v>
      </c>
      <c r="L2413" s="1" t="str">
        <f t="shared" si="646"/>
        <v xml:space="preserve">Informe Interactivo 10 - </v>
      </c>
    </row>
    <row r="2414" spans="1:12" hidden="1" x14ac:dyDescent="0.35">
      <c r="A2414" s="2">
        <f t="shared" si="638"/>
        <v>808</v>
      </c>
      <c r="B2414" s="2">
        <f t="shared" si="639"/>
        <v>4.0999999999999996</v>
      </c>
      <c r="C2414" s="5" t="str">
        <f t="shared" si="640"/>
        <v xml:space="preserve">Informe Interactivo 10 - </v>
      </c>
      <c r="D2414" s="6" t="str">
        <f t="shared" si="641"/>
        <v>AQUÍ SE COPIA EL LINK SIN EL ID DE FILTRO</v>
      </c>
      <c r="E2414" s="4">
        <f t="shared" si="642"/>
        <v>9</v>
      </c>
      <c r="F2414" t="str">
        <f t="shared" si="643"/>
        <v>Informe Interactivo 10</v>
      </c>
      <c r="G2414" t="str">
        <f t="shared" si="644"/>
        <v>Producto</v>
      </c>
      <c r="H2414" t="str">
        <f t="shared" si="645"/>
        <v>Fruta Exportada (t)</v>
      </c>
      <c r="L2414" s="1" t="str">
        <f t="shared" si="646"/>
        <v xml:space="preserve">Informe Interactivo 10 - </v>
      </c>
    </row>
    <row r="2415" spans="1:12" hidden="1" x14ac:dyDescent="0.35">
      <c r="A2415" s="2">
        <f t="shared" si="638"/>
        <v>809</v>
      </c>
      <c r="B2415" s="2">
        <f t="shared" si="639"/>
        <v>4.0999999999999996</v>
      </c>
      <c r="C2415" s="5" t="str">
        <f t="shared" si="640"/>
        <v xml:space="preserve">Informe Interactivo 10 - </v>
      </c>
      <c r="D2415" s="6" t="str">
        <f t="shared" si="641"/>
        <v>AQUÍ SE COPIA EL LINK SIN EL ID DE FILTRO</v>
      </c>
      <c r="E2415" s="4">
        <f t="shared" si="642"/>
        <v>9</v>
      </c>
      <c r="F2415" t="str">
        <f t="shared" si="643"/>
        <v>Informe Interactivo 10</v>
      </c>
      <c r="G2415" t="str">
        <f t="shared" si="644"/>
        <v>Producto</v>
      </c>
      <c r="H2415" t="str">
        <f t="shared" si="645"/>
        <v>Fruta Exportada (t)</v>
      </c>
      <c r="L2415" s="1" t="str">
        <f t="shared" si="646"/>
        <v xml:space="preserve">Informe Interactivo 10 - </v>
      </c>
    </row>
    <row r="2416" spans="1:12" hidden="1" x14ac:dyDescent="0.35">
      <c r="A2416" s="2">
        <f t="shared" si="638"/>
        <v>810</v>
      </c>
      <c r="B2416" s="2">
        <f t="shared" si="639"/>
        <v>4.0999999999999996</v>
      </c>
      <c r="C2416" s="5" t="str">
        <f t="shared" si="640"/>
        <v xml:space="preserve">Informe Interactivo 10 - </v>
      </c>
      <c r="D2416" s="6" t="str">
        <f t="shared" si="641"/>
        <v>AQUÍ SE COPIA EL LINK SIN EL ID DE FILTRO</v>
      </c>
      <c r="E2416" s="4">
        <f t="shared" si="642"/>
        <v>9</v>
      </c>
      <c r="F2416" t="str">
        <f t="shared" si="643"/>
        <v>Informe Interactivo 10</v>
      </c>
      <c r="G2416" t="str">
        <f t="shared" si="644"/>
        <v>Producto</v>
      </c>
      <c r="H2416" t="str">
        <f t="shared" si="645"/>
        <v>Fruta Exportada (t)</v>
      </c>
      <c r="L2416" s="1" t="str">
        <f t="shared" si="646"/>
        <v xml:space="preserve">Informe Interactivo 10 - </v>
      </c>
    </row>
    <row r="2417" spans="1:12" hidden="1" x14ac:dyDescent="0.35">
      <c r="A2417" s="2">
        <f t="shared" si="638"/>
        <v>811</v>
      </c>
      <c r="B2417" s="2">
        <f t="shared" si="639"/>
        <v>4.0999999999999996</v>
      </c>
      <c r="C2417" s="5" t="str">
        <f t="shared" si="640"/>
        <v xml:space="preserve">Informe Interactivo 10 - </v>
      </c>
      <c r="D2417" s="6" t="str">
        <f t="shared" si="641"/>
        <v>AQUÍ SE COPIA EL LINK SIN EL ID DE FILTRO</v>
      </c>
      <c r="E2417" s="4">
        <f t="shared" si="642"/>
        <v>9</v>
      </c>
      <c r="F2417" t="str">
        <f t="shared" si="643"/>
        <v>Informe Interactivo 10</v>
      </c>
      <c r="G2417" t="str">
        <f t="shared" si="644"/>
        <v>Producto</v>
      </c>
      <c r="H2417" t="str">
        <f t="shared" si="645"/>
        <v>Fruta Exportada (t)</v>
      </c>
      <c r="L2417" s="1" t="str">
        <f t="shared" si="646"/>
        <v xml:space="preserve">Informe Interactivo 10 - </v>
      </c>
    </row>
    <row r="2418" spans="1:12" hidden="1" x14ac:dyDescent="0.35">
      <c r="A2418" s="2">
        <f t="shared" ref="A2418:A2475" si="647">+A2417+1</f>
        <v>812</v>
      </c>
      <c r="B2418" s="2">
        <f t="shared" ref="B2418:B2475" si="648">+B2417</f>
        <v>4.0999999999999996</v>
      </c>
      <c r="C2418" s="5" t="str">
        <f t="shared" ref="C2418:C2475" si="649">+F2418&amp;" - "&amp;J2418</f>
        <v xml:space="preserve">Informe Interactivo 10 - </v>
      </c>
      <c r="D2418" s="6" t="str">
        <f t="shared" ref="D2418:D2475" si="650">+"AQUÍ SE COPIA EL LINK SIN EL ID DE FILTRO"&amp;I2418</f>
        <v>AQUÍ SE COPIA EL LINK SIN EL ID DE FILTRO</v>
      </c>
      <c r="E2418" s="4">
        <f t="shared" ref="E2418:E2475" si="651">+E2417</f>
        <v>9</v>
      </c>
      <c r="F2418" t="str">
        <f t="shared" ref="F2418:F2475" si="652">+F2417</f>
        <v>Informe Interactivo 10</v>
      </c>
      <c r="G2418" t="str">
        <f t="shared" ref="G2418:G2475" si="653">+G2417</f>
        <v>Producto</v>
      </c>
      <c r="H2418" t="str">
        <f t="shared" ref="H2418:H2475" si="654">+H2417</f>
        <v>Fruta Exportada (t)</v>
      </c>
      <c r="L2418" s="1" t="str">
        <f t="shared" ref="L2418:L2475" si="655">+HYPERLINK(D2418,C2418)</f>
        <v xml:space="preserve">Informe Interactivo 10 - </v>
      </c>
    </row>
    <row r="2419" spans="1:12" hidden="1" x14ac:dyDescent="0.35">
      <c r="A2419" s="2">
        <f t="shared" si="647"/>
        <v>813</v>
      </c>
      <c r="B2419" s="2">
        <f t="shared" si="648"/>
        <v>4.0999999999999996</v>
      </c>
      <c r="C2419" s="5" t="str">
        <f t="shared" si="649"/>
        <v xml:space="preserve">Informe Interactivo 10 - </v>
      </c>
      <c r="D2419" s="6" t="str">
        <f t="shared" si="650"/>
        <v>AQUÍ SE COPIA EL LINK SIN EL ID DE FILTRO</v>
      </c>
      <c r="E2419" s="4">
        <f t="shared" si="651"/>
        <v>9</v>
      </c>
      <c r="F2419" t="str">
        <f t="shared" si="652"/>
        <v>Informe Interactivo 10</v>
      </c>
      <c r="G2419" t="str">
        <f t="shared" si="653"/>
        <v>Producto</v>
      </c>
      <c r="H2419" t="str">
        <f t="shared" si="654"/>
        <v>Fruta Exportada (t)</v>
      </c>
      <c r="L2419" s="1" t="str">
        <f t="shared" si="655"/>
        <v xml:space="preserve">Informe Interactivo 10 - </v>
      </c>
    </row>
    <row r="2420" spans="1:12" hidden="1" x14ac:dyDescent="0.35">
      <c r="A2420" s="2">
        <f t="shared" si="647"/>
        <v>814</v>
      </c>
      <c r="B2420" s="2">
        <f t="shared" si="648"/>
        <v>4.0999999999999996</v>
      </c>
      <c r="C2420" s="5" t="str">
        <f t="shared" si="649"/>
        <v xml:space="preserve">Informe Interactivo 10 - </v>
      </c>
      <c r="D2420" s="6" t="str">
        <f t="shared" si="650"/>
        <v>AQUÍ SE COPIA EL LINK SIN EL ID DE FILTRO</v>
      </c>
      <c r="E2420" s="4">
        <f t="shared" si="651"/>
        <v>9</v>
      </c>
      <c r="F2420" t="str">
        <f t="shared" si="652"/>
        <v>Informe Interactivo 10</v>
      </c>
      <c r="G2420" t="str">
        <f t="shared" si="653"/>
        <v>Producto</v>
      </c>
      <c r="H2420" t="str">
        <f t="shared" si="654"/>
        <v>Fruta Exportada (t)</v>
      </c>
      <c r="L2420" s="1" t="str">
        <f t="shared" si="655"/>
        <v xml:space="preserve">Informe Interactivo 10 - </v>
      </c>
    </row>
    <row r="2421" spans="1:12" hidden="1" x14ac:dyDescent="0.35">
      <c r="A2421" s="2">
        <f t="shared" si="647"/>
        <v>815</v>
      </c>
      <c r="B2421" s="2">
        <f t="shared" si="648"/>
        <v>4.0999999999999996</v>
      </c>
      <c r="C2421" s="5" t="str">
        <f t="shared" si="649"/>
        <v xml:space="preserve">Informe Interactivo 10 - </v>
      </c>
      <c r="D2421" s="6" t="str">
        <f t="shared" si="650"/>
        <v>AQUÍ SE COPIA EL LINK SIN EL ID DE FILTRO</v>
      </c>
      <c r="E2421" s="4">
        <f t="shared" si="651"/>
        <v>9</v>
      </c>
      <c r="F2421" t="str">
        <f t="shared" si="652"/>
        <v>Informe Interactivo 10</v>
      </c>
      <c r="G2421" t="str">
        <f t="shared" si="653"/>
        <v>Producto</v>
      </c>
      <c r="H2421" t="str">
        <f t="shared" si="654"/>
        <v>Fruta Exportada (t)</v>
      </c>
      <c r="L2421" s="1" t="str">
        <f t="shared" si="655"/>
        <v xml:space="preserve">Informe Interactivo 10 - </v>
      </c>
    </row>
    <row r="2422" spans="1:12" hidden="1" x14ac:dyDescent="0.35">
      <c r="A2422" s="2">
        <f t="shared" si="647"/>
        <v>816</v>
      </c>
      <c r="B2422" s="2">
        <f t="shared" si="648"/>
        <v>4.0999999999999996</v>
      </c>
      <c r="C2422" s="5" t="str">
        <f t="shared" si="649"/>
        <v xml:space="preserve">Informe Interactivo 10 - </v>
      </c>
      <c r="D2422" s="6" t="str">
        <f t="shared" si="650"/>
        <v>AQUÍ SE COPIA EL LINK SIN EL ID DE FILTRO</v>
      </c>
      <c r="E2422" s="4">
        <f t="shared" si="651"/>
        <v>9</v>
      </c>
      <c r="F2422" t="str">
        <f t="shared" si="652"/>
        <v>Informe Interactivo 10</v>
      </c>
      <c r="G2422" t="str">
        <f t="shared" si="653"/>
        <v>Producto</v>
      </c>
      <c r="H2422" t="str">
        <f t="shared" si="654"/>
        <v>Fruta Exportada (t)</v>
      </c>
      <c r="L2422" s="1" t="str">
        <f t="shared" si="655"/>
        <v xml:space="preserve">Informe Interactivo 10 - </v>
      </c>
    </row>
    <row r="2423" spans="1:12" hidden="1" x14ac:dyDescent="0.35">
      <c r="A2423" s="2">
        <f t="shared" si="647"/>
        <v>817</v>
      </c>
      <c r="B2423" s="2">
        <f t="shared" si="648"/>
        <v>4.0999999999999996</v>
      </c>
      <c r="C2423" s="5" t="str">
        <f t="shared" si="649"/>
        <v xml:space="preserve">Informe Interactivo 10 - </v>
      </c>
      <c r="D2423" s="6" t="str">
        <f t="shared" si="650"/>
        <v>AQUÍ SE COPIA EL LINK SIN EL ID DE FILTRO</v>
      </c>
      <c r="E2423" s="4">
        <f t="shared" si="651"/>
        <v>9</v>
      </c>
      <c r="F2423" t="str">
        <f t="shared" si="652"/>
        <v>Informe Interactivo 10</v>
      </c>
      <c r="G2423" t="str">
        <f t="shared" si="653"/>
        <v>Producto</v>
      </c>
      <c r="H2423" t="str">
        <f t="shared" si="654"/>
        <v>Fruta Exportada (t)</v>
      </c>
      <c r="L2423" s="1" t="str">
        <f t="shared" si="655"/>
        <v xml:space="preserve">Informe Interactivo 10 - </v>
      </c>
    </row>
    <row r="2424" spans="1:12" hidden="1" x14ac:dyDescent="0.35">
      <c r="A2424" s="2">
        <f t="shared" si="647"/>
        <v>818</v>
      </c>
      <c r="B2424" s="2">
        <f t="shared" si="648"/>
        <v>4.0999999999999996</v>
      </c>
      <c r="C2424" s="5" t="str">
        <f t="shared" si="649"/>
        <v xml:space="preserve">Informe Interactivo 10 - </v>
      </c>
      <c r="D2424" s="6" t="str">
        <f t="shared" si="650"/>
        <v>AQUÍ SE COPIA EL LINK SIN EL ID DE FILTRO</v>
      </c>
      <c r="E2424" s="4">
        <f t="shared" si="651"/>
        <v>9</v>
      </c>
      <c r="F2424" t="str">
        <f t="shared" si="652"/>
        <v>Informe Interactivo 10</v>
      </c>
      <c r="G2424" t="str">
        <f t="shared" si="653"/>
        <v>Producto</v>
      </c>
      <c r="H2424" t="str">
        <f t="shared" si="654"/>
        <v>Fruta Exportada (t)</v>
      </c>
      <c r="L2424" s="1" t="str">
        <f t="shared" si="655"/>
        <v xml:space="preserve">Informe Interactivo 10 - </v>
      </c>
    </row>
    <row r="2425" spans="1:12" hidden="1" x14ac:dyDescent="0.35">
      <c r="A2425" s="2">
        <f t="shared" si="647"/>
        <v>819</v>
      </c>
      <c r="B2425" s="2">
        <f t="shared" si="648"/>
        <v>4.0999999999999996</v>
      </c>
      <c r="C2425" s="5" t="str">
        <f t="shared" si="649"/>
        <v xml:space="preserve">Informe Interactivo 10 - </v>
      </c>
      <c r="D2425" s="6" t="str">
        <f t="shared" si="650"/>
        <v>AQUÍ SE COPIA EL LINK SIN EL ID DE FILTRO</v>
      </c>
      <c r="E2425" s="4">
        <f t="shared" si="651"/>
        <v>9</v>
      </c>
      <c r="F2425" t="str">
        <f t="shared" si="652"/>
        <v>Informe Interactivo 10</v>
      </c>
      <c r="G2425" t="str">
        <f t="shared" si="653"/>
        <v>Producto</v>
      </c>
      <c r="H2425" t="str">
        <f t="shared" si="654"/>
        <v>Fruta Exportada (t)</v>
      </c>
      <c r="L2425" s="1" t="str">
        <f t="shared" si="655"/>
        <v xml:space="preserve">Informe Interactivo 10 - </v>
      </c>
    </row>
    <row r="2426" spans="1:12" hidden="1" x14ac:dyDescent="0.35">
      <c r="A2426" s="2">
        <f t="shared" si="647"/>
        <v>820</v>
      </c>
      <c r="B2426" s="2">
        <f t="shared" si="648"/>
        <v>4.0999999999999996</v>
      </c>
      <c r="C2426" s="5" t="str">
        <f t="shared" si="649"/>
        <v xml:space="preserve">Informe Interactivo 10 - </v>
      </c>
      <c r="D2426" s="6" t="str">
        <f t="shared" si="650"/>
        <v>AQUÍ SE COPIA EL LINK SIN EL ID DE FILTRO</v>
      </c>
      <c r="E2426" s="4">
        <f t="shared" si="651"/>
        <v>9</v>
      </c>
      <c r="F2426" t="str">
        <f t="shared" si="652"/>
        <v>Informe Interactivo 10</v>
      </c>
      <c r="G2426" t="str">
        <f t="shared" si="653"/>
        <v>Producto</v>
      </c>
      <c r="H2426" t="str">
        <f t="shared" si="654"/>
        <v>Fruta Exportada (t)</v>
      </c>
      <c r="L2426" s="1" t="str">
        <f t="shared" si="655"/>
        <v xml:space="preserve">Informe Interactivo 10 - </v>
      </c>
    </row>
    <row r="2427" spans="1:12" hidden="1" x14ac:dyDescent="0.35">
      <c r="A2427" s="2">
        <f t="shared" si="647"/>
        <v>821</v>
      </c>
      <c r="B2427" s="2">
        <f t="shared" si="648"/>
        <v>4.0999999999999996</v>
      </c>
      <c r="C2427" s="5" t="str">
        <f t="shared" si="649"/>
        <v xml:space="preserve">Informe Interactivo 10 - </v>
      </c>
      <c r="D2427" s="6" t="str">
        <f t="shared" si="650"/>
        <v>AQUÍ SE COPIA EL LINK SIN EL ID DE FILTRO</v>
      </c>
      <c r="E2427" s="4">
        <f t="shared" si="651"/>
        <v>9</v>
      </c>
      <c r="F2427" t="str">
        <f t="shared" si="652"/>
        <v>Informe Interactivo 10</v>
      </c>
      <c r="G2427" t="str">
        <f t="shared" si="653"/>
        <v>Producto</v>
      </c>
      <c r="H2427" t="str">
        <f t="shared" si="654"/>
        <v>Fruta Exportada (t)</v>
      </c>
      <c r="L2427" s="1" t="str">
        <f t="shared" si="655"/>
        <v xml:space="preserve">Informe Interactivo 10 - </v>
      </c>
    </row>
    <row r="2428" spans="1:12" hidden="1" x14ac:dyDescent="0.35">
      <c r="A2428" s="2">
        <f t="shared" si="647"/>
        <v>822</v>
      </c>
      <c r="B2428" s="2">
        <f t="shared" si="648"/>
        <v>4.0999999999999996</v>
      </c>
      <c r="C2428" s="5" t="str">
        <f t="shared" si="649"/>
        <v xml:space="preserve">Informe Interactivo 10 - </v>
      </c>
      <c r="D2428" s="6" t="str">
        <f t="shared" si="650"/>
        <v>AQUÍ SE COPIA EL LINK SIN EL ID DE FILTRO</v>
      </c>
      <c r="E2428" s="4">
        <f t="shared" si="651"/>
        <v>9</v>
      </c>
      <c r="F2428" t="str">
        <f t="shared" si="652"/>
        <v>Informe Interactivo 10</v>
      </c>
      <c r="G2428" t="str">
        <f t="shared" si="653"/>
        <v>Producto</v>
      </c>
      <c r="H2428" t="str">
        <f t="shared" si="654"/>
        <v>Fruta Exportada (t)</v>
      </c>
      <c r="L2428" s="1" t="str">
        <f t="shared" si="655"/>
        <v xml:space="preserve">Informe Interactivo 10 - </v>
      </c>
    </row>
    <row r="2429" spans="1:12" hidden="1" x14ac:dyDescent="0.35">
      <c r="A2429" s="2">
        <f t="shared" si="647"/>
        <v>823</v>
      </c>
      <c r="B2429" s="2">
        <f t="shared" si="648"/>
        <v>4.0999999999999996</v>
      </c>
      <c r="C2429" s="5" t="str">
        <f t="shared" si="649"/>
        <v xml:space="preserve">Informe Interactivo 10 - </v>
      </c>
      <c r="D2429" s="6" t="str">
        <f t="shared" si="650"/>
        <v>AQUÍ SE COPIA EL LINK SIN EL ID DE FILTRO</v>
      </c>
      <c r="E2429" s="4">
        <f t="shared" si="651"/>
        <v>9</v>
      </c>
      <c r="F2429" t="str">
        <f t="shared" si="652"/>
        <v>Informe Interactivo 10</v>
      </c>
      <c r="G2429" t="str">
        <f t="shared" si="653"/>
        <v>Producto</v>
      </c>
      <c r="H2429" t="str">
        <f t="shared" si="654"/>
        <v>Fruta Exportada (t)</v>
      </c>
      <c r="L2429" s="1" t="str">
        <f t="shared" si="655"/>
        <v xml:space="preserve">Informe Interactivo 10 - </v>
      </c>
    </row>
    <row r="2430" spans="1:12" hidden="1" x14ac:dyDescent="0.35">
      <c r="A2430" s="2">
        <f t="shared" si="647"/>
        <v>824</v>
      </c>
      <c r="B2430" s="2">
        <f t="shared" si="648"/>
        <v>4.0999999999999996</v>
      </c>
      <c r="C2430" s="5" t="str">
        <f t="shared" si="649"/>
        <v xml:space="preserve">Informe Interactivo 10 - </v>
      </c>
      <c r="D2430" s="6" t="str">
        <f t="shared" si="650"/>
        <v>AQUÍ SE COPIA EL LINK SIN EL ID DE FILTRO</v>
      </c>
      <c r="E2430" s="4">
        <f t="shared" si="651"/>
        <v>9</v>
      </c>
      <c r="F2430" t="str">
        <f t="shared" si="652"/>
        <v>Informe Interactivo 10</v>
      </c>
      <c r="G2430" t="str">
        <f t="shared" si="653"/>
        <v>Producto</v>
      </c>
      <c r="H2430" t="str">
        <f t="shared" si="654"/>
        <v>Fruta Exportada (t)</v>
      </c>
      <c r="L2430" s="1" t="str">
        <f t="shared" si="655"/>
        <v xml:space="preserve">Informe Interactivo 10 - </v>
      </c>
    </row>
    <row r="2431" spans="1:12" hidden="1" x14ac:dyDescent="0.35">
      <c r="A2431" s="2">
        <f t="shared" si="647"/>
        <v>825</v>
      </c>
      <c r="B2431" s="2">
        <f t="shared" si="648"/>
        <v>4.0999999999999996</v>
      </c>
      <c r="C2431" s="5" t="str">
        <f t="shared" si="649"/>
        <v xml:space="preserve">Informe Interactivo 10 - </v>
      </c>
      <c r="D2431" s="6" t="str">
        <f t="shared" si="650"/>
        <v>AQUÍ SE COPIA EL LINK SIN EL ID DE FILTRO</v>
      </c>
      <c r="E2431" s="4">
        <f t="shared" si="651"/>
        <v>9</v>
      </c>
      <c r="F2431" t="str">
        <f t="shared" si="652"/>
        <v>Informe Interactivo 10</v>
      </c>
      <c r="G2431" t="str">
        <f t="shared" si="653"/>
        <v>Producto</v>
      </c>
      <c r="H2431" t="str">
        <f t="shared" si="654"/>
        <v>Fruta Exportada (t)</v>
      </c>
      <c r="L2431" s="1" t="str">
        <f t="shared" si="655"/>
        <v xml:space="preserve">Informe Interactivo 10 - </v>
      </c>
    </row>
    <row r="2432" spans="1:12" hidden="1" x14ac:dyDescent="0.35">
      <c r="A2432" s="2">
        <f t="shared" si="647"/>
        <v>826</v>
      </c>
      <c r="B2432" s="2">
        <f t="shared" si="648"/>
        <v>4.0999999999999996</v>
      </c>
      <c r="C2432" s="5" t="str">
        <f t="shared" si="649"/>
        <v xml:space="preserve">Informe Interactivo 10 - </v>
      </c>
      <c r="D2432" s="6" t="str">
        <f t="shared" si="650"/>
        <v>AQUÍ SE COPIA EL LINK SIN EL ID DE FILTRO</v>
      </c>
      <c r="E2432" s="4">
        <f t="shared" si="651"/>
        <v>9</v>
      </c>
      <c r="F2432" t="str">
        <f t="shared" si="652"/>
        <v>Informe Interactivo 10</v>
      </c>
      <c r="G2432" t="str">
        <f t="shared" si="653"/>
        <v>Producto</v>
      </c>
      <c r="H2432" t="str">
        <f t="shared" si="654"/>
        <v>Fruta Exportada (t)</v>
      </c>
      <c r="L2432" s="1" t="str">
        <f t="shared" si="655"/>
        <v xml:space="preserve">Informe Interactivo 10 - </v>
      </c>
    </row>
    <row r="2433" spans="1:12" hidden="1" x14ac:dyDescent="0.35">
      <c r="A2433" s="2">
        <f t="shared" si="647"/>
        <v>827</v>
      </c>
      <c r="B2433" s="2">
        <f t="shared" si="648"/>
        <v>4.0999999999999996</v>
      </c>
      <c r="C2433" s="5" t="str">
        <f t="shared" si="649"/>
        <v xml:space="preserve">Informe Interactivo 10 - </v>
      </c>
      <c r="D2433" s="6" t="str">
        <f t="shared" si="650"/>
        <v>AQUÍ SE COPIA EL LINK SIN EL ID DE FILTRO</v>
      </c>
      <c r="E2433" s="4">
        <f t="shared" si="651"/>
        <v>9</v>
      </c>
      <c r="F2433" t="str">
        <f t="shared" si="652"/>
        <v>Informe Interactivo 10</v>
      </c>
      <c r="G2433" t="str">
        <f t="shared" si="653"/>
        <v>Producto</v>
      </c>
      <c r="H2433" t="str">
        <f t="shared" si="654"/>
        <v>Fruta Exportada (t)</v>
      </c>
      <c r="L2433" s="1" t="str">
        <f t="shared" si="655"/>
        <v xml:space="preserve">Informe Interactivo 10 - </v>
      </c>
    </row>
    <row r="2434" spans="1:12" hidden="1" x14ac:dyDescent="0.35">
      <c r="A2434" s="2">
        <f t="shared" si="647"/>
        <v>828</v>
      </c>
      <c r="B2434" s="2">
        <f t="shared" si="648"/>
        <v>4.0999999999999996</v>
      </c>
      <c r="C2434" s="5" t="str">
        <f t="shared" si="649"/>
        <v xml:space="preserve">Informe Interactivo 10 - </v>
      </c>
      <c r="D2434" s="6" t="str">
        <f t="shared" si="650"/>
        <v>AQUÍ SE COPIA EL LINK SIN EL ID DE FILTRO</v>
      </c>
      <c r="E2434" s="4">
        <f t="shared" si="651"/>
        <v>9</v>
      </c>
      <c r="F2434" t="str">
        <f t="shared" si="652"/>
        <v>Informe Interactivo 10</v>
      </c>
      <c r="G2434" t="str">
        <f t="shared" si="653"/>
        <v>Producto</v>
      </c>
      <c r="H2434" t="str">
        <f t="shared" si="654"/>
        <v>Fruta Exportada (t)</v>
      </c>
      <c r="L2434" s="1" t="str">
        <f t="shared" si="655"/>
        <v xml:space="preserve">Informe Interactivo 10 - </v>
      </c>
    </row>
    <row r="2435" spans="1:12" hidden="1" x14ac:dyDescent="0.35">
      <c r="A2435" s="2">
        <f t="shared" si="647"/>
        <v>829</v>
      </c>
      <c r="B2435" s="2">
        <f t="shared" si="648"/>
        <v>4.0999999999999996</v>
      </c>
      <c r="C2435" s="5" t="str">
        <f t="shared" si="649"/>
        <v xml:space="preserve">Informe Interactivo 10 - </v>
      </c>
      <c r="D2435" s="6" t="str">
        <f t="shared" si="650"/>
        <v>AQUÍ SE COPIA EL LINK SIN EL ID DE FILTRO</v>
      </c>
      <c r="E2435" s="4">
        <f t="shared" si="651"/>
        <v>9</v>
      </c>
      <c r="F2435" t="str">
        <f t="shared" si="652"/>
        <v>Informe Interactivo 10</v>
      </c>
      <c r="G2435" t="str">
        <f t="shared" si="653"/>
        <v>Producto</v>
      </c>
      <c r="H2435" t="str">
        <f t="shared" si="654"/>
        <v>Fruta Exportada (t)</v>
      </c>
      <c r="L2435" s="1" t="str">
        <f t="shared" si="655"/>
        <v xml:space="preserve">Informe Interactivo 10 - </v>
      </c>
    </row>
    <row r="2436" spans="1:12" hidden="1" x14ac:dyDescent="0.35">
      <c r="A2436" s="2">
        <f t="shared" si="647"/>
        <v>830</v>
      </c>
      <c r="B2436" s="2">
        <f t="shared" si="648"/>
        <v>4.0999999999999996</v>
      </c>
      <c r="C2436" s="5" t="str">
        <f t="shared" si="649"/>
        <v xml:space="preserve">Informe Interactivo 10 - </v>
      </c>
      <c r="D2436" s="6" t="str">
        <f t="shared" si="650"/>
        <v>AQUÍ SE COPIA EL LINK SIN EL ID DE FILTRO</v>
      </c>
      <c r="E2436" s="4">
        <f t="shared" si="651"/>
        <v>9</v>
      </c>
      <c r="F2436" t="str">
        <f t="shared" si="652"/>
        <v>Informe Interactivo 10</v>
      </c>
      <c r="G2436" t="str">
        <f t="shared" si="653"/>
        <v>Producto</v>
      </c>
      <c r="H2436" t="str">
        <f t="shared" si="654"/>
        <v>Fruta Exportada (t)</v>
      </c>
      <c r="L2436" s="1" t="str">
        <f t="shared" si="655"/>
        <v xml:space="preserve">Informe Interactivo 10 - </v>
      </c>
    </row>
    <row r="2437" spans="1:12" hidden="1" x14ac:dyDescent="0.35">
      <c r="A2437" s="2">
        <f t="shared" si="647"/>
        <v>831</v>
      </c>
      <c r="B2437" s="2">
        <f t="shared" si="648"/>
        <v>4.0999999999999996</v>
      </c>
      <c r="C2437" s="5" t="str">
        <f t="shared" si="649"/>
        <v xml:space="preserve">Informe Interactivo 10 - </v>
      </c>
      <c r="D2437" s="6" t="str">
        <f t="shared" si="650"/>
        <v>AQUÍ SE COPIA EL LINK SIN EL ID DE FILTRO</v>
      </c>
      <c r="E2437" s="4">
        <f t="shared" si="651"/>
        <v>9</v>
      </c>
      <c r="F2437" t="str">
        <f t="shared" si="652"/>
        <v>Informe Interactivo 10</v>
      </c>
      <c r="G2437" t="str">
        <f t="shared" si="653"/>
        <v>Producto</v>
      </c>
      <c r="H2437" t="str">
        <f t="shared" si="654"/>
        <v>Fruta Exportada (t)</v>
      </c>
      <c r="L2437" s="1" t="str">
        <f t="shared" si="655"/>
        <v xml:space="preserve">Informe Interactivo 10 - </v>
      </c>
    </row>
    <row r="2438" spans="1:12" hidden="1" x14ac:dyDescent="0.35">
      <c r="A2438" s="2">
        <f t="shared" si="647"/>
        <v>832</v>
      </c>
      <c r="B2438" s="2">
        <f t="shared" si="648"/>
        <v>4.0999999999999996</v>
      </c>
      <c r="C2438" s="5" t="str">
        <f t="shared" si="649"/>
        <v xml:space="preserve">Informe Interactivo 10 - </v>
      </c>
      <c r="D2438" s="6" t="str">
        <f t="shared" si="650"/>
        <v>AQUÍ SE COPIA EL LINK SIN EL ID DE FILTRO</v>
      </c>
      <c r="E2438" s="4">
        <f t="shared" si="651"/>
        <v>9</v>
      </c>
      <c r="F2438" t="str">
        <f t="shared" si="652"/>
        <v>Informe Interactivo 10</v>
      </c>
      <c r="G2438" t="str">
        <f t="shared" si="653"/>
        <v>Producto</v>
      </c>
      <c r="H2438" t="str">
        <f t="shared" si="654"/>
        <v>Fruta Exportada (t)</v>
      </c>
      <c r="L2438" s="1" t="str">
        <f t="shared" si="655"/>
        <v xml:space="preserve">Informe Interactivo 10 - </v>
      </c>
    </row>
    <row r="2439" spans="1:12" hidden="1" x14ac:dyDescent="0.35">
      <c r="A2439" s="2">
        <f t="shared" si="647"/>
        <v>833</v>
      </c>
      <c r="B2439" s="2">
        <f t="shared" si="648"/>
        <v>4.0999999999999996</v>
      </c>
      <c r="C2439" s="5" t="str">
        <f t="shared" si="649"/>
        <v xml:space="preserve">Informe Interactivo 10 - </v>
      </c>
      <c r="D2439" s="6" t="str">
        <f t="shared" si="650"/>
        <v>AQUÍ SE COPIA EL LINK SIN EL ID DE FILTRO</v>
      </c>
      <c r="E2439" s="4">
        <f t="shared" si="651"/>
        <v>9</v>
      </c>
      <c r="F2439" t="str">
        <f t="shared" si="652"/>
        <v>Informe Interactivo 10</v>
      </c>
      <c r="G2439" t="str">
        <f t="shared" si="653"/>
        <v>Producto</v>
      </c>
      <c r="H2439" t="str">
        <f t="shared" si="654"/>
        <v>Fruta Exportada (t)</v>
      </c>
      <c r="L2439" s="1" t="str">
        <f t="shared" si="655"/>
        <v xml:space="preserve">Informe Interactivo 10 - </v>
      </c>
    </row>
    <row r="2440" spans="1:12" hidden="1" x14ac:dyDescent="0.35">
      <c r="A2440" s="2">
        <f t="shared" si="647"/>
        <v>834</v>
      </c>
      <c r="B2440" s="2">
        <f t="shared" si="648"/>
        <v>4.0999999999999996</v>
      </c>
      <c r="C2440" s="5" t="str">
        <f t="shared" si="649"/>
        <v xml:space="preserve">Informe Interactivo 10 - </v>
      </c>
      <c r="D2440" s="6" t="str">
        <f t="shared" si="650"/>
        <v>AQUÍ SE COPIA EL LINK SIN EL ID DE FILTRO</v>
      </c>
      <c r="E2440" s="4">
        <f t="shared" si="651"/>
        <v>9</v>
      </c>
      <c r="F2440" t="str">
        <f t="shared" si="652"/>
        <v>Informe Interactivo 10</v>
      </c>
      <c r="G2440" t="str">
        <f t="shared" si="653"/>
        <v>Producto</v>
      </c>
      <c r="H2440" t="str">
        <f t="shared" si="654"/>
        <v>Fruta Exportada (t)</v>
      </c>
      <c r="L2440" s="1" t="str">
        <f t="shared" si="655"/>
        <v xml:space="preserve">Informe Interactivo 10 - </v>
      </c>
    </row>
    <row r="2441" spans="1:12" hidden="1" x14ac:dyDescent="0.35">
      <c r="A2441" s="2">
        <f t="shared" si="647"/>
        <v>835</v>
      </c>
      <c r="B2441" s="2">
        <f t="shared" si="648"/>
        <v>4.0999999999999996</v>
      </c>
      <c r="C2441" s="5" t="str">
        <f t="shared" si="649"/>
        <v xml:space="preserve">Informe Interactivo 10 - </v>
      </c>
      <c r="D2441" s="6" t="str">
        <f t="shared" si="650"/>
        <v>AQUÍ SE COPIA EL LINK SIN EL ID DE FILTRO</v>
      </c>
      <c r="E2441" s="4">
        <f t="shared" si="651"/>
        <v>9</v>
      </c>
      <c r="F2441" t="str">
        <f t="shared" si="652"/>
        <v>Informe Interactivo 10</v>
      </c>
      <c r="G2441" t="str">
        <f t="shared" si="653"/>
        <v>Producto</v>
      </c>
      <c r="H2441" t="str">
        <f t="shared" si="654"/>
        <v>Fruta Exportada (t)</v>
      </c>
      <c r="L2441" s="1" t="str">
        <f t="shared" si="655"/>
        <v xml:space="preserve">Informe Interactivo 10 - </v>
      </c>
    </row>
    <row r="2442" spans="1:12" hidden="1" x14ac:dyDescent="0.35">
      <c r="A2442" s="2">
        <f t="shared" si="647"/>
        <v>836</v>
      </c>
      <c r="B2442" s="2">
        <f t="shared" si="648"/>
        <v>4.0999999999999996</v>
      </c>
      <c r="C2442" s="5" t="str">
        <f t="shared" si="649"/>
        <v xml:space="preserve">Informe Interactivo 10 - </v>
      </c>
      <c r="D2442" s="6" t="str">
        <f t="shared" si="650"/>
        <v>AQUÍ SE COPIA EL LINK SIN EL ID DE FILTRO</v>
      </c>
      <c r="E2442" s="4">
        <f t="shared" si="651"/>
        <v>9</v>
      </c>
      <c r="F2442" t="str">
        <f t="shared" si="652"/>
        <v>Informe Interactivo 10</v>
      </c>
      <c r="G2442" t="str">
        <f t="shared" si="653"/>
        <v>Producto</v>
      </c>
      <c r="H2442" t="str">
        <f t="shared" si="654"/>
        <v>Fruta Exportada (t)</v>
      </c>
      <c r="L2442" s="1" t="str">
        <f t="shared" si="655"/>
        <v xml:space="preserve">Informe Interactivo 10 - </v>
      </c>
    </row>
    <row r="2443" spans="1:12" hidden="1" x14ac:dyDescent="0.35">
      <c r="A2443" s="2">
        <f t="shared" si="647"/>
        <v>837</v>
      </c>
      <c r="B2443" s="2">
        <f t="shared" si="648"/>
        <v>4.0999999999999996</v>
      </c>
      <c r="C2443" s="5" t="str">
        <f t="shared" si="649"/>
        <v xml:space="preserve">Informe Interactivo 10 - </v>
      </c>
      <c r="D2443" s="6" t="str">
        <f t="shared" si="650"/>
        <v>AQUÍ SE COPIA EL LINK SIN EL ID DE FILTRO</v>
      </c>
      <c r="E2443" s="4">
        <f t="shared" si="651"/>
        <v>9</v>
      </c>
      <c r="F2443" t="str">
        <f t="shared" si="652"/>
        <v>Informe Interactivo 10</v>
      </c>
      <c r="G2443" t="str">
        <f t="shared" si="653"/>
        <v>Producto</v>
      </c>
      <c r="H2443" t="str">
        <f t="shared" si="654"/>
        <v>Fruta Exportada (t)</v>
      </c>
      <c r="L2443" s="1" t="str">
        <f t="shared" si="655"/>
        <v xml:space="preserve">Informe Interactivo 10 - </v>
      </c>
    </row>
    <row r="2444" spans="1:12" hidden="1" x14ac:dyDescent="0.35">
      <c r="A2444" s="2">
        <f t="shared" si="647"/>
        <v>838</v>
      </c>
      <c r="B2444" s="2">
        <f t="shared" si="648"/>
        <v>4.0999999999999996</v>
      </c>
      <c r="C2444" s="5" t="str">
        <f t="shared" si="649"/>
        <v xml:space="preserve">Informe Interactivo 10 - </v>
      </c>
      <c r="D2444" s="6" t="str">
        <f t="shared" si="650"/>
        <v>AQUÍ SE COPIA EL LINK SIN EL ID DE FILTRO</v>
      </c>
      <c r="E2444" s="4">
        <f t="shared" si="651"/>
        <v>9</v>
      </c>
      <c r="F2444" t="str">
        <f t="shared" si="652"/>
        <v>Informe Interactivo 10</v>
      </c>
      <c r="G2444" t="str">
        <f t="shared" si="653"/>
        <v>Producto</v>
      </c>
      <c r="H2444" t="str">
        <f t="shared" si="654"/>
        <v>Fruta Exportada (t)</v>
      </c>
      <c r="L2444" s="1" t="str">
        <f t="shared" si="655"/>
        <v xml:space="preserve">Informe Interactivo 10 - </v>
      </c>
    </row>
    <row r="2445" spans="1:12" hidden="1" x14ac:dyDescent="0.35">
      <c r="A2445" s="2">
        <f t="shared" si="647"/>
        <v>839</v>
      </c>
      <c r="B2445" s="2">
        <f t="shared" si="648"/>
        <v>4.0999999999999996</v>
      </c>
      <c r="C2445" s="5" t="str">
        <f t="shared" si="649"/>
        <v xml:space="preserve">Informe Interactivo 10 - </v>
      </c>
      <c r="D2445" s="6" t="str">
        <f t="shared" si="650"/>
        <v>AQUÍ SE COPIA EL LINK SIN EL ID DE FILTRO</v>
      </c>
      <c r="E2445" s="4">
        <f t="shared" si="651"/>
        <v>9</v>
      </c>
      <c r="F2445" t="str">
        <f t="shared" si="652"/>
        <v>Informe Interactivo 10</v>
      </c>
      <c r="G2445" t="str">
        <f t="shared" si="653"/>
        <v>Producto</v>
      </c>
      <c r="H2445" t="str">
        <f t="shared" si="654"/>
        <v>Fruta Exportada (t)</v>
      </c>
      <c r="L2445" s="1" t="str">
        <f t="shared" si="655"/>
        <v xml:space="preserve">Informe Interactivo 10 - </v>
      </c>
    </row>
    <row r="2446" spans="1:12" hidden="1" x14ac:dyDescent="0.35">
      <c r="A2446" s="2">
        <f t="shared" si="647"/>
        <v>840</v>
      </c>
      <c r="B2446" s="2">
        <f t="shared" si="648"/>
        <v>4.0999999999999996</v>
      </c>
      <c r="C2446" s="5" t="str">
        <f t="shared" si="649"/>
        <v xml:space="preserve">Informe Interactivo 10 - </v>
      </c>
      <c r="D2446" s="6" t="str">
        <f t="shared" si="650"/>
        <v>AQUÍ SE COPIA EL LINK SIN EL ID DE FILTRO</v>
      </c>
      <c r="E2446" s="4">
        <f t="shared" si="651"/>
        <v>9</v>
      </c>
      <c r="F2446" t="str">
        <f t="shared" si="652"/>
        <v>Informe Interactivo 10</v>
      </c>
      <c r="G2446" t="str">
        <f t="shared" si="653"/>
        <v>Producto</v>
      </c>
      <c r="H2446" t="str">
        <f t="shared" si="654"/>
        <v>Fruta Exportada (t)</v>
      </c>
      <c r="L2446" s="1" t="str">
        <f t="shared" si="655"/>
        <v xml:space="preserve">Informe Interactivo 10 - </v>
      </c>
    </row>
    <row r="2447" spans="1:12" hidden="1" x14ac:dyDescent="0.35">
      <c r="A2447" s="2">
        <f t="shared" si="647"/>
        <v>841</v>
      </c>
      <c r="B2447" s="2">
        <f t="shared" si="648"/>
        <v>4.0999999999999996</v>
      </c>
      <c r="C2447" s="5" t="str">
        <f t="shared" si="649"/>
        <v xml:space="preserve">Informe Interactivo 10 - </v>
      </c>
      <c r="D2447" s="6" t="str">
        <f t="shared" si="650"/>
        <v>AQUÍ SE COPIA EL LINK SIN EL ID DE FILTRO</v>
      </c>
      <c r="E2447" s="4">
        <f t="shared" si="651"/>
        <v>9</v>
      </c>
      <c r="F2447" t="str">
        <f t="shared" si="652"/>
        <v>Informe Interactivo 10</v>
      </c>
      <c r="G2447" t="str">
        <f t="shared" si="653"/>
        <v>Producto</v>
      </c>
      <c r="H2447" t="str">
        <f t="shared" si="654"/>
        <v>Fruta Exportada (t)</v>
      </c>
      <c r="L2447" s="1" t="str">
        <f t="shared" si="655"/>
        <v xml:space="preserve">Informe Interactivo 10 - </v>
      </c>
    </row>
    <row r="2448" spans="1:12" hidden="1" x14ac:dyDescent="0.35">
      <c r="A2448" s="2">
        <f t="shared" si="647"/>
        <v>842</v>
      </c>
      <c r="B2448" s="2">
        <f t="shared" si="648"/>
        <v>4.0999999999999996</v>
      </c>
      <c r="C2448" s="5" t="str">
        <f t="shared" si="649"/>
        <v xml:space="preserve">Informe Interactivo 10 - </v>
      </c>
      <c r="D2448" s="6" t="str">
        <f t="shared" si="650"/>
        <v>AQUÍ SE COPIA EL LINK SIN EL ID DE FILTRO</v>
      </c>
      <c r="E2448" s="4">
        <f t="shared" si="651"/>
        <v>9</v>
      </c>
      <c r="F2448" t="str">
        <f t="shared" si="652"/>
        <v>Informe Interactivo 10</v>
      </c>
      <c r="G2448" t="str">
        <f t="shared" si="653"/>
        <v>Producto</v>
      </c>
      <c r="H2448" t="str">
        <f t="shared" si="654"/>
        <v>Fruta Exportada (t)</v>
      </c>
      <c r="L2448" s="1" t="str">
        <f t="shared" si="655"/>
        <v xml:space="preserve">Informe Interactivo 10 - </v>
      </c>
    </row>
    <row r="2449" spans="1:12" hidden="1" x14ac:dyDescent="0.35">
      <c r="A2449" s="2">
        <f t="shared" si="647"/>
        <v>843</v>
      </c>
      <c r="B2449" s="2">
        <f t="shared" si="648"/>
        <v>4.0999999999999996</v>
      </c>
      <c r="C2449" s="5" t="str">
        <f t="shared" si="649"/>
        <v xml:space="preserve">Informe Interactivo 10 - </v>
      </c>
      <c r="D2449" s="6" t="str">
        <f t="shared" si="650"/>
        <v>AQUÍ SE COPIA EL LINK SIN EL ID DE FILTRO</v>
      </c>
      <c r="E2449" s="4">
        <f t="shared" si="651"/>
        <v>9</v>
      </c>
      <c r="F2449" t="str">
        <f t="shared" si="652"/>
        <v>Informe Interactivo 10</v>
      </c>
      <c r="G2449" t="str">
        <f t="shared" si="653"/>
        <v>Producto</v>
      </c>
      <c r="H2449" t="str">
        <f t="shared" si="654"/>
        <v>Fruta Exportada (t)</v>
      </c>
      <c r="L2449" s="1" t="str">
        <f t="shared" si="655"/>
        <v xml:space="preserve">Informe Interactivo 10 - </v>
      </c>
    </row>
    <row r="2450" spans="1:12" hidden="1" x14ac:dyDescent="0.35">
      <c r="A2450" s="2">
        <f t="shared" si="647"/>
        <v>844</v>
      </c>
      <c r="B2450" s="2">
        <f t="shared" si="648"/>
        <v>4.0999999999999996</v>
      </c>
      <c r="C2450" s="5" t="str">
        <f t="shared" si="649"/>
        <v xml:space="preserve">Informe Interactivo 10 - </v>
      </c>
      <c r="D2450" s="6" t="str">
        <f t="shared" si="650"/>
        <v>AQUÍ SE COPIA EL LINK SIN EL ID DE FILTRO</v>
      </c>
      <c r="E2450" s="4">
        <f t="shared" si="651"/>
        <v>9</v>
      </c>
      <c r="F2450" t="str">
        <f t="shared" si="652"/>
        <v>Informe Interactivo 10</v>
      </c>
      <c r="G2450" t="str">
        <f t="shared" si="653"/>
        <v>Producto</v>
      </c>
      <c r="H2450" t="str">
        <f t="shared" si="654"/>
        <v>Fruta Exportada (t)</v>
      </c>
      <c r="L2450" s="1" t="str">
        <f t="shared" si="655"/>
        <v xml:space="preserve">Informe Interactivo 10 - </v>
      </c>
    </row>
    <row r="2451" spans="1:12" hidden="1" x14ac:dyDescent="0.35">
      <c r="A2451" s="2">
        <f t="shared" si="647"/>
        <v>845</v>
      </c>
      <c r="B2451" s="2">
        <f t="shared" si="648"/>
        <v>4.0999999999999996</v>
      </c>
      <c r="C2451" s="5" t="str">
        <f t="shared" si="649"/>
        <v xml:space="preserve">Informe Interactivo 10 - </v>
      </c>
      <c r="D2451" s="6" t="str">
        <f t="shared" si="650"/>
        <v>AQUÍ SE COPIA EL LINK SIN EL ID DE FILTRO</v>
      </c>
      <c r="E2451" s="4">
        <f t="shared" si="651"/>
        <v>9</v>
      </c>
      <c r="F2451" t="str">
        <f t="shared" si="652"/>
        <v>Informe Interactivo 10</v>
      </c>
      <c r="G2451" t="str">
        <f t="shared" si="653"/>
        <v>Producto</v>
      </c>
      <c r="H2451" t="str">
        <f t="shared" si="654"/>
        <v>Fruta Exportada (t)</v>
      </c>
      <c r="L2451" s="1" t="str">
        <f t="shared" si="655"/>
        <v xml:space="preserve">Informe Interactivo 10 - </v>
      </c>
    </row>
    <row r="2452" spans="1:12" hidden="1" x14ac:dyDescent="0.35">
      <c r="A2452" s="2">
        <f t="shared" si="647"/>
        <v>846</v>
      </c>
      <c r="B2452" s="2">
        <f t="shared" si="648"/>
        <v>4.0999999999999996</v>
      </c>
      <c r="C2452" s="5" t="str">
        <f t="shared" si="649"/>
        <v xml:space="preserve">Informe Interactivo 10 - </v>
      </c>
      <c r="D2452" s="6" t="str">
        <f t="shared" si="650"/>
        <v>AQUÍ SE COPIA EL LINK SIN EL ID DE FILTRO</v>
      </c>
      <c r="E2452" s="4">
        <f t="shared" si="651"/>
        <v>9</v>
      </c>
      <c r="F2452" t="str">
        <f t="shared" si="652"/>
        <v>Informe Interactivo 10</v>
      </c>
      <c r="G2452" t="str">
        <f t="shared" si="653"/>
        <v>Producto</v>
      </c>
      <c r="H2452" t="str">
        <f t="shared" si="654"/>
        <v>Fruta Exportada (t)</v>
      </c>
      <c r="L2452" s="1" t="str">
        <f t="shared" si="655"/>
        <v xml:space="preserve">Informe Interactivo 10 - </v>
      </c>
    </row>
    <row r="2453" spans="1:12" hidden="1" x14ac:dyDescent="0.35">
      <c r="A2453" s="2">
        <f t="shared" si="647"/>
        <v>847</v>
      </c>
      <c r="B2453" s="2">
        <f t="shared" si="648"/>
        <v>4.0999999999999996</v>
      </c>
      <c r="C2453" s="5" t="str">
        <f t="shared" si="649"/>
        <v xml:space="preserve">Informe Interactivo 10 - </v>
      </c>
      <c r="D2453" s="6" t="str">
        <f t="shared" si="650"/>
        <v>AQUÍ SE COPIA EL LINK SIN EL ID DE FILTRO</v>
      </c>
      <c r="E2453" s="4">
        <f t="shared" si="651"/>
        <v>9</v>
      </c>
      <c r="F2453" t="str">
        <f t="shared" si="652"/>
        <v>Informe Interactivo 10</v>
      </c>
      <c r="G2453" t="str">
        <f t="shared" si="653"/>
        <v>Producto</v>
      </c>
      <c r="H2453" t="str">
        <f t="shared" si="654"/>
        <v>Fruta Exportada (t)</v>
      </c>
      <c r="L2453" s="1" t="str">
        <f t="shared" si="655"/>
        <v xml:space="preserve">Informe Interactivo 10 - </v>
      </c>
    </row>
    <row r="2454" spans="1:12" hidden="1" x14ac:dyDescent="0.35">
      <c r="A2454" s="2">
        <f t="shared" si="647"/>
        <v>848</v>
      </c>
      <c r="B2454" s="2">
        <f t="shared" si="648"/>
        <v>4.0999999999999996</v>
      </c>
      <c r="C2454" s="5" t="str">
        <f t="shared" si="649"/>
        <v xml:space="preserve">Informe Interactivo 10 - </v>
      </c>
      <c r="D2454" s="6" t="str">
        <f t="shared" si="650"/>
        <v>AQUÍ SE COPIA EL LINK SIN EL ID DE FILTRO</v>
      </c>
      <c r="E2454" s="4">
        <f t="shared" si="651"/>
        <v>9</v>
      </c>
      <c r="F2454" t="str">
        <f t="shared" si="652"/>
        <v>Informe Interactivo 10</v>
      </c>
      <c r="G2454" t="str">
        <f t="shared" si="653"/>
        <v>Producto</v>
      </c>
      <c r="H2454" t="str">
        <f t="shared" si="654"/>
        <v>Fruta Exportada (t)</v>
      </c>
      <c r="L2454" s="1" t="str">
        <f t="shared" si="655"/>
        <v xml:space="preserve">Informe Interactivo 10 - </v>
      </c>
    </row>
    <row r="2455" spans="1:12" hidden="1" x14ac:dyDescent="0.35">
      <c r="A2455" s="2">
        <f t="shared" si="647"/>
        <v>849</v>
      </c>
      <c r="B2455" s="2">
        <f t="shared" si="648"/>
        <v>4.0999999999999996</v>
      </c>
      <c r="C2455" s="5" t="str">
        <f t="shared" si="649"/>
        <v xml:space="preserve">Informe Interactivo 10 - </v>
      </c>
      <c r="D2455" s="6" t="str">
        <f t="shared" si="650"/>
        <v>AQUÍ SE COPIA EL LINK SIN EL ID DE FILTRO</v>
      </c>
      <c r="E2455" s="4">
        <f t="shared" si="651"/>
        <v>9</v>
      </c>
      <c r="F2455" t="str">
        <f t="shared" si="652"/>
        <v>Informe Interactivo 10</v>
      </c>
      <c r="G2455" t="str">
        <f t="shared" si="653"/>
        <v>Producto</v>
      </c>
      <c r="H2455" t="str">
        <f t="shared" si="654"/>
        <v>Fruta Exportada (t)</v>
      </c>
      <c r="L2455" s="1" t="str">
        <f t="shared" si="655"/>
        <v xml:space="preserve">Informe Interactivo 10 - </v>
      </c>
    </row>
    <row r="2456" spans="1:12" hidden="1" x14ac:dyDescent="0.35">
      <c r="A2456" s="2">
        <f t="shared" si="647"/>
        <v>850</v>
      </c>
      <c r="B2456" s="2">
        <f t="shared" si="648"/>
        <v>4.0999999999999996</v>
      </c>
      <c r="C2456" s="5" t="str">
        <f t="shared" si="649"/>
        <v xml:space="preserve">Informe Interactivo 10 - </v>
      </c>
      <c r="D2456" s="6" t="str">
        <f t="shared" si="650"/>
        <v>AQUÍ SE COPIA EL LINK SIN EL ID DE FILTRO</v>
      </c>
      <c r="E2456" s="4">
        <f t="shared" si="651"/>
        <v>9</v>
      </c>
      <c r="F2456" t="str">
        <f t="shared" si="652"/>
        <v>Informe Interactivo 10</v>
      </c>
      <c r="G2456" t="str">
        <f t="shared" si="653"/>
        <v>Producto</v>
      </c>
      <c r="H2456" t="str">
        <f t="shared" si="654"/>
        <v>Fruta Exportada (t)</v>
      </c>
      <c r="L2456" s="1" t="str">
        <f t="shared" si="655"/>
        <v xml:space="preserve">Informe Interactivo 10 - </v>
      </c>
    </row>
    <row r="2457" spans="1:12" hidden="1" x14ac:dyDescent="0.35">
      <c r="A2457" s="2">
        <f t="shared" si="647"/>
        <v>851</v>
      </c>
      <c r="B2457" s="2">
        <f t="shared" si="648"/>
        <v>4.0999999999999996</v>
      </c>
      <c r="C2457" s="5" t="str">
        <f t="shared" si="649"/>
        <v xml:space="preserve">Informe Interactivo 10 - </v>
      </c>
      <c r="D2457" s="6" t="str">
        <f t="shared" si="650"/>
        <v>AQUÍ SE COPIA EL LINK SIN EL ID DE FILTRO</v>
      </c>
      <c r="E2457" s="4">
        <f t="shared" si="651"/>
        <v>9</v>
      </c>
      <c r="F2457" t="str">
        <f t="shared" si="652"/>
        <v>Informe Interactivo 10</v>
      </c>
      <c r="G2457" t="str">
        <f t="shared" si="653"/>
        <v>Producto</v>
      </c>
      <c r="H2457" t="str">
        <f t="shared" si="654"/>
        <v>Fruta Exportada (t)</v>
      </c>
      <c r="L2457" s="1" t="str">
        <f t="shared" si="655"/>
        <v xml:space="preserve">Informe Interactivo 10 - </v>
      </c>
    </row>
    <row r="2458" spans="1:12" hidden="1" x14ac:dyDescent="0.35">
      <c r="A2458" s="2">
        <f t="shared" si="647"/>
        <v>852</v>
      </c>
      <c r="B2458" s="2">
        <f t="shared" si="648"/>
        <v>4.0999999999999996</v>
      </c>
      <c r="C2458" s="5" t="str">
        <f t="shared" si="649"/>
        <v xml:space="preserve">Informe Interactivo 10 - </v>
      </c>
      <c r="D2458" s="6" t="str">
        <f t="shared" si="650"/>
        <v>AQUÍ SE COPIA EL LINK SIN EL ID DE FILTRO</v>
      </c>
      <c r="E2458" s="4">
        <f t="shared" si="651"/>
        <v>9</v>
      </c>
      <c r="F2458" t="str">
        <f t="shared" si="652"/>
        <v>Informe Interactivo 10</v>
      </c>
      <c r="G2458" t="str">
        <f t="shared" si="653"/>
        <v>Producto</v>
      </c>
      <c r="H2458" t="str">
        <f t="shared" si="654"/>
        <v>Fruta Exportada (t)</v>
      </c>
      <c r="L2458" s="1" t="str">
        <f t="shared" si="655"/>
        <v xml:space="preserve">Informe Interactivo 10 - </v>
      </c>
    </row>
    <row r="2459" spans="1:12" hidden="1" x14ac:dyDescent="0.35">
      <c r="A2459" s="2">
        <f t="shared" si="647"/>
        <v>853</v>
      </c>
      <c r="B2459" s="2">
        <f t="shared" si="648"/>
        <v>4.0999999999999996</v>
      </c>
      <c r="C2459" s="5" t="str">
        <f t="shared" si="649"/>
        <v xml:space="preserve">Informe Interactivo 10 - </v>
      </c>
      <c r="D2459" s="6" t="str">
        <f t="shared" si="650"/>
        <v>AQUÍ SE COPIA EL LINK SIN EL ID DE FILTRO</v>
      </c>
      <c r="E2459" s="4">
        <f t="shared" si="651"/>
        <v>9</v>
      </c>
      <c r="F2459" t="str">
        <f t="shared" si="652"/>
        <v>Informe Interactivo 10</v>
      </c>
      <c r="G2459" t="str">
        <f t="shared" si="653"/>
        <v>Producto</v>
      </c>
      <c r="H2459" t="str">
        <f t="shared" si="654"/>
        <v>Fruta Exportada (t)</v>
      </c>
      <c r="L2459" s="1" t="str">
        <f t="shared" si="655"/>
        <v xml:space="preserve">Informe Interactivo 10 - </v>
      </c>
    </row>
    <row r="2460" spans="1:12" hidden="1" x14ac:dyDescent="0.35">
      <c r="A2460" s="2">
        <f t="shared" si="647"/>
        <v>854</v>
      </c>
      <c r="B2460" s="2">
        <f t="shared" si="648"/>
        <v>4.0999999999999996</v>
      </c>
      <c r="C2460" s="5" t="str">
        <f t="shared" si="649"/>
        <v xml:space="preserve">Informe Interactivo 10 - </v>
      </c>
      <c r="D2460" s="6" t="str">
        <f t="shared" si="650"/>
        <v>AQUÍ SE COPIA EL LINK SIN EL ID DE FILTRO</v>
      </c>
      <c r="E2460" s="4">
        <f t="shared" si="651"/>
        <v>9</v>
      </c>
      <c r="F2460" t="str">
        <f t="shared" si="652"/>
        <v>Informe Interactivo 10</v>
      </c>
      <c r="G2460" t="str">
        <f t="shared" si="653"/>
        <v>Producto</v>
      </c>
      <c r="H2460" t="str">
        <f t="shared" si="654"/>
        <v>Fruta Exportada (t)</v>
      </c>
      <c r="L2460" s="1" t="str">
        <f t="shared" si="655"/>
        <v xml:space="preserve">Informe Interactivo 10 - </v>
      </c>
    </row>
    <row r="2461" spans="1:12" hidden="1" x14ac:dyDescent="0.35">
      <c r="A2461" s="2">
        <f t="shared" si="647"/>
        <v>855</v>
      </c>
      <c r="B2461" s="2">
        <f t="shared" si="648"/>
        <v>4.0999999999999996</v>
      </c>
      <c r="C2461" s="5" t="str">
        <f t="shared" si="649"/>
        <v xml:space="preserve">Informe Interactivo 10 - </v>
      </c>
      <c r="D2461" s="6" t="str">
        <f t="shared" si="650"/>
        <v>AQUÍ SE COPIA EL LINK SIN EL ID DE FILTRO</v>
      </c>
      <c r="E2461" s="4">
        <f t="shared" si="651"/>
        <v>9</v>
      </c>
      <c r="F2461" t="str">
        <f t="shared" si="652"/>
        <v>Informe Interactivo 10</v>
      </c>
      <c r="G2461" t="str">
        <f t="shared" si="653"/>
        <v>Producto</v>
      </c>
      <c r="H2461" t="str">
        <f t="shared" si="654"/>
        <v>Fruta Exportada (t)</v>
      </c>
      <c r="L2461" s="1" t="str">
        <f t="shared" si="655"/>
        <v xml:space="preserve">Informe Interactivo 10 - </v>
      </c>
    </row>
    <row r="2462" spans="1:12" hidden="1" x14ac:dyDescent="0.35">
      <c r="A2462" s="2">
        <f t="shared" si="647"/>
        <v>856</v>
      </c>
      <c r="B2462" s="2">
        <f t="shared" si="648"/>
        <v>4.0999999999999996</v>
      </c>
      <c r="C2462" s="5" t="str">
        <f t="shared" si="649"/>
        <v xml:space="preserve">Informe Interactivo 10 - </v>
      </c>
      <c r="D2462" s="6" t="str">
        <f t="shared" si="650"/>
        <v>AQUÍ SE COPIA EL LINK SIN EL ID DE FILTRO</v>
      </c>
      <c r="E2462" s="4">
        <f t="shared" si="651"/>
        <v>9</v>
      </c>
      <c r="F2462" t="str">
        <f t="shared" si="652"/>
        <v>Informe Interactivo 10</v>
      </c>
      <c r="G2462" t="str">
        <f t="shared" si="653"/>
        <v>Producto</v>
      </c>
      <c r="H2462" t="str">
        <f t="shared" si="654"/>
        <v>Fruta Exportada (t)</v>
      </c>
      <c r="L2462" s="1" t="str">
        <f t="shared" si="655"/>
        <v xml:space="preserve">Informe Interactivo 10 - </v>
      </c>
    </row>
    <row r="2463" spans="1:12" hidden="1" x14ac:dyDescent="0.35">
      <c r="A2463" s="2">
        <f t="shared" si="647"/>
        <v>857</v>
      </c>
      <c r="B2463" s="2">
        <f t="shared" si="648"/>
        <v>4.0999999999999996</v>
      </c>
      <c r="C2463" s="5" t="str">
        <f t="shared" si="649"/>
        <v xml:space="preserve">Informe Interactivo 10 - </v>
      </c>
      <c r="D2463" s="6" t="str">
        <f t="shared" si="650"/>
        <v>AQUÍ SE COPIA EL LINK SIN EL ID DE FILTRO</v>
      </c>
      <c r="E2463" s="4">
        <f t="shared" si="651"/>
        <v>9</v>
      </c>
      <c r="F2463" t="str">
        <f t="shared" si="652"/>
        <v>Informe Interactivo 10</v>
      </c>
      <c r="G2463" t="str">
        <f t="shared" si="653"/>
        <v>Producto</v>
      </c>
      <c r="H2463" t="str">
        <f t="shared" si="654"/>
        <v>Fruta Exportada (t)</v>
      </c>
      <c r="L2463" s="1" t="str">
        <f t="shared" si="655"/>
        <v xml:space="preserve">Informe Interactivo 10 - </v>
      </c>
    </row>
    <row r="2464" spans="1:12" hidden="1" x14ac:dyDescent="0.35">
      <c r="A2464" s="2">
        <f t="shared" si="647"/>
        <v>858</v>
      </c>
      <c r="B2464" s="2">
        <f t="shared" si="648"/>
        <v>4.0999999999999996</v>
      </c>
      <c r="C2464" s="5" t="str">
        <f t="shared" si="649"/>
        <v xml:space="preserve">Informe Interactivo 10 - </v>
      </c>
      <c r="D2464" s="6" t="str">
        <f t="shared" si="650"/>
        <v>AQUÍ SE COPIA EL LINK SIN EL ID DE FILTRO</v>
      </c>
      <c r="E2464" s="4">
        <f t="shared" si="651"/>
        <v>9</v>
      </c>
      <c r="F2464" t="str">
        <f t="shared" si="652"/>
        <v>Informe Interactivo 10</v>
      </c>
      <c r="G2464" t="str">
        <f t="shared" si="653"/>
        <v>Producto</v>
      </c>
      <c r="H2464" t="str">
        <f t="shared" si="654"/>
        <v>Fruta Exportada (t)</v>
      </c>
      <c r="L2464" s="1" t="str">
        <f t="shared" si="655"/>
        <v xml:space="preserve">Informe Interactivo 10 - </v>
      </c>
    </row>
    <row r="2465" spans="1:12" hidden="1" x14ac:dyDescent="0.35">
      <c r="A2465" s="2">
        <f t="shared" si="647"/>
        <v>859</v>
      </c>
      <c r="B2465" s="2">
        <f t="shared" si="648"/>
        <v>4.0999999999999996</v>
      </c>
      <c r="C2465" s="5" t="str">
        <f t="shared" si="649"/>
        <v xml:space="preserve">Informe Interactivo 10 - </v>
      </c>
      <c r="D2465" s="6" t="str">
        <f t="shared" si="650"/>
        <v>AQUÍ SE COPIA EL LINK SIN EL ID DE FILTRO</v>
      </c>
      <c r="E2465" s="4">
        <f t="shared" si="651"/>
        <v>9</v>
      </c>
      <c r="F2465" t="str">
        <f t="shared" si="652"/>
        <v>Informe Interactivo 10</v>
      </c>
      <c r="G2465" t="str">
        <f t="shared" si="653"/>
        <v>Producto</v>
      </c>
      <c r="H2465" t="str">
        <f t="shared" si="654"/>
        <v>Fruta Exportada (t)</v>
      </c>
      <c r="L2465" s="1" t="str">
        <f t="shared" si="655"/>
        <v xml:space="preserve">Informe Interactivo 10 - </v>
      </c>
    </row>
    <row r="2466" spans="1:12" hidden="1" x14ac:dyDescent="0.35">
      <c r="A2466" s="2">
        <f t="shared" si="647"/>
        <v>860</v>
      </c>
      <c r="B2466" s="2">
        <f t="shared" si="648"/>
        <v>4.0999999999999996</v>
      </c>
      <c r="C2466" s="5" t="str">
        <f t="shared" si="649"/>
        <v xml:space="preserve">Informe Interactivo 10 - </v>
      </c>
      <c r="D2466" s="6" t="str">
        <f t="shared" si="650"/>
        <v>AQUÍ SE COPIA EL LINK SIN EL ID DE FILTRO</v>
      </c>
      <c r="E2466" s="4">
        <f t="shared" si="651"/>
        <v>9</v>
      </c>
      <c r="F2466" t="str">
        <f t="shared" si="652"/>
        <v>Informe Interactivo 10</v>
      </c>
      <c r="G2466" t="str">
        <f t="shared" si="653"/>
        <v>Producto</v>
      </c>
      <c r="H2466" t="str">
        <f t="shared" si="654"/>
        <v>Fruta Exportada (t)</v>
      </c>
      <c r="L2466" s="1" t="str">
        <f t="shared" si="655"/>
        <v xml:space="preserve">Informe Interactivo 10 - </v>
      </c>
    </row>
    <row r="2467" spans="1:12" hidden="1" x14ac:dyDescent="0.35">
      <c r="A2467" s="2">
        <f t="shared" si="647"/>
        <v>861</v>
      </c>
      <c r="B2467" s="2">
        <f t="shared" si="648"/>
        <v>4.0999999999999996</v>
      </c>
      <c r="C2467" s="5" t="str">
        <f t="shared" si="649"/>
        <v xml:space="preserve">Informe Interactivo 10 - </v>
      </c>
      <c r="D2467" s="6" t="str">
        <f t="shared" si="650"/>
        <v>AQUÍ SE COPIA EL LINK SIN EL ID DE FILTRO</v>
      </c>
      <c r="E2467" s="4">
        <f t="shared" si="651"/>
        <v>9</v>
      </c>
      <c r="F2467" t="str">
        <f t="shared" si="652"/>
        <v>Informe Interactivo 10</v>
      </c>
      <c r="G2467" t="str">
        <f t="shared" si="653"/>
        <v>Producto</v>
      </c>
      <c r="H2467" t="str">
        <f t="shared" si="654"/>
        <v>Fruta Exportada (t)</v>
      </c>
      <c r="L2467" s="1" t="str">
        <f t="shared" si="655"/>
        <v xml:space="preserve">Informe Interactivo 10 - </v>
      </c>
    </row>
    <row r="2468" spans="1:12" hidden="1" x14ac:dyDescent="0.35">
      <c r="A2468" s="2">
        <f t="shared" si="647"/>
        <v>862</v>
      </c>
      <c r="B2468" s="2">
        <f t="shared" si="648"/>
        <v>4.0999999999999996</v>
      </c>
      <c r="C2468" s="5" t="str">
        <f t="shared" si="649"/>
        <v xml:space="preserve">Informe Interactivo 10 - </v>
      </c>
      <c r="D2468" s="6" t="str">
        <f t="shared" si="650"/>
        <v>AQUÍ SE COPIA EL LINK SIN EL ID DE FILTRO</v>
      </c>
      <c r="E2468" s="4">
        <f t="shared" si="651"/>
        <v>9</v>
      </c>
      <c r="F2468" t="str">
        <f t="shared" si="652"/>
        <v>Informe Interactivo 10</v>
      </c>
      <c r="G2468" t="str">
        <f t="shared" si="653"/>
        <v>Producto</v>
      </c>
      <c r="H2468" t="str">
        <f t="shared" si="654"/>
        <v>Fruta Exportada (t)</v>
      </c>
      <c r="L2468" s="1" t="str">
        <f t="shared" si="655"/>
        <v xml:space="preserve">Informe Interactivo 10 - </v>
      </c>
    </row>
    <row r="2469" spans="1:12" hidden="1" x14ac:dyDescent="0.35">
      <c r="A2469" s="2">
        <f t="shared" si="647"/>
        <v>863</v>
      </c>
      <c r="B2469" s="2">
        <f t="shared" si="648"/>
        <v>4.0999999999999996</v>
      </c>
      <c r="C2469" s="5" t="str">
        <f t="shared" si="649"/>
        <v xml:space="preserve">Informe Interactivo 10 - </v>
      </c>
      <c r="D2469" s="6" t="str">
        <f t="shared" si="650"/>
        <v>AQUÍ SE COPIA EL LINK SIN EL ID DE FILTRO</v>
      </c>
      <c r="E2469" s="4">
        <f t="shared" si="651"/>
        <v>9</v>
      </c>
      <c r="F2469" t="str">
        <f t="shared" si="652"/>
        <v>Informe Interactivo 10</v>
      </c>
      <c r="G2469" t="str">
        <f t="shared" si="653"/>
        <v>Producto</v>
      </c>
      <c r="H2469" t="str">
        <f t="shared" si="654"/>
        <v>Fruta Exportada (t)</v>
      </c>
      <c r="L2469" s="1" t="str">
        <f t="shared" si="655"/>
        <v xml:space="preserve">Informe Interactivo 10 - </v>
      </c>
    </row>
    <row r="2470" spans="1:12" hidden="1" x14ac:dyDescent="0.35">
      <c r="A2470" s="2">
        <f t="shared" si="647"/>
        <v>864</v>
      </c>
      <c r="B2470" s="2">
        <f t="shared" si="648"/>
        <v>4.0999999999999996</v>
      </c>
      <c r="C2470" s="5" t="str">
        <f t="shared" si="649"/>
        <v xml:space="preserve">Informe Interactivo 10 - </v>
      </c>
      <c r="D2470" s="6" t="str">
        <f t="shared" si="650"/>
        <v>AQUÍ SE COPIA EL LINK SIN EL ID DE FILTRO</v>
      </c>
      <c r="E2470" s="4">
        <f t="shared" si="651"/>
        <v>9</v>
      </c>
      <c r="F2470" t="str">
        <f t="shared" si="652"/>
        <v>Informe Interactivo 10</v>
      </c>
      <c r="G2470" t="str">
        <f t="shared" si="653"/>
        <v>Producto</v>
      </c>
      <c r="H2470" t="str">
        <f t="shared" si="654"/>
        <v>Fruta Exportada (t)</v>
      </c>
      <c r="L2470" s="1" t="str">
        <f t="shared" si="655"/>
        <v xml:space="preserve">Informe Interactivo 10 - </v>
      </c>
    </row>
    <row r="2471" spans="1:12" hidden="1" x14ac:dyDescent="0.35">
      <c r="A2471" s="2">
        <f t="shared" si="647"/>
        <v>865</v>
      </c>
      <c r="B2471" s="2">
        <f t="shared" si="648"/>
        <v>4.0999999999999996</v>
      </c>
      <c r="C2471" s="5" t="str">
        <f t="shared" si="649"/>
        <v xml:space="preserve">Informe Interactivo 10 - </v>
      </c>
      <c r="D2471" s="6" t="str">
        <f t="shared" si="650"/>
        <v>AQUÍ SE COPIA EL LINK SIN EL ID DE FILTRO</v>
      </c>
      <c r="E2471" s="4">
        <f t="shared" si="651"/>
        <v>9</v>
      </c>
      <c r="F2471" t="str">
        <f t="shared" si="652"/>
        <v>Informe Interactivo 10</v>
      </c>
      <c r="G2471" t="str">
        <f t="shared" si="653"/>
        <v>Producto</v>
      </c>
      <c r="H2471" t="str">
        <f t="shared" si="654"/>
        <v>Fruta Exportada (t)</v>
      </c>
      <c r="L2471" s="1" t="str">
        <f t="shared" si="655"/>
        <v xml:space="preserve">Informe Interactivo 10 - </v>
      </c>
    </row>
    <row r="2472" spans="1:12" hidden="1" x14ac:dyDescent="0.35">
      <c r="A2472" s="2">
        <f t="shared" si="647"/>
        <v>866</v>
      </c>
      <c r="B2472" s="2">
        <f t="shared" si="648"/>
        <v>4.0999999999999996</v>
      </c>
      <c r="C2472" s="5" t="str">
        <f t="shared" si="649"/>
        <v xml:space="preserve">Informe Interactivo 10 - </v>
      </c>
      <c r="D2472" s="6" t="str">
        <f t="shared" si="650"/>
        <v>AQUÍ SE COPIA EL LINK SIN EL ID DE FILTRO</v>
      </c>
      <c r="E2472" s="4">
        <f t="shared" si="651"/>
        <v>9</v>
      </c>
      <c r="F2472" t="str">
        <f t="shared" si="652"/>
        <v>Informe Interactivo 10</v>
      </c>
      <c r="G2472" t="str">
        <f t="shared" si="653"/>
        <v>Producto</v>
      </c>
      <c r="H2472" t="str">
        <f t="shared" si="654"/>
        <v>Fruta Exportada (t)</v>
      </c>
      <c r="L2472" s="1" t="str">
        <f t="shared" si="655"/>
        <v xml:space="preserve">Informe Interactivo 10 - </v>
      </c>
    </row>
    <row r="2473" spans="1:12" hidden="1" x14ac:dyDescent="0.35">
      <c r="A2473" s="2">
        <f t="shared" si="647"/>
        <v>867</v>
      </c>
      <c r="B2473" s="2">
        <f t="shared" si="648"/>
        <v>4.0999999999999996</v>
      </c>
      <c r="C2473" s="5" t="str">
        <f t="shared" si="649"/>
        <v xml:space="preserve">Informe Interactivo 10 - </v>
      </c>
      <c r="D2473" s="6" t="str">
        <f t="shared" si="650"/>
        <v>AQUÍ SE COPIA EL LINK SIN EL ID DE FILTRO</v>
      </c>
      <c r="E2473" s="4">
        <f t="shared" si="651"/>
        <v>9</v>
      </c>
      <c r="F2473" t="str">
        <f t="shared" si="652"/>
        <v>Informe Interactivo 10</v>
      </c>
      <c r="G2473" t="str">
        <f t="shared" si="653"/>
        <v>Producto</v>
      </c>
      <c r="H2473" t="str">
        <f t="shared" si="654"/>
        <v>Fruta Exportada (t)</v>
      </c>
      <c r="L2473" s="1" t="str">
        <f t="shared" si="655"/>
        <v xml:space="preserve">Informe Interactivo 10 - </v>
      </c>
    </row>
    <row r="2474" spans="1:12" hidden="1" x14ac:dyDescent="0.35">
      <c r="A2474" s="2">
        <f t="shared" si="647"/>
        <v>868</v>
      </c>
      <c r="B2474" s="2">
        <f t="shared" si="648"/>
        <v>4.0999999999999996</v>
      </c>
      <c r="C2474" s="5" t="str">
        <f t="shared" si="649"/>
        <v xml:space="preserve">Informe Interactivo 10 - </v>
      </c>
      <c r="D2474" s="6" t="str">
        <f t="shared" si="650"/>
        <v>AQUÍ SE COPIA EL LINK SIN EL ID DE FILTRO</v>
      </c>
      <c r="E2474" s="4">
        <f t="shared" si="651"/>
        <v>9</v>
      </c>
      <c r="F2474" t="str">
        <f t="shared" si="652"/>
        <v>Informe Interactivo 10</v>
      </c>
      <c r="G2474" t="str">
        <f t="shared" si="653"/>
        <v>Producto</v>
      </c>
      <c r="H2474" t="str">
        <f t="shared" si="654"/>
        <v>Fruta Exportada (t)</v>
      </c>
      <c r="L2474" s="1" t="str">
        <f t="shared" si="655"/>
        <v xml:space="preserve">Informe Interactivo 10 - </v>
      </c>
    </row>
    <row r="2475" spans="1:12" hidden="1" x14ac:dyDescent="0.35">
      <c r="A2475" s="2">
        <f t="shared" si="647"/>
        <v>869</v>
      </c>
      <c r="B2475" s="2">
        <f t="shared" si="648"/>
        <v>4.0999999999999996</v>
      </c>
      <c r="C2475" s="5" t="str">
        <f t="shared" si="649"/>
        <v xml:space="preserve">Informe Interactivo 10 - </v>
      </c>
      <c r="D2475" s="6" t="str">
        <f t="shared" si="650"/>
        <v>AQUÍ SE COPIA EL LINK SIN EL ID DE FILTRO</v>
      </c>
      <c r="E2475" s="4">
        <f t="shared" si="651"/>
        <v>9</v>
      </c>
      <c r="F2475" t="str">
        <f t="shared" si="652"/>
        <v>Informe Interactivo 10</v>
      </c>
      <c r="G2475" t="str">
        <f t="shared" si="653"/>
        <v>Producto</v>
      </c>
      <c r="H2475" t="str">
        <f t="shared" si="654"/>
        <v>Fruta Exportada (t)</v>
      </c>
      <c r="L2475" s="1" t="str">
        <f t="shared" si="655"/>
        <v xml:space="preserve">Informe Interactivo 10 - </v>
      </c>
    </row>
    <row r="2476" spans="1:12" hidden="1" x14ac:dyDescent="0.35">
      <c r="A2476" s="2">
        <f>+A2475+1</f>
        <v>870</v>
      </c>
      <c r="B2476" s="2">
        <v>4.0999999999999996</v>
      </c>
      <c r="C2476" s="5" t="str">
        <f>+F2476&amp;" - "&amp;J2476</f>
        <v xml:space="preserve">Informe Interactivo 10 - </v>
      </c>
      <c r="D2476" s="6" t="str">
        <f>+"AQUÍ SE COPIA EL LINK SIN EL ID DE FILTRO"&amp;I2476</f>
        <v>AQUÍ SE COPIA EL LINK SIN EL ID DE FILTRO</v>
      </c>
      <c r="E2476" s="4">
        <f>+E2475</f>
        <v>9</v>
      </c>
      <c r="F2476" t="str">
        <f>+F2475</f>
        <v>Informe Interactivo 10</v>
      </c>
      <c r="G2476" t="str">
        <f>+G2475</f>
        <v>Producto</v>
      </c>
      <c r="H2476" t="str">
        <f>+H2475</f>
        <v>Fruta Exportada (t)</v>
      </c>
      <c r="L2476" s="1" t="str">
        <f>+HYPERLINK(D2476,C2476)</f>
        <v xml:space="preserve">Informe Interactivo 10 -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2021-06-18T04:34:14Z</dcterms:modified>
</cp:coreProperties>
</file>