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328AC145-FF78-4FF1-B1D8-E7134E70777B}"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3" i="5" l="1"/>
  <c r="E134" i="5"/>
  <c r="E135" i="5"/>
  <c r="E136" i="5"/>
  <c r="E137" i="5"/>
  <c r="E138" i="5"/>
  <c r="E127" i="5"/>
  <c r="E128" i="5"/>
  <c r="E129" i="5"/>
  <c r="E130" i="5"/>
  <c r="E131" i="5"/>
  <c r="E132" i="5"/>
  <c r="A71" i="1"/>
  <c r="A72" i="1"/>
  <c r="A73" i="1"/>
  <c r="A74" i="1"/>
  <c r="A75" i="1"/>
  <c r="A76" i="1"/>
  <c r="A77" i="1"/>
  <c r="A78" i="1"/>
  <c r="A79" i="1"/>
  <c r="A70" i="1"/>
  <c r="M130" i="5"/>
  <c r="M128" i="5"/>
  <c r="M126" i="5"/>
  <c r="M124" i="5"/>
  <c r="M122" i="5"/>
  <c r="M120" i="5"/>
  <c r="M109" i="5"/>
  <c r="M110" i="5" s="1"/>
  <c r="M111" i="5" s="1"/>
  <c r="M112" i="5" s="1"/>
  <c r="M113" i="5" s="1"/>
  <c r="M114" i="5" s="1"/>
  <c r="M115" i="5" s="1"/>
  <c r="A34" i="2"/>
  <c r="A35" i="2"/>
  <c r="A36" i="2"/>
  <c r="A37" i="2"/>
  <c r="A38" i="2"/>
  <c r="A39" i="2"/>
  <c r="A32" i="2"/>
  <c r="A33" i="2"/>
  <c r="A31" i="2"/>
  <c r="A30" i="2"/>
  <c r="A29" i="2"/>
  <c r="E122" i="5"/>
  <c r="E123" i="5"/>
  <c r="E124" i="5"/>
  <c r="E125" i="5"/>
  <c r="E126" i="5"/>
  <c r="B122" i="5"/>
  <c r="B123" i="5" s="1"/>
  <c r="B124" i="5" s="1"/>
  <c r="B126" i="5" s="1"/>
  <c r="E115" i="5"/>
  <c r="E116" i="5"/>
  <c r="E117" i="5"/>
  <c r="E118" i="5"/>
  <c r="E119" i="5"/>
  <c r="E120" i="5"/>
  <c r="E121" i="5"/>
  <c r="B117" i="5"/>
  <c r="B119" i="5" s="1"/>
  <c r="E107" i="5"/>
  <c r="E108" i="5"/>
  <c r="E109" i="5"/>
  <c r="E110" i="5"/>
  <c r="E111" i="5"/>
  <c r="E112" i="5"/>
  <c r="E113" i="5"/>
  <c r="E114" i="5"/>
  <c r="B110" i="5"/>
  <c r="B112" i="5" s="1"/>
  <c r="B113" i="5" s="1"/>
  <c r="B114" i="5" s="1"/>
  <c r="B108" i="5"/>
  <c r="A61" i="1"/>
  <c r="A62" i="1"/>
  <c r="A63" i="1"/>
  <c r="A64" i="1"/>
  <c r="A65" i="1"/>
  <c r="A66" i="1"/>
  <c r="A67" i="1"/>
  <c r="A68" i="1"/>
  <c r="A69" i="1"/>
  <c r="P100" i="5"/>
  <c r="P101" i="5"/>
  <c r="P102" i="5"/>
  <c r="P103" i="5"/>
  <c r="P104" i="5"/>
  <c r="P105" i="5"/>
  <c r="P106" i="5"/>
  <c r="P107" i="5"/>
  <c r="P76" i="5"/>
  <c r="P77" i="5"/>
  <c r="P78" i="5"/>
  <c r="P79" i="5"/>
  <c r="P80" i="5"/>
  <c r="P81" i="5"/>
  <c r="P82" i="5"/>
  <c r="P83" i="5"/>
  <c r="P84" i="5"/>
  <c r="P85" i="5"/>
  <c r="P86" i="5"/>
  <c r="P87" i="5"/>
  <c r="P88" i="5"/>
  <c r="P89" i="5"/>
  <c r="P90" i="5"/>
  <c r="P91" i="5"/>
  <c r="P92" i="5"/>
  <c r="P93" i="5"/>
  <c r="P94" i="5"/>
  <c r="P95" i="5"/>
  <c r="P96" i="5"/>
  <c r="P97" i="5"/>
  <c r="P98" i="5"/>
  <c r="P99" i="5"/>
  <c r="M93" i="5"/>
  <c r="M95" i="5"/>
  <c r="M97" i="5" s="1"/>
  <c r="M101" i="5" s="1"/>
  <c r="M102" i="5" s="1"/>
  <c r="M104" i="5" s="1"/>
  <c r="M105" i="5" s="1"/>
  <c r="P61" i="5"/>
  <c r="P62" i="5"/>
  <c r="P63" i="5"/>
  <c r="P64" i="5"/>
  <c r="P65" i="5"/>
  <c r="P66" i="5"/>
  <c r="P67" i="5"/>
  <c r="P68" i="5"/>
  <c r="P69" i="5"/>
  <c r="P70" i="5"/>
  <c r="P71" i="5"/>
  <c r="P72" i="5"/>
  <c r="P73" i="5"/>
  <c r="P74" i="5"/>
  <c r="P75" i="5"/>
  <c r="M66" i="5"/>
  <c r="M67" i="5" s="1"/>
  <c r="M68" i="5" s="1"/>
  <c r="M69" i="5" s="1"/>
  <c r="M70" i="5" s="1"/>
  <c r="M71" i="5" s="1"/>
  <c r="M72" i="5" s="1"/>
  <c r="M74" i="5" s="1"/>
  <c r="M75" i="5" s="1"/>
  <c r="M76" i="5" s="1"/>
  <c r="M77" i="5" s="1"/>
  <c r="M78" i="5" s="1"/>
  <c r="M79" i="5" s="1"/>
  <c r="M80" i="5" s="1"/>
  <c r="M82" i="5" s="1"/>
  <c r="M83" i="5" s="1"/>
  <c r="M84" i="5" s="1"/>
  <c r="M85" i="5" s="1"/>
  <c r="M86" i="5" s="1"/>
  <c r="M87" i="5" s="1"/>
  <c r="M88" i="5" s="1"/>
  <c r="M91" i="5" s="1"/>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M39" i="5"/>
  <c r="M40" i="5" s="1"/>
  <c r="M41" i="5" s="1"/>
  <c r="M42" i="5" s="1"/>
  <c r="M43" i="5" s="1"/>
  <c r="M44" i="5" s="1"/>
  <c r="M45" i="5" s="1"/>
  <c r="M46" i="5" s="1"/>
  <c r="M48" i="5" s="1"/>
  <c r="M49" i="5" s="1"/>
  <c r="M50" i="5" s="1"/>
  <c r="M51" i="5" s="1"/>
  <c r="M52" i="5" s="1"/>
  <c r="M53" i="5" s="1"/>
  <c r="M54" i="5" s="1"/>
  <c r="M55" i="5" s="1"/>
  <c r="M12" i="5"/>
  <c r="M13" i="5" s="1"/>
  <c r="M14" i="5" s="1"/>
  <c r="M15" i="5" s="1"/>
  <c r="M16" i="5" s="1"/>
  <c r="M17" i="5" s="1"/>
  <c r="M18" i="5" s="1"/>
  <c r="M19" i="5" s="1"/>
  <c r="M21" i="5" s="1"/>
  <c r="M22" i="5" s="1"/>
  <c r="M23" i="5" s="1"/>
  <c r="M24" i="5" s="1"/>
  <c r="M25" i="5" s="1"/>
  <c r="M26" i="5" s="1"/>
  <c r="M27" i="5" s="1"/>
  <c r="M28" i="5" s="1"/>
  <c r="M30" i="5" s="1"/>
  <c r="M31" i="5" s="1"/>
  <c r="M32" i="5" s="1"/>
  <c r="M33" i="5" s="1"/>
  <c r="M34" i="5" s="1"/>
  <c r="M35" i="5" s="1"/>
  <c r="M36" i="5" s="1"/>
  <c r="M37" i="5" s="1"/>
  <c r="P4" i="5"/>
  <c r="P5" i="5"/>
  <c r="P6" i="5"/>
  <c r="P7" i="5"/>
  <c r="P8" i="5"/>
  <c r="P9" i="5"/>
  <c r="P10" i="5"/>
  <c r="S11" i="5"/>
  <c r="S12" i="5" s="1"/>
  <c r="S13" i="5" s="1"/>
  <c r="V2" i="5"/>
  <c r="S2" i="5"/>
  <c r="S3" i="5" s="1"/>
  <c r="S4" i="5" s="1"/>
  <c r="S5" i="5" s="1"/>
  <c r="S6" i="5" s="1"/>
  <c r="S7" i="5" s="1"/>
  <c r="S8" i="5" s="1"/>
  <c r="S9" i="5" s="1"/>
  <c r="P3" i="5"/>
  <c r="P2" i="5"/>
  <c r="M2" i="5"/>
  <c r="M3" i="5" s="1"/>
  <c r="M4" i="5" s="1"/>
  <c r="M5" i="5" s="1"/>
  <c r="M6" i="5" s="1"/>
  <c r="M7" i="5" s="1"/>
  <c r="M8" i="5" s="1"/>
  <c r="M9" i="5" s="1"/>
  <c r="M10" i="5" s="1"/>
  <c r="E100" i="5"/>
  <c r="E101" i="5"/>
  <c r="E102" i="5"/>
  <c r="E103" i="5"/>
  <c r="E104" i="5"/>
  <c r="E105" i="5"/>
  <c r="E106" i="5"/>
  <c r="A56" i="1"/>
  <c r="A57" i="1"/>
  <c r="A58" i="1"/>
  <c r="A59" i="1"/>
  <c r="A60" i="1"/>
  <c r="F3" i="4"/>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29" i="5"/>
  <c r="G30" i="5" s="1"/>
  <c r="G31" i="5" s="1"/>
  <c r="G32" i="5" s="1"/>
  <c r="G33" i="5" s="1"/>
  <c r="G34" i="5" s="1"/>
  <c r="G35" i="5" s="1"/>
  <c r="G36" i="5" s="1"/>
  <c r="G25" i="5"/>
  <c r="G26" i="5" s="1"/>
  <c r="G27" i="5" s="1"/>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<sst xmlns="http://schemas.openxmlformats.org/spreadsheetml/2006/main" count="846" uniqueCount="421">
  <si>
    <t>1. Plurinacionalidad</t>
  </si>
  <si>
    <t>1.1 Plurinacionalidad</t>
  </si>
  <si>
    <t>Texto</t>
  </si>
  <si>
    <t>Video</t>
  </si>
  <si>
    <t>Pregunta</t>
  </si>
  <si>
    <t>Respuesta</t>
  </si>
  <si>
    <t>Imagen</t>
  </si>
  <si>
    <t>id</t>
  </si>
  <si>
    <t>Título</t>
  </si>
  <si>
    <t>Subtítulo</t>
  </si>
  <si>
    <t>Encabezado</t>
  </si>
  <si>
    <t>Fin a la Libre Eleccion</t>
  </si>
  <si>
    <t xml:space="preserve">Sí, y se le reemplaza por una Cámara de las Regiones con menos atribuciones que el actual Senado, lo que significa un debilitamiento institucional (artículos 251 y 254). </t>
  </si>
  <si>
    <t>A los actuales senadores, electos en noviembre de 2021, no se les respetará el período completo y terminarán sus funciones el 11 marzo de 2026 y no en 2030 como correspondía (disposición transitoria decimotercera).</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</si>
  <si>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</si>
  <si>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</si>
  <si>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Sí, a diferencia del sistema actual, las leyes podrán tener su origen en una iniciativa popular o iniciativa indígena (artículo 269). </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</si>
  <si>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</si>
  <si>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</si>
  <si>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</si>
  <si>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</si>
  <si>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</si>
  <si>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Para ser electo presidente se baja la edad de 35 a 30 años. Para ser diputado o representante regional se necesitará tener al menos 18 años (artículos 257 y 280).</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</si>
  <si>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</si>
  <si>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 xml:space="preserve">Sí, se establece el voto obligatorio para quienes hayan cumplido los 18 años de edad (artículo 160). </t>
  </si>
  <si>
    <t xml:space="preserve">Sí, los jóvenes entre 16 y 17 años podrán votar voluntariamente (artículo 160). </t>
  </si>
  <si>
    <t>3. Sistema Político y Gobernabilidad</t>
  </si>
  <si>
    <t>https://raw.githubusercontent.com/Sud-Austral/MONITOREO-DI/main/Constituci%C3%B3n/Im%C3%A1genes/fin%20a%20la%20libre%20eleccion.png</t>
  </si>
  <si>
    <t xml:space="preserve">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</si>
  <si>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</si>
  <si>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</si>
  <si>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</si>
  <si>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</si>
  <si>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</si>
  <si>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</si>
  <si>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</si>
  <si>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</si>
  <si>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</si>
  <si>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</si>
  <si>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</si>
  <si>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</si>
  <si>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</si>
  <si>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</si>
  <si>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</si>
  <si>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</si>
  <si>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</si>
  <si>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</si>
  <si>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</si>
  <si>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</si>
  <si>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</si>
  <si>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</si>
  <si>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</si>
  <si>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No. Si bien se trató de una de las iniciativas de norma popular más votada por la ciudadanía, el pleno de la Convención Constitucional rechazó crear una Defensoría de las Víctimas.</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</si>
  <si>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</si>
  <si>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</si>
  <si>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</si>
  <si>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</si>
  <si>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</si>
  <si>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</si>
  <si>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</si>
  <si>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</si>
  <si>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</si>
  <si>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</si>
  <si>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</si>
  <si>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</si>
  <si>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</si>
  <si>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</si>
  <si>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</si>
  <si>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</si>
  <si>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</si>
  <si>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</si>
  <si>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</si>
  <si>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</si>
  <si>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</si>
  <si>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</si>
  <si>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</si>
  <si>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</si>
  <si>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</si>
  <si>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</si>
  <si>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</si>
  <si>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</si>
  <si>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</si>
  <si>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</si>
  <si>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</si>
  <si>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</si>
  <si>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</si>
  <si>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</si>
  <si>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</si>
  <si>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</si>
  <si>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</si>
  <si>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</si>
  <si>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</si>
  <si>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</si>
  <si>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</si>
  <si>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</si>
  <si>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</si>
  <si>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</si>
  <si>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</si>
  <si>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</si>
  <si>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</si>
  <si>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</si>
  <si>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</si>
  <si>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</si>
  <si>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</si>
  <si>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</si>
  <si>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</si>
  <si>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</si>
  <si>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</si>
  <si>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</si>
  <si>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</si>
  <si>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</si>
  <si>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</si>
  <si>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</si>
  <si>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</si>
  <si>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</si>
  <si>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</si>
  <si>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</si>
  <si>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</si>
  <si>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</si>
  <si>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</si>
  <si>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</si>
  <si>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</si>
  <si>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</si>
  <si>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</si>
  <si>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</si>
  <si>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</si>
  <si>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</si>
  <si>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</si>
  <si>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</si>
  <si>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</si>
  <si>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</si>
  <si>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</si>
  <si>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</si>
  <si>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</si>
  <si>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</si>
  <si>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</si>
  <si>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</si>
  <si>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</si>
  <si>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</si>
  <si>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</si>
  <si>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</si>
  <si>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</si>
  <si>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</si>
  <si>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</si>
  <si>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</si>
  <si>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</si>
  <si>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</si>
  <si>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</si>
  <si>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</si>
  <si>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</si>
  <si>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</si>
  <si>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</si>
  <si>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</si>
  <si>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</si>
  <si>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</si>
  <si>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</si>
  <si>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</si>
  <si>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</si>
  <si>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</si>
  <si>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</si>
  <si>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</si>
  <si>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</si>
  <si>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</si>
  <si>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</si>
  <si>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</si>
  <si>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</si>
  <si>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</si>
  <si>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</si>
  <si>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</si>
  <si>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</si>
  <si>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</si>
  <si>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</si>
  <si>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</si>
  <si>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</si>
  <si>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</si>
  <si>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</si>
  <si>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</si>
  <si>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</si>
  <si>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</si>
  <si>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</si>
  <si>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</si>
  <si>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</si>
  <si>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</si>
  <si>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</si>
  <si>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</si>
  <si>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</si>
  <si>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</si>
  <si>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</si>
  <si>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</si>
  <si>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</si>
  <si>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</si>
  <si>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</si>
  <si>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</si>
  <si>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</si>
  <si>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</si>
  <si>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</si>
  <si>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</si>
  <si>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</si>
  <si>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</si>
  <si>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</si>
  <si>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</si>
  <si>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</si>
  <si>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</si>
  <si>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</si>
  <si>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</si>
  <si>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</si>
  <si>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</si>
  <si>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</si>
  <si>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</si>
  <si>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</si>
  <si>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</si>
  <si>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</si>
  <si>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</si>
  <si>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</si>
  <si>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</si>
  <si>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</si>
  <si>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</si>
  <si>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</si>
  <si>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</si>
  <si>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</si>
  <si>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</si>
  <si>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</si>
  <si>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</si>
  <si>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</si>
  <si>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</si>
  <si>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</si>
  <si>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</si>
  <si>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</si>
  <si>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</si>
  <si>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</si>
  <si>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</si>
  <si>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</si>
  <si>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</si>
  <si>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</si>
  <si>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</si>
  <si>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</si>
  <si>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</si>
  <si>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</si>
  <si>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</si>
  <si>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</si>
  <si>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</si>
  <si>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</si>
  <si>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</si>
  <si>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</si>
  <si>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</si>
  <si>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</si>
  <si>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</si>
  <si>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</si>
  <si>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</si>
  <si>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</si>
  <si>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</si>
  <si>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</si>
  <si>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</si>
  <si>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</si>
  <si>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</si>
  <si>
    <t xml:space="preserve">Sí, y a diferencia de la Constitución Política vigente, no se menciona que las policías están integradas única y exclusivamente por Carabineros y la PDI. En la propuesta se habla en general de las “policías”. Con ello es más fácil cambiarlas o reemplazarlas en el futuro. Esto básicamente fue por la profunda desconfianza de la mayoría de la Convención Constitucional, que habla de terminar o refundar a Carabineros. Además, se habla del uso proporcional de la fuerza y se le quitó el carácter militar a Carabineros lo que tendría una incidencia negativa en su estructura y mando, el que podría recaer en una autoridad civil, de confianza política del gobierno de turno (artículos 296 y 297).  </t>
  </si>
  <si>
    <t>Sí, y en la misma línea de debilitar a estas instituciones, se incorporó en el catálogo de cargos acusables constitucionalmente al Director General de Carabineros y al Director de la PDI (artículo 253, letra 4), lo cual los deja más expuestos políticamente. Ante cualquier hecho de connotación pública, sea en el resguardo del orden público o combate de la delincuencia, los diputados podrán acusar constitucionalmente a las máximas autoridades de Carabineros o PDI.</t>
  </si>
  <si>
    <t xml:space="preserve">Sí. Hoy en la Constitución se establecen cuatro estados de excepción: asamblea, sitio, emergencia y catástrofe. Los primeros dos se conservan en la propuesta de nueva Constitución, pero se elimina el estado de emergencia (artículos 301 y 302) y en el estado de catástrofe, no se menciona a las FFA y se establece que lo conducirá un “mando civil”. Esto genera como consecuencia que los gobiernos pierden una herramienta vital ante graves alteraciones del orden público. Por ejemplo, en situaciones como la de la macrozona sur, el Estado queda sin esa herramienta para mantener el estado de derecho. </t>
  </si>
  <si>
    <t>Así es. En el artículo 121 se establece que toda persona que sea absuelta, sobreseída definitivamente o que no resulte condenada será compensada por cada día privado de libertad. Las condiciones de dicho pago se definirán por ley.  Un delincuente, como se aprecia diariamente en los noticieros, que no se le condene porque hubo por ejemplo un error de procedimiento, deberá ser compensado por cada día que esté privado de libertad</t>
  </si>
  <si>
    <t xml:space="preserve">Sí, efectivamente se rechazó la Defensoría de las Víctimas y también la iniciativa popular “Primero las victimas” que junto más de 26 mil firmas y que establecía el derecho a la seguridad ciudadana. En cambio, se aprobó el derecho a vivir en entornos seguros y libres de violencia (artículo 53). </t>
  </si>
  <si>
    <t>Carabineros de Chile</t>
  </si>
  <si>
    <t>Estado de Emergencia</t>
  </si>
  <si>
    <t>Compensación Económica</t>
  </si>
  <si>
    <t>Artículo 296</t>
  </si>
  <si>
    <t>Artículo 297</t>
  </si>
  <si>
    <t>Artículo 121</t>
  </si>
  <si>
    <t>Artículo 53</t>
  </si>
  <si>
    <t>RECHAZOS</t>
  </si>
  <si>
    <t>INFO ADIC</t>
  </si>
  <si>
    <t>Artículo 28</t>
  </si>
  <si>
    <t>Artículo 35</t>
  </si>
  <si>
    <t>Artículo 36</t>
  </si>
  <si>
    <t>Artículo 37</t>
  </si>
  <si>
    <t>Artículo 38</t>
  </si>
  <si>
    <t>Artículo 39</t>
  </si>
  <si>
    <t>Artículo 40</t>
  </si>
  <si>
    <t>Artículo 41</t>
  </si>
  <si>
    <t>Artículo 43</t>
  </si>
  <si>
    <t>Artículo 51</t>
  </si>
  <si>
    <t>Artículo 108</t>
  </si>
  <si>
    <t>Artículo 46</t>
  </si>
  <si>
    <t>Artículo 291</t>
  </si>
  <si>
    <t>El Estado de Chile se declara “plurinacional” (artículo 1) y reconoce la coexistencia de 11 pueblos y naciones indígenas preexistentes (artículo 5). El concepto significa que dejamos de ser una nación, en la cual conviven distintas culturas y pasamos a ser 12 naciones dentro del estado (las 11 preexistentes más el resto). La plurinacionalidad debe entenderse con otros conceptos como libre determinación, autonomía y autogobierno en los “autonomías territoriales indígenas”, y en las prerrogativas especiales entregadas a los pueblos originarios respecto del resto del país: consentimiento indígena (distinto de la consulta indígena), escaños reservados en el parlamento, región y comunas, representación en todos los órganos colegiados del estado, justicia especial y paralela, entre otros privilegios que no resuelven los verdaderos problemas de los pueblos originarios.</t>
  </si>
  <si>
    <t>Los (1) Mapuche, (2) Aymara, (3)Rapanui, (4) Lickanantay, (5) Quechua, (6)Colla, (7) Diaguita, (8)Chango, (9) Kawésqar, (10) Yagán, (11) Selk'nam y otros que puedan ser reconocidos en la forma que establezca la ley (artículo 5).
La NC reconoce además los derechos culturales del pueblo tribal afrodescendiente (artículo 93).</t>
  </si>
  <si>
    <t xml:space="preserve">Hay que distinguir entre la libre determinación y/o autonomía de las personas o ciudadanos, de la referida a los pueblos o naciones. La NC les otorga a las autonomías territoriales indígenas “autonomía política, administrativa y financiera” (art. 235 y 187), lo cual significa que se darán su propia forma de gobierno o “autogobierno” (artículo 34), que el estado deberá financiar lo necesario para el cumplimiento de sus fines (artículo 235) y que contarán con su propio sistema de justicia, que “coexiste en un plano de igualdad” con la justicia nacional (artículo 309). </t>
  </si>
  <si>
    <t>Son cupos garantizados para los pueblos originarios; la NC les garantiza escaños reservados en todos los órganos colegiados de representación popular a nivel comunal, regional y nacional. En la elección de convencionales votaron 283 mil ciudadanos, es decir, un 22,81% de los habilitados y eligieron 17 convencionales con 262 mil votos válidamente emitidos. Esto es una grave alteración del principio un ciudadano un voto.</t>
  </si>
  <si>
    <t xml:space="preserve">La consulta indígena es un mecanismo que obliga a consultar a los pueblos originarios en medidas administrativas y legislativas que les afecten (artículo 66), en tanto el consentimiento previo, libre e informado, obliga a contar la autorización de los pueblos indígenas en cualquier materia o asunto que afecte los derechos que les reconoce la Constitución (artículo 191). </t>
  </si>
  <si>
    <t xml:space="preserve">La NC declara la restitución de tierras como “un mecanismo preferente de reparación, de utilidad pública e interés general” (artículo 79), con lo cual se habilita la expropiación: “Ninguna persona puede ser privada de su propiedad, sino en virtud de una ley que autorice la expropiación por causa de utilidad pública o interés general declarado por el legislador” (artículo 78). Además, y a diferencia con el derecho de propiedad del resto de chilenos, se señala que la propiedad de las tierras indígenas goza de especial protección (artículo 79). </t>
  </si>
  <si>
    <t>Si bien el texto señala que la autonomía no podrá atentar contra el carácter único e indivisible del Estado de Chile, se podría llegar a la sesión territorial. Calificados expertos como el premio nacional José Rodríguez Elizondo han alertado de los riesgos que representa para la soberanía nacional la plurinacionalidad y los principios de libre determinación y autogobierno que se les reconoce.
En el caso de Isla de Pascua, al elevarse a rango constitucional el “Acuerdo de Voluntades firmado en 1888”, y reconocer al “pueblo nación polinésico (…) la titularidad colectiva de los derechos sobre el territorio”, se facilita una eventual acción ante tribunales internacionales para rechazar la soberanía chilena invocando el supuesto incumplimiento de los deberes por parte del estado de Chile, en orden a “financiar y promover su desarrollo”.</t>
  </si>
  <si>
    <t>Es un nueva “entidad territorial, dotada de personalidad jurídica y patrimonio propio, donde los pueblos y naciones indígenas ejercen derechos de autonomía” (artículo 234), “autogobierno y libre determinación” (artículo 34), gozarán de “autonomía política, administrativa y financiera” (artículo 187), podrán tener tasas y contribuciones especiales (artículo 185) y El estado deberá proveerles “el financiamiento necesario para el adecuado ejercicio del derecho de libre determinación” (artículo 287)</t>
  </si>
  <si>
    <t>Los riesgos de la plurinacionalidad son la fragmentación del país en 12 naciones, desconociendo nuestra historia, nuestras tradiciones, nuestra condición de país mestizo, distinto de Bolivia y Ecuador, únicos países del mundo que se declaran plurinacionales en sus constituciones.
El conjunto de normas asociadas a la plurinacionalidad generará potentes incentivos al separatismo y al conflicto, estimulando la toma de tierras y la creación de territorios autónomos tipo Temucuicui, que no serán necesariamente gobernados por las comunidades sino por grupos organizados.</t>
  </si>
  <si>
    <t>Naciones o Pueblos</t>
  </si>
  <si>
    <t>Libre Determinación</t>
  </si>
  <si>
    <t>Escaños Reservados</t>
  </si>
  <si>
    <t>Consentimiento o Consulta</t>
  </si>
  <si>
    <t>Expropiación</t>
  </si>
  <si>
    <t>Soberanía</t>
  </si>
  <si>
    <t>Autonomías Territoriales</t>
  </si>
  <si>
    <t>Artículo 5</t>
  </si>
  <si>
    <t>Artículo 93</t>
  </si>
  <si>
    <t>Artículo 34</t>
  </si>
  <si>
    <t>Artículo 187</t>
  </si>
  <si>
    <t>Artículo 235</t>
  </si>
  <si>
    <t>Artículo 66</t>
  </si>
  <si>
    <t>Artículo 191</t>
  </si>
  <si>
    <t>Artículo 79</t>
  </si>
  <si>
    <t>Artículo 234</t>
  </si>
  <si>
    <t>Artículo 287</t>
  </si>
  <si>
    <t>01. ¿Qué es la plurinacionalidad?</t>
  </si>
  <si>
    <t>02. ¿Cuáles son las naciones o pueblos preexistentes?</t>
  </si>
  <si>
    <t>03. ¿Qué significa libre determinación y autogobierno?</t>
  </si>
  <si>
    <t>04. ¿Qué son los escaños reservados?</t>
  </si>
  <si>
    <t>05. ¿Cuál es la diferencia entre consentimiento y consulta indígena?</t>
  </si>
  <si>
    <t>06. ¿El estado podrá expropiar tierras para restituirlas a los PPOO?</t>
  </si>
  <si>
    <t>07. ¿Qué riesgo puede haber para la soberanía nacional con la plurinacionalidad?</t>
  </si>
  <si>
    <t>08. ¿qué son las autonomías territoriales indígenas?</t>
  </si>
  <si>
    <t>09. ¿Cuáles son los riesgos de la plurinacionalidad?</t>
  </si>
  <si>
    <t xml:space="preserve">01. ¿Se debilita a Carabineros y la PDI en la propuesta de nueva Constitución? </t>
  </si>
  <si>
    <t>02. ¿Se podrán acusar constitucionalmente al Director General de Carabineros y al Director de la PDI?</t>
  </si>
  <si>
    <t xml:space="preserve">03. ¿Se eliminó el Estado de emergencia? </t>
  </si>
  <si>
    <t xml:space="preserve">04. ¿Es cierto que habrá una compensación económica para personas que hayan sido detenidas y no sean condenadas? </t>
  </si>
  <si>
    <t xml:space="preserve">05. ¿Se rechazó la Defensoría de las Víctimas? </t>
  </si>
  <si>
    <t xml:space="preserve">01. ¿Se debilitó la democracia representativa? </t>
  </si>
  <si>
    <t>02. ¿Es verdad que se eliminó el Senado?</t>
  </si>
  <si>
    <t xml:space="preserve">03. ¿Y que pasa con los senadores electos en 2021? </t>
  </si>
  <si>
    <t>04. ¿El Congreso de Diputados y Diputados tiene más poder que la Cámara de las Regiones?</t>
  </si>
  <si>
    <t xml:space="preserve">05. ¿El presidente pierde poder en materia legislativa? </t>
  </si>
  <si>
    <t xml:space="preserve">06. ¿Los diputados y representantes regionales podrán proponer iniciativas de gasto? </t>
  </si>
  <si>
    <t xml:space="preserve">07.  ¿Se bajan los quórums para aprobar leyes? </t>
  </si>
  <si>
    <t>08. ¿Cuáles son los quórums para aprobar leyes?</t>
  </si>
  <si>
    <t xml:space="preserve">09. ¿La ciudadanía y los pueblos indígenas podrán presentar proyectos de ley? </t>
  </si>
  <si>
    <t>10. ¿Los diputados y representantes regionales tendrán dedicación exclusiva?</t>
  </si>
  <si>
    <t xml:space="preserve">11. ¿Son inviolables los diputados y representantes regionales? </t>
  </si>
  <si>
    <t>12. ¿Aumentará el número de diputados y representantes regionales (ex senadores)?</t>
  </si>
  <si>
    <t xml:space="preserve">13. ¿Existirán límites a la reelección?   </t>
  </si>
  <si>
    <t>14. ¿Y en el caso del Presidente de la República?</t>
  </si>
  <si>
    <t xml:space="preserve">15. ¿Se rebaja la edad para ser electo como autoridad política? </t>
  </si>
  <si>
    <t xml:space="preserve">16. ¿Quiénes no podrán ser candidatos? </t>
  </si>
  <si>
    <t xml:space="preserve">17. ¿Para las elecciones existirán normas especiales de paridad entre hombres y mujeres y escaños reservados para pueblos indígenas? </t>
  </si>
  <si>
    <t>18. ¿Se termina con el voto voluntario?</t>
  </si>
  <si>
    <t>19. ¿Se permitirá votar a menores de edad?</t>
  </si>
  <si>
    <t xml:space="preserve">20. ¿Se regularon los partidos políticos en el texto constitucional? </t>
  </si>
  <si>
    <t>21. ¿Quiénes estarán a cargo de la seguridad pública durante las elecciones?</t>
  </si>
  <si>
    <t>22. ¿Qué es la comuna autónoma?</t>
  </si>
  <si>
    <t>23. ¿Todas las comunas serán iguales?</t>
  </si>
  <si>
    <t>24. ¿Cuál es el fin de que existan diferentes tipos de comunas?</t>
  </si>
  <si>
    <t>25. ¿Habrá diferenciación entre municipalidades?</t>
  </si>
  <si>
    <t>26. ¿Qué obligaciones les asigna la Constitución a las entidades territoriales autónomas?</t>
  </si>
  <si>
    <t>27. ¿Cuántas Juntas de Vecinos podrán existir en cada Unidad Vecinal?</t>
  </si>
  <si>
    <t>28. ¿Qué función se le atribuye a la Junta Vecinal?</t>
  </si>
  <si>
    <t>29. ¿Puede una comuna autónoma “encomendar” a la Región o a la Administración Central alguna de sus competencias?</t>
  </si>
  <si>
    <t>30. ¿Qué significa que el gobierno de la comuna autónoma que reside en la municipalidad, este constituida por la alcaldesa o el alcalde y el concejo municipal, con la participación de la comunidad?</t>
  </si>
  <si>
    <t>31. ¿El Concejo Municipal debe tener una composición paritaria?</t>
  </si>
  <si>
    <t>32. ¿El Concejo Municipal deberá tener escaños reservados para pueblos originarios?</t>
  </si>
  <si>
    <t xml:space="preserve">33. ¿Las entidades territoriales con más ingresos deben contribuir a la corrección de las desigualdades que existan entre ellas? </t>
  </si>
  <si>
    <t>34. ¿El “juzgado vecinal” reemplaza al Juzgado de Policía Local?</t>
  </si>
  <si>
    <t>01. ¿Qué es el “Consejo de la Justicia”?</t>
  </si>
  <si>
    <t>02. ¿Cómo funcionará la justicia indígena?</t>
  </si>
  <si>
    <t xml:space="preserve">03. ¿Cuál será el rol de la Corte Suprema en materia de justicia indígena? </t>
  </si>
  <si>
    <t xml:space="preserve">04. ¿Qué significa que los tribunales deben regirse por los principios de paridad y perspectiva de género, obligando a los jueces a resolver con enfoque de género?   </t>
  </si>
  <si>
    <t xml:space="preserve">05. ¿El borrador de nueva Constitución prohíbe los arbitrajes forzosos establecidos en la ley? </t>
  </si>
  <si>
    <t xml:space="preserve">06. ¿La propuesta de nueva Constitución obliga a los tribunales adoptar una perspectiva intercultural en el tratamientos y resoluciones de las materias de su competencia, cuando se trate de las personas indígenas? </t>
  </si>
  <si>
    <t xml:space="preserve">07. ¿Cuál es el efecto de que se permita ejercer acciones ante los tribunales ambientales sin que se exija el agotamiento previo de la vía administrativa? </t>
  </si>
  <si>
    <t>08. ¿Cómo se configura la justicia ambiental?</t>
  </si>
  <si>
    <t xml:space="preserve">09. El borrador de nueva Constitución, ¿elimina los Juzgados de Policía Local dependiente de las municipalidades? </t>
  </si>
  <si>
    <t>10. El borrador de nueva Constitución, ¿establece una Defensoría de las Víctimas?</t>
  </si>
  <si>
    <t>11. ¿Y qué defensorías consagra la propuesta de nueva Constitución?</t>
  </si>
  <si>
    <t xml:space="preserve">12. ¿Se elimina el recurso de protección?  </t>
  </si>
  <si>
    <t xml:space="preserve">13. ¿El borrador de nueva Constitución, podría permitir que los privados de libertad puedan votar? </t>
  </si>
  <si>
    <t>01. ¿El Banco Central dejará de ser autónomo?</t>
  </si>
  <si>
    <t>02. ¿Cómo se ve afectado el derecho de propiedad?</t>
  </si>
  <si>
    <t>03. ¿El sistema de pensiones será público de reparto?</t>
  </si>
  <si>
    <t>04. ¿Podrán los gobiernos locales emitir deuda?</t>
  </si>
  <si>
    <t>05. ¿Podrán los gobiernos regionales o locales conformar empresas públicas?</t>
  </si>
  <si>
    <t>06. ¿Los futuros diputados y representantes regionales (actuales senadores) podrán proponer proyectos de ley que irroguen gasto público?</t>
  </si>
  <si>
    <t xml:space="preserve">07. ¿Las entidades territoriales podrán establecer tasas y contribuciones? </t>
  </si>
  <si>
    <t xml:space="preserve">“Toda persona tiene el derecho irrenunciable a recurrir ante la jurisdicción ordinaria sin perjuicio de su pertenencia a un pueblo indígena. </t>
  </si>
  <si>
    <t xml:space="preserve">“La ley regulará los mecanismos de coordinación y cooperación entre la justicia indígena y la jurisdicción ordinaria”. </t>
  </si>
  <si>
    <t>“Chile es una república democrática cuyo territorio es único e indivisible, su Estado es intercultural y se reconoce limitado por el derecho.”</t>
  </si>
  <si>
    <t xml:space="preserve">“El Estado no puede fijar arbitrariamente precios, a menos que una ley lo permita excepcional y temporalmente”. </t>
  </si>
  <si>
    <t xml:space="preserve">“El Estado debe promover e impulsar una economía social de mercado, al servicio de todas las personas”. </t>
  </si>
  <si>
    <t>Fijación Precios</t>
  </si>
  <si>
    <t>Economía Social Mercado</t>
  </si>
  <si>
    <t xml:space="preserve">“Las policías están constituidas única y exclusivamente por Carabineros y la PDI”. </t>
  </si>
  <si>
    <t>“Habrá una Defensoría de las víctimas, autónoma y con patrimonio propio, con las atribuciones y funciones que establezca la ley. Se encargará de la defensa y asesoría jurídica de personas que hayan sufrido terrorismo, delitos y crímenes.”</t>
  </si>
  <si>
    <t xml:space="preserve">“El Estado deberá proteger a las víctimas de la delincuencia y del terrorismo, cualquiera sea su causa u origen”. </t>
  </si>
  <si>
    <t>“El terrorismo, en cualquiera de sus formas, es por esencia contrario a los Derechos Humanos y quienes comentan estas conductas, individual o colectivamente, constituyen un peligro para la sociedad. Una ley de quórum calificado en ejercicio determinará las conductas terroristas y su penalidad. Los responsables de estos delitos quedarán inhabilitados por el plazo de quince años para ejercer funciones o cargos públicos, sean o no de elección popular”.</t>
  </si>
  <si>
    <t xml:space="preserve">“No procederán indultos generales, ni amnistías por delitos que la ley califique como conductas terroristas”. </t>
  </si>
  <si>
    <t>“No podrán ser candidatos a diputada o diputado o representante regional quienes hayan sido condenados por delito que merezca pena aflictiva o por delito que califique como conducta terrorista”.</t>
  </si>
  <si>
    <t>Policías</t>
  </si>
  <si>
    <t>Protección Víctimas</t>
  </si>
  <si>
    <t>Terrorismo</t>
  </si>
  <si>
    <t>Artículo 182</t>
  </si>
  <si>
    <t xml:space="preserve">01. ¿Es verdad que ya no podré elegir a dónde va mi cotización del 7% de Salud? </t>
  </si>
  <si>
    <t xml:space="preserve">02. ¿Es verdad que si quiero seguir teniendo un sistema de salud privado deberé pagar dos veces? </t>
  </si>
  <si>
    <t xml:space="preserve">Sí, ya que la cotización obligatoria (7% de tu sueldo) será destinada a financiar el sistema público, si quieres seguir contando con un seguro privado (si es que existe la oferta) deberás contratarlo y pagarlo adicionalmente de ese 7% (Artículo 44). Al disminuir sustancialmente la cantidad de usuarios del sistema privado, los costos se elevarán y las personas que puedan acceder a estos seguros probablemente serán mucho menos que las actuales. </t>
  </si>
  <si>
    <t xml:space="preserve">03. ¿Quién administrará los fondos de mis cotizaciones que se irán al sistema público? </t>
  </si>
  <si>
    <t xml:space="preserve">No se sabe. Lo que sí se sabe es que será un órgano estatal. La propuesta de nueva Constitución establece que una ley futura determinará qué órgano deberá administrar el conjunto de los fondos de este sistema, pero determina explícitamente que deberá ser un órgano público. (Artículo 44). </t>
  </si>
  <si>
    <t xml:space="preserve">04. ¿Es verdad que me podrían expropiar la casa por un precio menor al valor de mercado? </t>
  </si>
  <si>
    <t xml:space="preserve">Sí, la nueva Constitución establece que se indemnizará a la persona expropiada con un justo precio (Artículo 78), no se sabe quién ni cómo se determinará ese justo precio. Podría ser por ejemplo, el valor del avalúo fiscal u otro mecanismo, pero no se garantiza que se restituya el valor de mercado, como es hoy. </t>
  </si>
  <si>
    <t>05. ¿Es verdad que el derecho a la vivienda no establece la propiedad?</t>
  </si>
  <si>
    <t xml:space="preserve">Sí, lo que se establece es que toda persona tiene derecho a una vivienda digna y adecuada, pero no establece expresamente que el derecho será a tener una vivienda propia. Por lo que podría ser que el Estado será el dueño de esa vivienda y solamente te permitirá el goce de ella por un tiempo, fomentando un Estado arrendador (Artículo 51). </t>
  </si>
  <si>
    <t xml:space="preserve">06. ¿Se limita la libertad de enseñanza? </t>
  </si>
  <si>
    <t>Efectivamente. Independiente de que en el artículo 41 se habla de garantizar la libertad de enseñanza y que es deber del Estado respetarla, lo cierto es que se condiciona al cumplimiento de los fines y principios de la Constitución (como la interculturalidad, enfoque de género, etc.) (artículo 35). Por otra parte, solo se establece financiamiento basal para los establecimientos estatales, por tanto, al no garantizarse financiamiento para proyectos educativos ajenos al estado,  la libertad de enseñanza sólo se hace posible para quienes puedan pagarla.</t>
  </si>
  <si>
    <t>En la propuesta de nueva Constitución se habla de un Sistema Nacional de Educación, donde se evita hablar de colegios particulares o privados, haciendo referencia a las instituciones creadas o reconocidas por el Estado y se asegura financiamiento basal para los establecimientos estatales(artículo 36).</t>
  </si>
  <si>
    <t>08. ¿Se prohíbe el lucro?</t>
  </si>
  <si>
    <t>Las instituciones de este Sistema Nacional de Educación son de carácter democrático, no podrán discriminar en su acceso, se rigen por los fines y principios de este derecho, que incluye educación parvularia, básica, media y superior, tienen prohibida toda forma de lucro (artículo 36). Es decir, no solamente se va a limitar la selección si no que la prohibición del lucro se extiende a todo el sistema, lo que afectará a muchos colegios particulares pagados.</t>
  </si>
  <si>
    <t xml:space="preserve">09. ¿Todas las personas financiaremos la nueva seguridad social? </t>
  </si>
  <si>
    <t>Se señala que toda persona tiene derecho a la seguridad social (artículo 45) y que habrá, al igual que en salud, un sistema de seguridad social público y una política de seguridad social definida por el Estado. Esta será financiada por trabajadores y empleadores, a través de cotizaciones obligatorias y rentas generales de la nación.</t>
  </si>
  <si>
    <t xml:space="preserve">10. ¿Los fondos de pensiones futuros serán heredables? </t>
  </si>
  <si>
    <t xml:space="preserve">Se indica que los recursos con que se financie la seguridad social no podrán ser destinados a fines distintos que el pago de los beneficios que establezca el sistema (artículo 45). Esto genera incertidumbre sobre la propiedad de los fondos, su herencia y que dichos montos puedan ocuparse para generar rentabilidad de los mismos. </t>
  </si>
  <si>
    <t>Cotización Salud</t>
  </si>
  <si>
    <t>Salud Privada</t>
  </si>
  <si>
    <t>Propiedad Vivienda</t>
  </si>
  <si>
    <t>Libertad Enseñanza</t>
  </si>
  <si>
    <t xml:space="preserve">07. ¿Se terminan con los colegios particulares subvencionados? </t>
  </si>
  <si>
    <t>Colegios Subvencionados</t>
  </si>
  <si>
    <t>Lucro en Educación</t>
  </si>
  <si>
    <t>Seguridad Social</t>
  </si>
  <si>
    <t>Heredabilidad</t>
  </si>
  <si>
    <t>Sí, se establece un sistema donde nuestra cotización obligatoria va a aportar solidariamente al  sistema público estatal. No se podrá aportar el 7% a una Isapre, ni a ninguna institución privada (Artículo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</si>
</sst>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6"/>
      </left>
      <right/>
      <top style="thin">
        <color theme="6"/>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xf numFmtId="0" fontId="0" fillId="0" borderId="1" xfId="0" applyFont="1" applyBorder="1" applyAlignment="1">
      <alignment horizontal="center" vertical="top" wrapText="1"/>
    </xf>
    <xf numFmtId="0" fontId="0" fillId="2" borderId="0" xfId="0" applyFill="1"/>
  </cellXfs>
  <cellStyles count="2">
    <cellStyle name="Hipervínculo" xfId="1" builtinId="8"/>
    <cellStyle name="Normal" xfId="0" builtinId="0"/>
  </cellStyles>
  <dxfs count="3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border outline="0">
        <bottom style="thin">
          <color theme="6"/>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79" totalsRowShown="0" dataDxfId="34">
  <autoFilter ref="A1:E79" xr:uid="{ACC22AD6-8D01-4A73-B38D-52F223BB847D}">
    <filterColumn colId="1">
      <filters>
        <filter val="5. Derechos Sociales"/>
      </filters>
    </filterColumn>
  </autoFilter>
  <tableColumns count="5">
    <tableColumn id="1" xr3:uid="{8FDF0324-C1FB-4A37-9234-93517CDCB79B}" name="id" dataDxfId="33">
      <calculatedColumnFormula>+ROW()-1</calculatedColumnFormula>
    </tableColumn>
    <tableColumn id="2" xr3:uid="{B0156EFB-09E8-4511-9926-27108660943A}" name="Título" dataDxfId="32"/>
    <tableColumn id="3" xr3:uid="{457AF788-FEF1-4E7B-A7A6-D07E7970FCF9}" name="Subtítulo" dataDxfId="31"/>
    <tableColumn id="8" xr3:uid="{354B86C4-93F0-413E-9FF0-7D0DF34AE00A}" name="Pregunta" dataDxfId="30"/>
    <tableColumn id="9" xr3:uid="{54E60395-A053-466F-ACE9-43ACB3FDFD93}" name="Respuesta"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137" totalsRowShown="0" headerRowDxfId="28" dataDxfId="27">
  <autoFilter ref="B1:C137" xr:uid="{49D523E3-59CC-4602-BA83-D64BD200FE0F}"/>
  <tableColumns count="2">
    <tableColumn id="1" xr3:uid="{E7BEEFD9-1153-4ADB-98CC-18177F93EB14}" name="id" dataDxfId="26"/>
    <tableColumn id="2" xr3:uid="{DA00F4BC-E62B-4269-B18F-1F2832B602DD}" name="Artículo"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4" dataDxfId="23">
  <autoFilter ref="G1:H44" xr:uid="{B0D00461-E9CE-4142-B77F-61107E109749}"/>
  <tableColumns count="2">
    <tableColumn id="1" xr3:uid="{370472EE-3F98-4D5A-893D-AE5CB11C0948}" name="id" dataDxfId="22">
      <calculatedColumnFormula>+G1</calculatedColumnFormula>
    </tableColumn>
    <tableColumn id="2" xr3:uid="{A498E906-8C9E-4BF6-9BFB-3C7285F75EE8}" name="Artículo" dataDxfId="21"/>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6C6871-32BA-484E-9890-3BB77EBBEB16}" name="Rechazos_Articulos" displayName="Rechazos_Articulos" ref="M1:N130" totalsRowShown="0">
  <autoFilter ref="M1:N130" xr:uid="{E16C6871-32BA-484E-9890-3BB77EBBEB16}"/>
  <tableColumns count="2">
    <tableColumn id="1" xr3:uid="{1F9840B4-3767-44E2-8E34-DD046493D6AA}" name="id" dataDxfId="20">
      <calculatedColumnFormula>+M1</calculatedColumnFormula>
    </tableColumn>
    <tableColumn id="2" xr3:uid="{D0A68BE2-3ADB-43BA-A20D-BACDEC16243A}" name="Artículo" dataDxfId="19"/>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E01C75-7D53-4113-B9FF-246103BD8B34}" name="InfoAdic_Artículos" displayName="InfoAdic_Artículos" ref="S1:T13" totalsRowShown="0" tableBorderDxfId="18">
  <autoFilter ref="S1:T13" xr:uid="{13E01C75-7D53-4113-B9FF-246103BD8B34}"/>
  <tableColumns count="2">
    <tableColumn id="1" xr3:uid="{16375504-4D3F-4BA5-801F-8A7F1FD76AFE}" name="id">
      <calculatedColumnFormula>+S1</calculatedColumnFormula>
    </tableColumn>
    <tableColumn id="2" xr3:uid="{774AA3A5-A0EB-42BC-9561-0D6991FF97A6}" name="Artículo" dataDxfId="17"/>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39" totalsRowShown="0">
  <autoFilter ref="A1:E39" xr:uid="{ACC22AD6-8D01-4A73-B38D-52F223BB847D}"/>
  <tableColumns count="5">
    <tableColumn id="1" xr3:uid="{90B8B6B2-39D3-4061-86E9-02C03E73B731}" name="id" dataDxfId="16">
      <calculatedColumnFormula>+ROW()-1</calculatedColumnFormula>
    </tableColumn>
    <tableColumn id="2" xr3:uid="{7125190E-2E9A-4553-8000-A94F35FEE8AD}" name="Título" dataDxfId="15"/>
    <tableColumn id="3" xr3:uid="{D03B3263-660C-4A44-B823-D9E4D66C5E19}" name="Subtítulo" dataDxfId="14"/>
    <tableColumn id="5" xr3:uid="{716C4685-8222-4AE8-AE9C-190DF743464A}" name="Encabezado" dataDxfId="13"/>
    <tableColumn id="6" xr3:uid="{B3E3827D-ED5A-49E0-BB3A-8A6D9DB5FECA}" name="Texto" dataDxfId="1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1">
      <calculatedColumnFormula>+ROW()-1</calculatedColumnFormula>
    </tableColumn>
    <tableColumn id="2" xr3:uid="{F4370E97-379F-4F9B-99DD-BC2C6185C235}" name="Título" dataDxfId="10"/>
    <tableColumn id="3" xr3:uid="{0407D129-A4F8-4411-889D-AF8327AF0A8C}" name="Subtítulo"/>
    <tableColumn id="5" xr3:uid="{430EC971-B83C-4D9E-A05A-1BE7AB9B046C}" name="Encabezado" dataDxfId="9"/>
    <tableColumn id="6" xr3:uid="{93F5A50F-33C5-4C6A-A95F-D6BA97606137}" name="Texto" dataDxfId="8"/>
    <tableColumn id="7" xr3:uid="{CB87F7BE-8F6C-4FE7-AF04-3F4F5F4D972F}" name="Video" dataDxfId="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6">
  <autoFilter ref="A1:F3" xr:uid="{ACC22AD6-8D01-4A73-B38D-52F223BB847D}"/>
  <tableColumns count="6">
    <tableColumn id="1" xr3:uid="{E74750BB-DBA8-4B6D-9ADC-6E858BA3F613}" name="id" dataDxfId="5">
      <calculatedColumnFormula>+ROW()-1</calculatedColumnFormula>
    </tableColumn>
    <tableColumn id="2" xr3:uid="{B94C2EC0-5C20-4BF2-8981-27E606164EBB}" name="Título" dataDxfId="4"/>
    <tableColumn id="3" xr3:uid="{A8EEB89C-0B07-452F-82CA-1A97106EF5F7}" name="Subtítulo" dataDxfId="3"/>
    <tableColumn id="5" xr3:uid="{EEE2D271-7309-442D-A176-D1E130C91544}" name="Encabezado" dataDxfId="2"/>
    <tableColumn id="6" xr3:uid="{A701A63F-9EF4-46A7-959A-5226A36DA203}" name="Texto" dataDxfId="1"/>
    <tableColumn id="10" xr3:uid="{7D240422-F265-4E39-8716-E3970AD78DB1}" name="Imagen"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79"/>
  <sheetViews>
    <sheetView showGridLines="0" workbookViewId="0">
      <pane ySplit="1" topLeftCell="A2" activePane="bottomLeft" state="frozen"/>
      <selection pane="bottomLeft" activeCell="E79" sqref="E79"/>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hidden="1" x14ac:dyDescent="0.3">
      <c r="A2" s="2">
        <f>+ROW()-1</f>
        <v>1</v>
      </c>
      <c r="B2" s="5" t="s">
        <v>26</v>
      </c>
      <c r="C2" s="2" t="s">
        <v>112</v>
      </c>
      <c r="D2" s="5" t="s">
        <v>322</v>
      </c>
      <c r="E2" s="5" t="s">
        <v>29</v>
      </c>
    </row>
    <row r="3" spans="1:5" ht="24" hidden="1" x14ac:dyDescent="0.3">
      <c r="A3" s="2">
        <f t="shared" ref="A3:A4" si="0">+ROW()-1</f>
        <v>2</v>
      </c>
      <c r="B3" s="5" t="s">
        <v>26</v>
      </c>
      <c r="C3" s="2" t="s">
        <v>113</v>
      </c>
      <c r="D3" s="5" t="s">
        <v>323</v>
      </c>
      <c r="E3" s="5" t="s">
        <v>12</v>
      </c>
    </row>
    <row r="4" spans="1:5" ht="24" hidden="1" x14ac:dyDescent="0.3">
      <c r="A4" s="2">
        <f t="shared" si="0"/>
        <v>3</v>
      </c>
      <c r="B4" s="5" t="s">
        <v>26</v>
      </c>
      <c r="C4" s="2" t="s">
        <v>113</v>
      </c>
      <c r="D4" s="5" t="s">
        <v>324</v>
      </c>
      <c r="E4" s="5" t="s">
        <v>13</v>
      </c>
    </row>
    <row r="5" spans="1:5" ht="60" hidden="1" x14ac:dyDescent="0.3">
      <c r="A5" s="2">
        <f t="shared" ref="A5:A21" si="1">+ROW()-1</f>
        <v>4</v>
      </c>
      <c r="B5" s="5" t="s">
        <v>26</v>
      </c>
      <c r="C5" s="2" t="s">
        <v>114</v>
      </c>
      <c r="D5" s="5" t="s">
        <v>325</v>
      </c>
      <c r="E5" s="5" t="s">
        <v>30</v>
      </c>
    </row>
    <row r="6" spans="1:5" ht="72" hidden="1" x14ac:dyDescent="0.3">
      <c r="A6" s="2">
        <f t="shared" si="1"/>
        <v>5</v>
      </c>
      <c r="B6" s="5" t="s">
        <v>26</v>
      </c>
      <c r="C6" s="2" t="s">
        <v>115</v>
      </c>
      <c r="D6" s="5" t="s">
        <v>326</v>
      </c>
      <c r="E6" s="5" t="s">
        <v>31</v>
      </c>
    </row>
    <row r="7" spans="1:5" ht="36" hidden="1" x14ac:dyDescent="0.3">
      <c r="A7" s="2">
        <f t="shared" si="1"/>
        <v>6</v>
      </c>
      <c r="B7" s="5" t="s">
        <v>26</v>
      </c>
      <c r="C7" s="2" t="s">
        <v>114</v>
      </c>
      <c r="D7" s="5" t="s">
        <v>327</v>
      </c>
      <c r="E7" s="5" t="s">
        <v>14</v>
      </c>
    </row>
    <row r="8" spans="1:5" ht="24" hidden="1" x14ac:dyDescent="0.3">
      <c r="A8" s="2">
        <f t="shared" si="1"/>
        <v>7</v>
      </c>
      <c r="B8" s="5" t="s">
        <v>26</v>
      </c>
      <c r="C8" s="2" t="s">
        <v>116</v>
      </c>
      <c r="D8" s="5" t="s">
        <v>328</v>
      </c>
      <c r="E8" s="5" t="s">
        <v>15</v>
      </c>
    </row>
    <row r="9" spans="1:5" ht="120" hidden="1" x14ac:dyDescent="0.3">
      <c r="A9" s="2">
        <f t="shared" si="1"/>
        <v>8</v>
      </c>
      <c r="B9" s="5" t="s">
        <v>26</v>
      </c>
      <c r="C9" s="2" t="s">
        <v>116</v>
      </c>
      <c r="D9" s="5" t="s">
        <v>329</v>
      </c>
      <c r="E9" s="5" t="s">
        <v>32</v>
      </c>
    </row>
    <row r="10" spans="1:5" ht="24" hidden="1" x14ac:dyDescent="0.3">
      <c r="A10" s="2">
        <f t="shared" si="1"/>
        <v>9</v>
      </c>
      <c r="B10" s="5" t="s">
        <v>26</v>
      </c>
      <c r="C10" s="2" t="s">
        <v>72</v>
      </c>
      <c r="D10" s="5" t="s">
        <v>330</v>
      </c>
      <c r="E10" s="5" t="s">
        <v>16</v>
      </c>
    </row>
    <row r="11" spans="1:5" ht="24" hidden="1" x14ac:dyDescent="0.3">
      <c r="A11" s="2">
        <f t="shared" si="1"/>
        <v>10</v>
      </c>
      <c r="B11" s="5" t="s">
        <v>26</v>
      </c>
      <c r="C11" s="2" t="s">
        <v>72</v>
      </c>
      <c r="D11" s="5" t="s">
        <v>331</v>
      </c>
      <c r="E11" s="5" t="s">
        <v>17</v>
      </c>
    </row>
    <row r="12" spans="1:5" ht="24" hidden="1" x14ac:dyDescent="0.3">
      <c r="A12" s="2">
        <f t="shared" si="1"/>
        <v>11</v>
      </c>
      <c r="B12" s="5" t="s">
        <v>26</v>
      </c>
      <c r="C12" s="2" t="s">
        <v>72</v>
      </c>
      <c r="D12" s="5" t="s">
        <v>332</v>
      </c>
      <c r="E12" s="5" t="s">
        <v>18</v>
      </c>
    </row>
    <row r="13" spans="1:5" ht="36" hidden="1" x14ac:dyDescent="0.3">
      <c r="A13" s="2">
        <f t="shared" si="1"/>
        <v>12</v>
      </c>
      <c r="B13" s="5" t="s">
        <v>26</v>
      </c>
      <c r="C13" s="2" t="s">
        <v>114</v>
      </c>
      <c r="D13" s="5" t="s">
        <v>333</v>
      </c>
      <c r="E13" s="5" t="s">
        <v>19</v>
      </c>
    </row>
    <row r="14" spans="1:5" ht="24" hidden="1" x14ac:dyDescent="0.3">
      <c r="A14" s="2">
        <f t="shared" si="1"/>
        <v>13</v>
      </c>
      <c r="B14" s="5" t="s">
        <v>26</v>
      </c>
      <c r="C14" s="2" t="s">
        <v>114</v>
      </c>
      <c r="D14" s="5" t="s">
        <v>334</v>
      </c>
      <c r="E14" s="5" t="s">
        <v>20</v>
      </c>
    </row>
    <row r="15" spans="1:5" ht="24" hidden="1" x14ac:dyDescent="0.3">
      <c r="A15" s="2">
        <f t="shared" si="1"/>
        <v>14</v>
      </c>
      <c r="B15" s="5" t="s">
        <v>26</v>
      </c>
      <c r="C15" s="2" t="s">
        <v>115</v>
      </c>
      <c r="D15" s="5" t="s">
        <v>335</v>
      </c>
      <c r="E15" s="5" t="s">
        <v>21</v>
      </c>
    </row>
    <row r="16" spans="1:5" ht="24" hidden="1" x14ac:dyDescent="0.3">
      <c r="A16" s="2">
        <f t="shared" si="1"/>
        <v>15</v>
      </c>
      <c r="B16" s="5" t="s">
        <v>26</v>
      </c>
      <c r="C16" s="2" t="s">
        <v>114</v>
      </c>
      <c r="D16" s="5" t="s">
        <v>336</v>
      </c>
      <c r="E16" s="5" t="s">
        <v>22</v>
      </c>
    </row>
    <row r="17" spans="1:5" ht="60" hidden="1" x14ac:dyDescent="0.3">
      <c r="A17" s="2">
        <f t="shared" si="1"/>
        <v>16</v>
      </c>
      <c r="B17" s="5" t="s">
        <v>26</v>
      </c>
      <c r="C17" s="2" t="s">
        <v>117</v>
      </c>
      <c r="D17" s="5" t="s">
        <v>337</v>
      </c>
      <c r="E17" s="5" t="s">
        <v>33</v>
      </c>
    </row>
    <row r="18" spans="1:5" ht="36" hidden="1" x14ac:dyDescent="0.3">
      <c r="A18" s="2">
        <f t="shared" si="1"/>
        <v>17</v>
      </c>
      <c r="B18" s="5" t="s">
        <v>26</v>
      </c>
      <c r="C18" s="2" t="s">
        <v>117</v>
      </c>
      <c r="D18" s="5" t="s">
        <v>338</v>
      </c>
      <c r="E18" s="5" t="s">
        <v>23</v>
      </c>
    </row>
    <row r="19" spans="1:5" ht="24" hidden="1" x14ac:dyDescent="0.3">
      <c r="A19" s="2">
        <f t="shared" si="1"/>
        <v>18</v>
      </c>
      <c r="B19" s="5" t="s">
        <v>26</v>
      </c>
      <c r="C19" s="2" t="s">
        <v>121</v>
      </c>
      <c r="D19" s="5" t="s">
        <v>339</v>
      </c>
      <c r="E19" s="5" t="s">
        <v>24</v>
      </c>
    </row>
    <row r="20" spans="1:5" ht="24" hidden="1" x14ac:dyDescent="0.3">
      <c r="A20" s="2">
        <f t="shared" si="1"/>
        <v>19</v>
      </c>
      <c r="B20" s="5" t="s">
        <v>26</v>
      </c>
      <c r="C20" s="2" t="s">
        <v>118</v>
      </c>
      <c r="D20" s="5" t="s">
        <v>340</v>
      </c>
      <c r="E20" s="5" t="s">
        <v>25</v>
      </c>
    </row>
    <row r="21" spans="1:5" ht="24" hidden="1" x14ac:dyDescent="0.3">
      <c r="A21" s="2">
        <f t="shared" si="1"/>
        <v>20</v>
      </c>
      <c r="B21" s="5" t="s">
        <v>26</v>
      </c>
      <c r="C21" s="2" t="s">
        <v>119</v>
      </c>
      <c r="D21" s="5" t="s">
        <v>341</v>
      </c>
      <c r="E21" s="5" t="s">
        <v>34</v>
      </c>
    </row>
    <row r="22" spans="1:5" ht="24" hidden="1" x14ac:dyDescent="0.3">
      <c r="A22" s="2">
        <f t="shared" ref="A22:A42" si="2">+ROW()-1</f>
        <v>21</v>
      </c>
      <c r="B22" s="5" t="s">
        <v>26</v>
      </c>
      <c r="C22" s="2" t="s">
        <v>120</v>
      </c>
      <c r="D22" s="5" t="s">
        <v>342</v>
      </c>
      <c r="E22" s="5" t="s">
        <v>35</v>
      </c>
    </row>
    <row r="23" spans="1:5" ht="144" hidden="1" x14ac:dyDescent="0.3">
      <c r="A23" s="2">
        <f t="shared" si="2"/>
        <v>22</v>
      </c>
      <c r="B23" s="5" t="s">
        <v>69</v>
      </c>
      <c r="C23" s="2" t="s">
        <v>73</v>
      </c>
      <c r="D23" s="5" t="s">
        <v>369</v>
      </c>
      <c r="E23" s="5" t="s">
        <v>36</v>
      </c>
    </row>
    <row r="24" spans="1:5" ht="84" hidden="1" x14ac:dyDescent="0.3">
      <c r="A24" s="2">
        <f t="shared" si="2"/>
        <v>23</v>
      </c>
      <c r="B24" s="5" t="s">
        <v>69</v>
      </c>
      <c r="C24" s="2" t="s">
        <v>74</v>
      </c>
      <c r="D24" s="5" t="s">
        <v>370</v>
      </c>
      <c r="E24" s="5" t="s">
        <v>37</v>
      </c>
    </row>
    <row r="25" spans="1:5" ht="96" hidden="1" x14ac:dyDescent="0.3">
      <c r="A25" s="2">
        <f t="shared" si="2"/>
        <v>24</v>
      </c>
      <c r="B25" s="5" t="s">
        <v>69</v>
      </c>
      <c r="C25" s="2" t="s">
        <v>75</v>
      </c>
      <c r="D25" s="5" t="s">
        <v>371</v>
      </c>
      <c r="E25" s="5" t="s">
        <v>38</v>
      </c>
    </row>
    <row r="26" spans="1:5" ht="48" hidden="1" x14ac:dyDescent="0.3">
      <c r="A26" s="2">
        <f t="shared" si="2"/>
        <v>25</v>
      </c>
      <c r="B26" s="5" t="s">
        <v>69</v>
      </c>
      <c r="C26" s="2" t="s">
        <v>76</v>
      </c>
      <c r="D26" s="5" t="s">
        <v>372</v>
      </c>
      <c r="E26" s="5" t="s">
        <v>39</v>
      </c>
    </row>
    <row r="27" spans="1:5" ht="24" hidden="1" x14ac:dyDescent="0.3">
      <c r="A27" s="2">
        <f t="shared" si="2"/>
        <v>26</v>
      </c>
      <c r="B27" s="5" t="s">
        <v>69</v>
      </c>
      <c r="C27" s="2" t="s">
        <v>77</v>
      </c>
      <c r="D27" s="5" t="s">
        <v>373</v>
      </c>
      <c r="E27" s="5" t="s">
        <v>40</v>
      </c>
    </row>
    <row r="28" spans="1:5" ht="48" hidden="1" x14ac:dyDescent="0.3">
      <c r="A28" s="2">
        <f t="shared" si="2"/>
        <v>27</v>
      </c>
      <c r="B28" s="5" t="s">
        <v>69</v>
      </c>
      <c r="C28" s="2" t="s">
        <v>77</v>
      </c>
      <c r="D28" s="5" t="s">
        <v>374</v>
      </c>
      <c r="E28" s="5" t="s">
        <v>41</v>
      </c>
    </row>
    <row r="29" spans="1:5" ht="36" hidden="1" x14ac:dyDescent="0.3">
      <c r="A29" s="2">
        <f t="shared" si="2"/>
        <v>28</v>
      </c>
      <c r="B29" s="5" t="s">
        <v>69</v>
      </c>
      <c r="C29" s="2" t="s">
        <v>76</v>
      </c>
      <c r="D29" s="5" t="s">
        <v>375</v>
      </c>
      <c r="E29" s="5" t="s">
        <v>42</v>
      </c>
    </row>
    <row r="30" spans="1:5" ht="120" hidden="1" x14ac:dyDescent="0.3">
      <c r="A30" s="2">
        <f t="shared" si="2"/>
        <v>29</v>
      </c>
      <c r="B30" s="5" t="s">
        <v>70</v>
      </c>
      <c r="C30" s="2" t="s">
        <v>111</v>
      </c>
      <c r="D30" s="5" t="s">
        <v>356</v>
      </c>
      <c r="E30" s="5" t="s">
        <v>43</v>
      </c>
    </row>
    <row r="31" spans="1:5" ht="132" hidden="1" x14ac:dyDescent="0.3">
      <c r="A31" s="2">
        <f t="shared" si="2"/>
        <v>30</v>
      </c>
      <c r="B31" s="5" t="s">
        <v>70</v>
      </c>
      <c r="C31" s="2" t="s">
        <v>78</v>
      </c>
      <c r="D31" s="5" t="s">
        <v>357</v>
      </c>
      <c r="E31" s="5" t="s">
        <v>44</v>
      </c>
    </row>
    <row r="32" spans="1:5" ht="24" hidden="1" x14ac:dyDescent="0.3">
      <c r="A32" s="2">
        <f t="shared" si="2"/>
        <v>31</v>
      </c>
      <c r="B32" s="5" t="s">
        <v>70</v>
      </c>
      <c r="C32" s="2" t="s">
        <v>79</v>
      </c>
      <c r="D32" s="5" t="s">
        <v>358</v>
      </c>
      <c r="E32" s="5" t="s">
        <v>45</v>
      </c>
    </row>
    <row r="33" spans="1:5" ht="36" hidden="1" x14ac:dyDescent="0.3">
      <c r="A33" s="2">
        <f t="shared" si="2"/>
        <v>32</v>
      </c>
      <c r="B33" s="5" t="s">
        <v>70</v>
      </c>
      <c r="C33" s="2" t="s">
        <v>81</v>
      </c>
      <c r="D33" s="5" t="s">
        <v>359</v>
      </c>
      <c r="E33" s="5" t="s">
        <v>46</v>
      </c>
    </row>
    <row r="34" spans="1:5" ht="60" hidden="1" x14ac:dyDescent="0.3">
      <c r="A34" s="2">
        <f t="shared" si="2"/>
        <v>33</v>
      </c>
      <c r="B34" s="5" t="s">
        <v>70</v>
      </c>
      <c r="C34" s="2" t="s">
        <v>80</v>
      </c>
      <c r="D34" s="5" t="s">
        <v>360</v>
      </c>
      <c r="E34" s="5" t="s">
        <v>47</v>
      </c>
    </row>
    <row r="35" spans="1:5" ht="48" hidden="1" x14ac:dyDescent="0.3">
      <c r="A35" s="2">
        <f t="shared" si="2"/>
        <v>34</v>
      </c>
      <c r="B35" s="5" t="s">
        <v>70</v>
      </c>
      <c r="C35" s="2" t="s">
        <v>81</v>
      </c>
      <c r="D35" s="5" t="s">
        <v>361</v>
      </c>
      <c r="E35" s="5" t="s">
        <v>48</v>
      </c>
    </row>
    <row r="36" spans="1:5" ht="36" hidden="1" x14ac:dyDescent="0.3">
      <c r="A36" s="2">
        <f t="shared" si="2"/>
        <v>35</v>
      </c>
      <c r="B36" s="5" t="s">
        <v>70</v>
      </c>
      <c r="C36" s="2" t="s">
        <v>82</v>
      </c>
      <c r="D36" s="5" t="s">
        <v>362</v>
      </c>
      <c r="E36" s="5" t="s">
        <v>49</v>
      </c>
    </row>
    <row r="37" spans="1:5" ht="48" hidden="1" x14ac:dyDescent="0.3">
      <c r="A37" s="2">
        <f t="shared" si="2"/>
        <v>36</v>
      </c>
      <c r="B37" s="5" t="s">
        <v>70</v>
      </c>
      <c r="C37" s="2" t="s">
        <v>82</v>
      </c>
      <c r="D37" s="5" t="s">
        <v>363</v>
      </c>
      <c r="E37" s="5" t="s">
        <v>50</v>
      </c>
    </row>
    <row r="38" spans="1:5" ht="24" hidden="1" x14ac:dyDescent="0.3">
      <c r="A38" s="2">
        <f t="shared" si="2"/>
        <v>37</v>
      </c>
      <c r="B38" s="5" t="s">
        <v>70</v>
      </c>
      <c r="C38" s="2" t="s">
        <v>83</v>
      </c>
      <c r="D38" s="5" t="s">
        <v>364</v>
      </c>
      <c r="E38" s="5" t="s">
        <v>51</v>
      </c>
    </row>
    <row r="39" spans="1:5" ht="24" hidden="1" x14ac:dyDescent="0.3">
      <c r="A39" s="2">
        <f t="shared" si="2"/>
        <v>38</v>
      </c>
      <c r="B39" s="5" t="s">
        <v>70</v>
      </c>
      <c r="C39" s="2" t="s">
        <v>84</v>
      </c>
      <c r="D39" s="5" t="s">
        <v>365</v>
      </c>
      <c r="E39" s="5" t="s">
        <v>52</v>
      </c>
    </row>
    <row r="40" spans="1:5" ht="60" hidden="1" x14ac:dyDescent="0.3">
      <c r="A40" s="2">
        <f t="shared" si="2"/>
        <v>39</v>
      </c>
      <c r="B40" s="5" t="s">
        <v>70</v>
      </c>
      <c r="C40" s="2" t="s">
        <v>84</v>
      </c>
      <c r="D40" s="5" t="s">
        <v>366</v>
      </c>
      <c r="E40" s="5" t="s">
        <v>53</v>
      </c>
    </row>
    <row r="41" spans="1:5" ht="108" hidden="1" x14ac:dyDescent="0.3">
      <c r="A41" s="2">
        <f t="shared" si="2"/>
        <v>40</v>
      </c>
      <c r="B41" s="5" t="s">
        <v>70</v>
      </c>
      <c r="C41" s="2" t="s">
        <v>85</v>
      </c>
      <c r="D41" s="5" t="s">
        <v>367</v>
      </c>
      <c r="E41" s="5" t="s">
        <v>54</v>
      </c>
    </row>
    <row r="42" spans="1:5" ht="24" hidden="1" x14ac:dyDescent="0.3">
      <c r="A42" s="2">
        <f t="shared" si="2"/>
        <v>41</v>
      </c>
      <c r="B42" s="5" t="s">
        <v>70</v>
      </c>
      <c r="C42" s="2" t="s">
        <v>86</v>
      </c>
      <c r="D42" s="5" t="s">
        <v>368</v>
      </c>
      <c r="E42" s="5" t="s">
        <v>55</v>
      </c>
    </row>
    <row r="43" spans="1:5" ht="48" hidden="1" x14ac:dyDescent="0.3">
      <c r="A43" s="2">
        <f t="shared" ref="A43:A55" si="3">+ROW()-1</f>
        <v>42</v>
      </c>
      <c r="B43" s="5" t="s">
        <v>26</v>
      </c>
      <c r="C43" s="2" t="s">
        <v>71</v>
      </c>
      <c r="D43" s="5" t="s">
        <v>343</v>
      </c>
      <c r="E43" s="5" t="s">
        <v>56</v>
      </c>
    </row>
    <row r="44" spans="1:5" ht="36" hidden="1" x14ac:dyDescent="0.3">
      <c r="A44" s="2">
        <f t="shared" si="3"/>
        <v>43</v>
      </c>
      <c r="B44" s="5" t="s">
        <v>26</v>
      </c>
      <c r="C44" s="2" t="s">
        <v>71</v>
      </c>
      <c r="D44" s="5" t="s">
        <v>344</v>
      </c>
      <c r="E44" s="5" t="s">
        <v>57</v>
      </c>
    </row>
    <row r="45" spans="1:5" ht="60" hidden="1" x14ac:dyDescent="0.3">
      <c r="A45" s="2">
        <f t="shared" si="3"/>
        <v>44</v>
      </c>
      <c r="B45" s="5" t="s">
        <v>26</v>
      </c>
      <c r="C45" s="2" t="s">
        <v>71</v>
      </c>
      <c r="D45" s="5" t="s">
        <v>345</v>
      </c>
      <c r="E45" s="5" t="s">
        <v>58</v>
      </c>
    </row>
    <row r="46" spans="1:5" ht="36" hidden="1" x14ac:dyDescent="0.3">
      <c r="A46" s="2">
        <f t="shared" si="3"/>
        <v>45</v>
      </c>
      <c r="B46" s="5" t="s">
        <v>26</v>
      </c>
      <c r="C46" s="2" t="s">
        <v>71</v>
      </c>
      <c r="D46" s="5" t="s">
        <v>346</v>
      </c>
      <c r="E46" s="5" t="s">
        <v>59</v>
      </c>
    </row>
    <row r="47" spans="1:5" ht="108" hidden="1" x14ac:dyDescent="0.3">
      <c r="A47" s="2">
        <f t="shared" si="3"/>
        <v>46</v>
      </c>
      <c r="B47" s="5" t="s">
        <v>26</v>
      </c>
      <c r="C47" s="2" t="s">
        <v>71</v>
      </c>
      <c r="D47" s="5" t="s">
        <v>347</v>
      </c>
      <c r="E47" s="5" t="s">
        <v>60</v>
      </c>
    </row>
    <row r="48" spans="1:5" ht="36" hidden="1" x14ac:dyDescent="0.3">
      <c r="A48" s="2">
        <f t="shared" si="3"/>
        <v>47</v>
      </c>
      <c r="B48" s="5" t="s">
        <v>26</v>
      </c>
      <c r="C48" s="2" t="s">
        <v>122</v>
      </c>
      <c r="D48" s="5" t="s">
        <v>348</v>
      </c>
      <c r="E48" s="5" t="s">
        <v>61</v>
      </c>
    </row>
    <row r="49" spans="1:5" ht="84" hidden="1" x14ac:dyDescent="0.3">
      <c r="A49" s="2">
        <f t="shared" si="3"/>
        <v>48</v>
      </c>
      <c r="B49" s="5" t="s">
        <v>26</v>
      </c>
      <c r="C49" s="2" t="s">
        <v>122</v>
      </c>
      <c r="D49" s="5" t="s">
        <v>349</v>
      </c>
      <c r="E49" s="5" t="s">
        <v>62</v>
      </c>
    </row>
    <row r="50" spans="1:5" ht="60" hidden="1" x14ac:dyDescent="0.3">
      <c r="A50" s="2">
        <f t="shared" si="3"/>
        <v>49</v>
      </c>
      <c r="B50" s="5" t="s">
        <v>26</v>
      </c>
      <c r="C50" s="2" t="s">
        <v>71</v>
      </c>
      <c r="D50" s="5" t="s">
        <v>350</v>
      </c>
      <c r="E50" s="5" t="s">
        <v>63</v>
      </c>
    </row>
    <row r="51" spans="1:5" ht="48" hidden="1" x14ac:dyDescent="0.3">
      <c r="A51" s="2">
        <f t="shared" si="3"/>
        <v>50</v>
      </c>
      <c r="B51" s="5" t="s">
        <v>26</v>
      </c>
      <c r="C51" s="2" t="s">
        <v>71</v>
      </c>
      <c r="D51" s="5" t="s">
        <v>351</v>
      </c>
      <c r="E51" s="5" t="s">
        <v>64</v>
      </c>
    </row>
    <row r="52" spans="1:5" ht="48" hidden="1" x14ac:dyDescent="0.3">
      <c r="A52" s="2">
        <f t="shared" si="3"/>
        <v>51</v>
      </c>
      <c r="B52" s="5" t="s">
        <v>26</v>
      </c>
      <c r="C52" s="2" t="s">
        <v>123</v>
      </c>
      <c r="D52" s="5" t="s">
        <v>352</v>
      </c>
      <c r="E52" s="5" t="s">
        <v>65</v>
      </c>
    </row>
    <row r="53" spans="1:5" ht="36" hidden="1" x14ac:dyDescent="0.3">
      <c r="A53" s="2">
        <f t="shared" si="3"/>
        <v>52</v>
      </c>
      <c r="B53" s="5" t="s">
        <v>26</v>
      </c>
      <c r="C53" s="2" t="s">
        <v>123</v>
      </c>
      <c r="D53" s="5" t="s">
        <v>353</v>
      </c>
      <c r="E53" s="5" t="s">
        <v>66</v>
      </c>
    </row>
    <row r="54" spans="1:5" ht="48" hidden="1" x14ac:dyDescent="0.3">
      <c r="A54" s="2">
        <f t="shared" si="3"/>
        <v>53</v>
      </c>
      <c r="B54" s="5" t="s">
        <v>26</v>
      </c>
      <c r="C54" s="2" t="s">
        <v>71</v>
      </c>
      <c r="D54" s="5" t="s">
        <v>354</v>
      </c>
      <c r="E54" s="5" t="s">
        <v>67</v>
      </c>
    </row>
    <row r="55" spans="1:5" ht="84" hidden="1" x14ac:dyDescent="0.3">
      <c r="A55" s="2">
        <f t="shared" si="3"/>
        <v>54</v>
      </c>
      <c r="B55" s="5" t="s">
        <v>26</v>
      </c>
      <c r="C55" s="2" t="s">
        <v>124</v>
      </c>
      <c r="D55" s="5" t="s">
        <v>355</v>
      </c>
      <c r="E55" s="5" t="s">
        <v>68</v>
      </c>
    </row>
    <row r="56" spans="1:5" ht="60" hidden="1" x14ac:dyDescent="0.3">
      <c r="A56" s="2">
        <f t="shared" ref="A56:A60" si="4">+ROW()-1</f>
        <v>55</v>
      </c>
      <c r="B56" s="5" t="s">
        <v>107</v>
      </c>
      <c r="C56" s="2" t="s">
        <v>260</v>
      </c>
      <c r="D56" s="5" t="s">
        <v>317</v>
      </c>
      <c r="E56" s="5" t="s">
        <v>255</v>
      </c>
    </row>
    <row r="57" spans="1:5" ht="48" hidden="1" x14ac:dyDescent="0.3">
      <c r="A57" s="2">
        <f t="shared" si="4"/>
        <v>56</v>
      </c>
      <c r="B57" s="5" t="s">
        <v>107</v>
      </c>
      <c r="C57" s="2" t="s">
        <v>260</v>
      </c>
      <c r="D57" s="5" t="s">
        <v>318</v>
      </c>
      <c r="E57" s="5" t="s">
        <v>256</v>
      </c>
    </row>
    <row r="58" spans="1:5" ht="48" hidden="1" x14ac:dyDescent="0.3">
      <c r="A58" s="2">
        <f t="shared" si="4"/>
        <v>57</v>
      </c>
      <c r="B58" s="5" t="s">
        <v>107</v>
      </c>
      <c r="C58" s="2" t="s">
        <v>261</v>
      </c>
      <c r="D58" s="5" t="s">
        <v>319</v>
      </c>
      <c r="E58" s="5" t="s">
        <v>257</v>
      </c>
    </row>
    <row r="59" spans="1:5" ht="36" hidden="1" x14ac:dyDescent="0.3">
      <c r="A59" s="2">
        <f t="shared" si="4"/>
        <v>58</v>
      </c>
      <c r="B59" s="5" t="s">
        <v>107</v>
      </c>
      <c r="C59" s="2" t="s">
        <v>262</v>
      </c>
      <c r="D59" s="5" t="s">
        <v>320</v>
      </c>
      <c r="E59" s="5" t="s">
        <v>258</v>
      </c>
    </row>
    <row r="60" spans="1:5" ht="24" hidden="1" x14ac:dyDescent="0.3">
      <c r="A60" s="2">
        <f t="shared" si="4"/>
        <v>59</v>
      </c>
      <c r="B60" s="5" t="s">
        <v>107</v>
      </c>
      <c r="C60" s="2" t="s">
        <v>84</v>
      </c>
      <c r="D60" s="5" t="s">
        <v>321</v>
      </c>
      <c r="E60" s="5" t="s">
        <v>259</v>
      </c>
    </row>
    <row r="61" spans="1:5" ht="72" hidden="1" x14ac:dyDescent="0.3">
      <c r="A61" s="2">
        <f t="shared" ref="A61:A69" si="5">+ROW()-1</f>
        <v>60</v>
      </c>
      <c r="B61" s="5" t="s">
        <v>0</v>
      </c>
      <c r="C61" s="2" t="s">
        <v>106</v>
      </c>
      <c r="D61" s="5" t="s">
        <v>308</v>
      </c>
      <c r="E61" s="5" t="s">
        <v>282</v>
      </c>
    </row>
    <row r="62" spans="1:5" ht="48" hidden="1" x14ac:dyDescent="0.3">
      <c r="A62" s="2">
        <f t="shared" si="5"/>
        <v>61</v>
      </c>
      <c r="B62" s="5" t="s">
        <v>0</v>
      </c>
      <c r="C62" s="2" t="s">
        <v>291</v>
      </c>
      <c r="D62" s="5" t="s">
        <v>309</v>
      </c>
      <c r="E62" s="5" t="s">
        <v>283</v>
      </c>
    </row>
    <row r="63" spans="1:5" ht="48" hidden="1" x14ac:dyDescent="0.3">
      <c r="A63" s="2">
        <f t="shared" si="5"/>
        <v>62</v>
      </c>
      <c r="B63" s="5" t="s">
        <v>0</v>
      </c>
      <c r="C63" s="2" t="s">
        <v>292</v>
      </c>
      <c r="D63" s="5" t="s">
        <v>310</v>
      </c>
      <c r="E63" s="5" t="s">
        <v>284</v>
      </c>
    </row>
    <row r="64" spans="1:5" ht="36" hidden="1" x14ac:dyDescent="0.3">
      <c r="A64" s="2">
        <f t="shared" si="5"/>
        <v>63</v>
      </c>
      <c r="B64" s="5" t="s">
        <v>0</v>
      </c>
      <c r="C64" s="2" t="s">
        <v>293</v>
      </c>
      <c r="D64" s="5" t="s">
        <v>311</v>
      </c>
      <c r="E64" s="5" t="s">
        <v>285</v>
      </c>
    </row>
    <row r="65" spans="1:5" ht="36" hidden="1" x14ac:dyDescent="0.3">
      <c r="A65" s="2">
        <f t="shared" si="5"/>
        <v>64</v>
      </c>
      <c r="B65" s="5" t="s">
        <v>0</v>
      </c>
      <c r="C65" s="2" t="s">
        <v>294</v>
      </c>
      <c r="D65" s="5" t="s">
        <v>312</v>
      </c>
      <c r="E65" s="5" t="s">
        <v>286</v>
      </c>
    </row>
    <row r="66" spans="1:5" ht="48" hidden="1" x14ac:dyDescent="0.3">
      <c r="A66" s="2">
        <f t="shared" si="5"/>
        <v>65</v>
      </c>
      <c r="B66" s="5" t="s">
        <v>0</v>
      </c>
      <c r="C66" s="2" t="s">
        <v>295</v>
      </c>
      <c r="D66" s="5" t="s">
        <v>313</v>
      </c>
      <c r="E66" s="5" t="s">
        <v>287</v>
      </c>
    </row>
    <row r="67" spans="1:5" ht="84" hidden="1" x14ac:dyDescent="0.3">
      <c r="A67" s="2">
        <f t="shared" si="5"/>
        <v>66</v>
      </c>
      <c r="B67" s="5" t="s">
        <v>0</v>
      </c>
      <c r="C67" s="2" t="s">
        <v>296</v>
      </c>
      <c r="D67" s="5" t="s">
        <v>314</v>
      </c>
      <c r="E67" s="5" t="s">
        <v>288</v>
      </c>
    </row>
    <row r="68" spans="1:5" ht="48" hidden="1" x14ac:dyDescent="0.3">
      <c r="A68" s="2">
        <f t="shared" si="5"/>
        <v>67</v>
      </c>
      <c r="B68" s="5" t="s">
        <v>0</v>
      </c>
      <c r="C68" s="2" t="s">
        <v>297</v>
      </c>
      <c r="D68" s="5" t="s">
        <v>315</v>
      </c>
      <c r="E68" s="5" t="s">
        <v>289</v>
      </c>
    </row>
    <row r="69" spans="1:5" ht="60" hidden="1" x14ac:dyDescent="0.3">
      <c r="A69" s="2">
        <f t="shared" si="5"/>
        <v>68</v>
      </c>
      <c r="B69" s="5" t="s">
        <v>0</v>
      </c>
      <c r="C69" s="2" t="s">
        <v>106</v>
      </c>
      <c r="D69" s="5" t="s">
        <v>316</v>
      </c>
      <c r="E69" s="5" t="s">
        <v>290</v>
      </c>
    </row>
    <row r="70" spans="1:5" ht="24" x14ac:dyDescent="0.3">
      <c r="A70" s="2">
        <f>+ROW()-1</f>
        <v>69</v>
      </c>
      <c r="B70" s="5" t="s">
        <v>109</v>
      </c>
      <c r="C70" s="2" t="s">
        <v>411</v>
      </c>
      <c r="D70" s="5" t="s">
        <v>393</v>
      </c>
      <c r="E70" s="5" t="s">
        <v>420</v>
      </c>
    </row>
    <row r="71" spans="1:5" ht="36" x14ac:dyDescent="0.3">
      <c r="A71" s="2">
        <f t="shared" ref="A71:A79" si="6">+ROW()-1</f>
        <v>70</v>
      </c>
      <c r="B71" s="5" t="s">
        <v>109</v>
      </c>
      <c r="C71" s="2" t="s">
        <v>412</v>
      </c>
      <c r="D71" s="5" t="s">
        <v>394</v>
      </c>
      <c r="E71" s="5" t="s">
        <v>395</v>
      </c>
    </row>
    <row r="72" spans="1:5" ht="24" x14ac:dyDescent="0.3">
      <c r="A72" s="2">
        <f t="shared" si="6"/>
        <v>71</v>
      </c>
      <c r="B72" s="5" t="s">
        <v>109</v>
      </c>
      <c r="C72" s="2" t="s">
        <v>411</v>
      </c>
      <c r="D72" s="5" t="s">
        <v>396</v>
      </c>
      <c r="E72" s="5" t="s">
        <v>397</v>
      </c>
    </row>
    <row r="73" spans="1:5" ht="36" x14ac:dyDescent="0.3">
      <c r="A73" s="2">
        <f t="shared" si="6"/>
        <v>72</v>
      </c>
      <c r="B73" s="5" t="s">
        <v>109</v>
      </c>
      <c r="C73" s="2" t="s">
        <v>295</v>
      </c>
      <c r="D73" s="5" t="s">
        <v>398</v>
      </c>
      <c r="E73" s="5" t="s">
        <v>399</v>
      </c>
    </row>
    <row r="74" spans="1:5" ht="36" x14ac:dyDescent="0.3">
      <c r="A74" s="2">
        <f t="shared" si="6"/>
        <v>73</v>
      </c>
      <c r="B74" s="5" t="s">
        <v>109</v>
      </c>
      <c r="C74" s="2" t="s">
        <v>413</v>
      </c>
      <c r="D74" s="5" t="s">
        <v>400</v>
      </c>
      <c r="E74" s="5" t="s">
        <v>401</v>
      </c>
    </row>
    <row r="75" spans="1:5" ht="48" x14ac:dyDescent="0.3">
      <c r="A75" s="2">
        <f t="shared" si="6"/>
        <v>74</v>
      </c>
      <c r="B75" s="5" t="s">
        <v>109</v>
      </c>
      <c r="C75" s="2" t="s">
        <v>414</v>
      </c>
      <c r="D75" s="5" t="s">
        <v>402</v>
      </c>
      <c r="E75" s="5" t="s">
        <v>403</v>
      </c>
    </row>
    <row r="76" spans="1:5" ht="24" x14ac:dyDescent="0.3">
      <c r="A76" s="2">
        <f t="shared" si="6"/>
        <v>75</v>
      </c>
      <c r="B76" s="5" t="s">
        <v>109</v>
      </c>
      <c r="C76" s="2" t="s">
        <v>416</v>
      </c>
      <c r="D76" s="5" t="s">
        <v>415</v>
      </c>
      <c r="E76" s="5" t="s">
        <v>404</v>
      </c>
    </row>
    <row r="77" spans="1:5" ht="36" x14ac:dyDescent="0.3">
      <c r="A77" s="2">
        <f t="shared" si="6"/>
        <v>76</v>
      </c>
      <c r="B77" s="5" t="s">
        <v>109</v>
      </c>
      <c r="C77" s="2" t="s">
        <v>417</v>
      </c>
      <c r="D77" s="5" t="s">
        <v>405</v>
      </c>
      <c r="E77" s="5" t="s">
        <v>406</v>
      </c>
    </row>
    <row r="78" spans="1:5" ht="36" x14ac:dyDescent="0.3">
      <c r="A78" s="2">
        <f t="shared" si="6"/>
        <v>77</v>
      </c>
      <c r="B78" s="5" t="s">
        <v>109</v>
      </c>
      <c r="C78" s="2" t="s">
        <v>418</v>
      </c>
      <c r="D78" s="5" t="s">
        <v>407</v>
      </c>
      <c r="E78" s="5" t="s">
        <v>408</v>
      </c>
    </row>
    <row r="79" spans="1:5" ht="36" x14ac:dyDescent="0.3">
      <c r="A79" s="2">
        <f t="shared" si="6"/>
        <v>78</v>
      </c>
      <c r="B79" s="5" t="s">
        <v>109</v>
      </c>
      <c r="C79" s="2" t="s">
        <v>419</v>
      </c>
      <c r="D79" s="5" t="s">
        <v>409</v>
      </c>
      <c r="E79" s="5" t="s">
        <v>410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V138"/>
  <sheetViews>
    <sheetView showGridLines="0" tabSelected="1" workbookViewId="0">
      <selection activeCell="J133" sqref="J133"/>
    </sheetView>
  </sheetViews>
  <sheetFormatPr baseColWidth="10" defaultRowHeight="14.4" x14ac:dyDescent="0.3"/>
  <cols>
    <col min="1" max="1" width="4.109375" bestFit="1" customWidth="1"/>
    <col min="2" max="2" width="6.88671875" customWidth="1"/>
    <col min="3" max="3" width="9.77734375" bestFit="1" customWidth="1"/>
    <col min="4" max="4" width="3" customWidth="1"/>
    <col min="5" max="5" width="18.109375" bestFit="1" customWidth="1"/>
    <col min="6" max="6" width="6.44140625" bestFit="1" customWidth="1"/>
    <col min="9" max="9" width="3.88671875" customWidth="1"/>
    <col min="10" max="10" width="17.6640625" bestFit="1" customWidth="1"/>
    <col min="11" max="11" width="2.88671875" customWidth="1"/>
    <col min="12" max="12" width="9.6640625" bestFit="1" customWidth="1"/>
    <col min="14" max="14" width="9.77734375" bestFit="1" customWidth="1"/>
    <col min="16" max="16" width="16.6640625" bestFit="1" customWidth="1"/>
    <col min="17" max="17" width="5.21875" customWidth="1"/>
    <col min="18" max="18" width="9.5546875" bestFit="1" customWidth="1"/>
  </cols>
  <sheetData>
    <row r="1" spans="1:22" x14ac:dyDescent="0.3">
      <c r="A1" s="15" t="s">
        <v>217</v>
      </c>
      <c r="B1" s="8" t="s">
        <v>7</v>
      </c>
      <c r="C1" s="9" t="s">
        <v>125</v>
      </c>
      <c r="F1" s="15" t="s">
        <v>218</v>
      </c>
      <c r="G1" s="8" t="s">
        <v>7</v>
      </c>
      <c r="H1" s="9" t="s">
        <v>125</v>
      </c>
      <c r="L1" s="15" t="s">
        <v>267</v>
      </c>
      <c r="M1" s="8" t="s">
        <v>7</v>
      </c>
      <c r="N1" s="9" t="s">
        <v>125</v>
      </c>
      <c r="R1" s="15" t="s">
        <v>268</v>
      </c>
      <c r="S1" s="8" t="s">
        <v>7</v>
      </c>
      <c r="T1" s="9" t="s">
        <v>125</v>
      </c>
    </row>
    <row r="2" spans="1:22" x14ac:dyDescent="0.3">
      <c r="B2" s="10">
        <f>+ROW()-1</f>
        <v>1</v>
      </c>
      <c r="C2" s="7" t="s">
        <v>126</v>
      </c>
      <c r="E2" t="str">
        <f>+"Artículo "&amp;PyR_articulos[[#This Row],[Artículo]]</f>
        <v>Artículo Artículo 1</v>
      </c>
      <c r="G2" s="10">
        <f>+ROW()-1</f>
        <v>1</v>
      </c>
      <c r="H2" s="7" t="s">
        <v>144</v>
      </c>
      <c r="J2" t="str">
        <f>+"Artículo "&amp;H2</f>
        <v>Artículo Artículo 266</v>
      </c>
      <c r="M2" s="10">
        <f>+ROW()-1</f>
        <v>1</v>
      </c>
      <c r="N2" s="7" t="s">
        <v>269</v>
      </c>
      <c r="P2" t="str">
        <f>+"Artículo "&amp;N2</f>
        <v>Artículo Artículo 28</v>
      </c>
      <c r="S2" s="10">
        <f>+ROW()-1</f>
        <v>1</v>
      </c>
      <c r="T2" s="7" t="s">
        <v>126</v>
      </c>
      <c r="V2" t="str">
        <f>+"Artículo "&amp;T2</f>
        <v>Artículo Artículo 1</v>
      </c>
    </row>
    <row r="3" spans="1:22" x14ac:dyDescent="0.3">
      <c r="B3" s="10">
        <f>+B2</f>
        <v>1</v>
      </c>
      <c r="C3" s="7" t="s">
        <v>127</v>
      </c>
      <c r="E3" t="str">
        <f>+"Artículo "&amp;PyR_articulos[[#This Row],[Artículo]]</f>
        <v>Artículo Artículo 151</v>
      </c>
      <c r="G3" s="10">
        <f t="shared" ref="G3:G8" si="0">+G2</f>
        <v>1</v>
      </c>
      <c r="H3" s="7" t="s">
        <v>145</v>
      </c>
      <c r="J3" t="str">
        <f t="shared" ref="J3:J44" si="1">+"Artículo "&amp;H3</f>
        <v>Artículo Artículo 267</v>
      </c>
      <c r="M3" s="10">
        <f t="shared" ref="M3" si="2">+M2</f>
        <v>1</v>
      </c>
      <c r="N3" s="7" t="s">
        <v>270</v>
      </c>
      <c r="P3" t="str">
        <f t="shared" ref="P3:P66" si="3">+"Artículo "&amp;N3</f>
        <v>Artículo Artículo 35</v>
      </c>
      <c r="S3" s="14">
        <f>+S2</f>
        <v>1</v>
      </c>
      <c r="T3" s="7" t="s">
        <v>198</v>
      </c>
    </row>
    <row r="4" spans="1:22" x14ac:dyDescent="0.3">
      <c r="B4" s="10">
        <f t="shared" ref="B4:B40" si="4">+B3</f>
        <v>1</v>
      </c>
      <c r="C4" s="7" t="s">
        <v>128</v>
      </c>
      <c r="E4" t="str">
        <f>+"Artículo "&amp;PyR_articulos[[#This Row],[Artículo]]</f>
        <v>Artículo Artículo 154</v>
      </c>
      <c r="G4" s="11">
        <f t="shared" si="0"/>
        <v>1</v>
      </c>
      <c r="H4" s="12" t="s">
        <v>146</v>
      </c>
      <c r="J4" t="str">
        <f t="shared" si="1"/>
        <v>Artículo Artículo 274</v>
      </c>
      <c r="M4" s="11">
        <f t="shared" ref="M4:M10" si="5">+M3</f>
        <v>1</v>
      </c>
      <c r="N4" s="12" t="s">
        <v>271</v>
      </c>
      <c r="P4" t="str">
        <f t="shared" si="3"/>
        <v>Artículo Artículo 36</v>
      </c>
      <c r="S4" s="14">
        <f t="shared" ref="S4:S11" si="6">+S3</f>
        <v>1</v>
      </c>
      <c r="T4" s="7" t="s">
        <v>136</v>
      </c>
    </row>
    <row r="5" spans="1:22" x14ac:dyDescent="0.3">
      <c r="B5" s="10">
        <f t="shared" si="4"/>
        <v>1</v>
      </c>
      <c r="C5" s="7" t="s">
        <v>129</v>
      </c>
      <c r="E5" t="str">
        <f>+"Artículo "&amp;PyR_articulos[[#This Row],[Artículo]]</f>
        <v>Artículo Artículo 155</v>
      </c>
      <c r="G5" s="11">
        <f t="shared" si="0"/>
        <v>1</v>
      </c>
      <c r="H5" s="12" t="s">
        <v>147</v>
      </c>
      <c r="J5" t="str">
        <f t="shared" si="1"/>
        <v>Artículo Artículo 275</v>
      </c>
      <c r="M5" s="11">
        <f t="shared" si="5"/>
        <v>1</v>
      </c>
      <c r="N5" s="12" t="s">
        <v>272</v>
      </c>
      <c r="P5" t="str">
        <f t="shared" si="3"/>
        <v>Artículo Artículo 37</v>
      </c>
      <c r="S5" s="14">
        <f t="shared" si="6"/>
        <v>1</v>
      </c>
      <c r="T5" s="7" t="s">
        <v>134</v>
      </c>
    </row>
    <row r="6" spans="1:22" x14ac:dyDescent="0.3">
      <c r="B6" s="10">
        <f t="shared" si="4"/>
        <v>1</v>
      </c>
      <c r="C6" s="7" t="s">
        <v>130</v>
      </c>
      <c r="E6" t="str">
        <f>+"Artículo "&amp;PyR_articulos[[#This Row],[Artículo]]</f>
        <v>Artículo Artículo 156</v>
      </c>
      <c r="G6" s="11">
        <f t="shared" si="0"/>
        <v>1</v>
      </c>
      <c r="H6" s="12" t="s">
        <v>148</v>
      </c>
      <c r="J6" t="str">
        <f t="shared" si="1"/>
        <v>Artículo Artículo 277</v>
      </c>
      <c r="M6" s="11">
        <f t="shared" si="5"/>
        <v>1</v>
      </c>
      <c r="N6" s="12" t="s">
        <v>273</v>
      </c>
      <c r="P6" t="str">
        <f t="shared" si="3"/>
        <v>Artículo Artículo 38</v>
      </c>
      <c r="S6" s="14">
        <f t="shared" si="6"/>
        <v>1</v>
      </c>
      <c r="T6" s="7" t="s">
        <v>208</v>
      </c>
    </row>
    <row r="7" spans="1:22" x14ac:dyDescent="0.3">
      <c r="B7" s="10">
        <f t="shared" si="4"/>
        <v>1</v>
      </c>
      <c r="C7" s="7" t="s">
        <v>131</v>
      </c>
      <c r="E7" t="str">
        <f>+"Artículo "&amp;PyR_articulos[[#This Row],[Artículo]]</f>
        <v>Artículo Artículo 157</v>
      </c>
      <c r="G7" s="11">
        <f t="shared" si="0"/>
        <v>1</v>
      </c>
      <c r="H7" s="12" t="s">
        <v>144</v>
      </c>
      <c r="J7" t="str">
        <f t="shared" si="1"/>
        <v>Artículo Artículo 266</v>
      </c>
      <c r="M7" s="11">
        <f t="shared" si="5"/>
        <v>1</v>
      </c>
      <c r="N7" s="12" t="s">
        <v>274</v>
      </c>
      <c r="P7" t="str">
        <f t="shared" si="3"/>
        <v>Artículo Artículo 39</v>
      </c>
      <c r="S7" s="14">
        <f t="shared" si="6"/>
        <v>1</v>
      </c>
      <c r="T7" s="7" t="s">
        <v>185</v>
      </c>
    </row>
    <row r="8" spans="1:22" x14ac:dyDescent="0.3">
      <c r="B8" s="10">
        <f t="shared" si="4"/>
        <v>1</v>
      </c>
      <c r="C8" s="7" t="s">
        <v>132</v>
      </c>
      <c r="E8" t="str">
        <f>+"Artículo "&amp;PyR_articulos[[#This Row],[Artículo]]</f>
        <v>Artículo Artículo 158</v>
      </c>
      <c r="G8" s="11">
        <f t="shared" si="0"/>
        <v>1</v>
      </c>
      <c r="H8" s="12" t="s">
        <v>145</v>
      </c>
      <c r="J8" t="str">
        <f t="shared" si="1"/>
        <v>Artículo Artículo 267</v>
      </c>
      <c r="M8" s="11">
        <f t="shared" si="5"/>
        <v>1</v>
      </c>
      <c r="N8" s="12" t="s">
        <v>275</v>
      </c>
      <c r="P8" t="str">
        <f t="shared" si="3"/>
        <v>Artículo Artículo 40</v>
      </c>
      <c r="S8" s="14">
        <f t="shared" si="6"/>
        <v>1</v>
      </c>
      <c r="T8" s="7" t="s">
        <v>216</v>
      </c>
    </row>
    <row r="9" spans="1:22" x14ac:dyDescent="0.3">
      <c r="B9" s="10">
        <v>2</v>
      </c>
      <c r="C9" s="7" t="s">
        <v>133</v>
      </c>
      <c r="E9" t="str">
        <f>+"Artículo "&amp;PyR_articulos[[#This Row],[Artículo]]</f>
        <v>Artículo Artículo 251</v>
      </c>
      <c r="G9" s="11">
        <v>2</v>
      </c>
      <c r="H9" s="12" t="s">
        <v>189</v>
      </c>
      <c r="J9" t="str">
        <f t="shared" si="1"/>
        <v>Artículo Artículo 123</v>
      </c>
      <c r="M9" s="11">
        <f t="shared" si="5"/>
        <v>1</v>
      </c>
      <c r="N9" s="12" t="s">
        <v>276</v>
      </c>
      <c r="P9" t="str">
        <f t="shared" si="3"/>
        <v>Artículo Artículo 41</v>
      </c>
      <c r="S9" s="14">
        <f t="shared" si="6"/>
        <v>1</v>
      </c>
      <c r="T9" s="7" t="s">
        <v>179</v>
      </c>
    </row>
    <row r="10" spans="1:22" x14ac:dyDescent="0.3">
      <c r="B10" s="10">
        <f t="shared" si="4"/>
        <v>2</v>
      </c>
      <c r="C10" s="7" t="s">
        <v>134</v>
      </c>
      <c r="E10" t="str">
        <f>+"Artículo "&amp;PyR_articulos[[#This Row],[Artículo]]</f>
        <v>Artículo Artículo 254</v>
      </c>
      <c r="G10" s="11">
        <v>3</v>
      </c>
      <c r="H10" s="12" t="s">
        <v>203</v>
      </c>
      <c r="J10" t="str">
        <f t="shared" si="1"/>
        <v>Artículo Artículo 300</v>
      </c>
      <c r="M10" s="11">
        <f t="shared" si="5"/>
        <v>1</v>
      </c>
      <c r="N10" s="12" t="s">
        <v>277</v>
      </c>
      <c r="P10" t="str">
        <f t="shared" si="3"/>
        <v>Artículo Artículo 43</v>
      </c>
      <c r="S10" s="14">
        <v>2</v>
      </c>
      <c r="T10" s="12" t="s">
        <v>212</v>
      </c>
    </row>
    <row r="11" spans="1:22" x14ac:dyDescent="0.3">
      <c r="B11" s="10">
        <v>3</v>
      </c>
      <c r="C11" s="7" t="s">
        <v>135</v>
      </c>
      <c r="E11" t="str">
        <f>+"Artículo "&amp;PyR_articulos[[#This Row],[Artículo]]</f>
        <v>Artículo Artículo T 13</v>
      </c>
      <c r="G11" s="11">
        <f t="shared" ref="G11:G25" si="7">+G10</f>
        <v>3</v>
      </c>
      <c r="H11" s="12" t="s">
        <v>204</v>
      </c>
      <c r="J11" t="str">
        <f t="shared" si="1"/>
        <v>Artículo Artículo 301</v>
      </c>
      <c r="M11" s="11">
        <v>2</v>
      </c>
      <c r="N11" s="7" t="s">
        <v>269</v>
      </c>
      <c r="P11" t="str">
        <f t="shared" si="3"/>
        <v>Artículo Artículo 28</v>
      </c>
      <c r="S11" s="14">
        <f t="shared" si="6"/>
        <v>2</v>
      </c>
      <c r="T11" s="12" t="s">
        <v>213</v>
      </c>
    </row>
    <row r="12" spans="1:22" x14ac:dyDescent="0.3">
      <c r="B12" s="10">
        <v>4</v>
      </c>
      <c r="C12" s="7" t="s">
        <v>136</v>
      </c>
      <c r="E12" t="str">
        <f>+"Artículo "&amp;PyR_articulos[[#This Row],[Artículo]]</f>
        <v>Artículo Artículo 252</v>
      </c>
      <c r="G12" s="11">
        <f t="shared" si="7"/>
        <v>3</v>
      </c>
      <c r="H12" s="12" t="s">
        <v>205</v>
      </c>
      <c r="J12" t="str">
        <f t="shared" si="1"/>
        <v>Artículo Artículo 302</v>
      </c>
      <c r="M12" s="11">
        <f t="shared" ref="M12:M74" si="8">+M11</f>
        <v>2</v>
      </c>
      <c r="N12" s="7" t="s">
        <v>270</v>
      </c>
      <c r="P12" t="str">
        <f t="shared" si="3"/>
        <v>Artículo Artículo 35</v>
      </c>
      <c r="S12" s="14">
        <f t="shared" ref="S12:S13" si="9">+S11</f>
        <v>2</v>
      </c>
      <c r="T12" s="12" t="s">
        <v>214</v>
      </c>
    </row>
    <row r="13" spans="1:22" x14ac:dyDescent="0.3">
      <c r="B13" s="10">
        <f t="shared" si="4"/>
        <v>4</v>
      </c>
      <c r="C13" s="7" t="s">
        <v>137</v>
      </c>
      <c r="E13" t="str">
        <f>+"Artículo "&amp;PyR_articulos[[#This Row],[Artículo]]</f>
        <v>Artículo Artículo 253</v>
      </c>
      <c r="G13" s="11">
        <f t="shared" si="7"/>
        <v>3</v>
      </c>
      <c r="H13" s="12" t="s">
        <v>206</v>
      </c>
      <c r="J13" t="str">
        <f t="shared" si="1"/>
        <v>Artículo Artículo 303</v>
      </c>
      <c r="M13" s="11">
        <f t="shared" si="8"/>
        <v>2</v>
      </c>
      <c r="N13" s="12" t="s">
        <v>271</v>
      </c>
      <c r="P13" t="str">
        <f t="shared" si="3"/>
        <v>Artículo Artículo 36</v>
      </c>
      <c r="S13" s="14">
        <f t="shared" si="9"/>
        <v>2</v>
      </c>
      <c r="T13" s="12" t="s">
        <v>215</v>
      </c>
    </row>
    <row r="14" spans="1:22" x14ac:dyDescent="0.3">
      <c r="B14" s="10">
        <f t="shared" si="4"/>
        <v>4</v>
      </c>
      <c r="C14" s="7" t="s">
        <v>134</v>
      </c>
      <c r="E14" t="str">
        <f>+"Artículo "&amp;PyR_articulos[[#This Row],[Artículo]]</f>
        <v>Artículo Artículo 254</v>
      </c>
      <c r="G14" s="11">
        <f t="shared" si="7"/>
        <v>3</v>
      </c>
      <c r="H14" s="12" t="s">
        <v>207</v>
      </c>
      <c r="J14" t="str">
        <f t="shared" si="1"/>
        <v>Artículo Artículo 304</v>
      </c>
      <c r="M14" s="11">
        <f t="shared" si="8"/>
        <v>2</v>
      </c>
      <c r="N14" s="12" t="s">
        <v>272</v>
      </c>
      <c r="P14" t="str">
        <f t="shared" si="3"/>
        <v>Artículo Artículo 37</v>
      </c>
    </row>
    <row r="15" spans="1:22" x14ac:dyDescent="0.3">
      <c r="B15" s="10">
        <f t="shared" si="4"/>
        <v>4</v>
      </c>
      <c r="C15" s="7" t="s">
        <v>138</v>
      </c>
      <c r="E15" t="str">
        <f>+"Artículo "&amp;PyR_articulos[[#This Row],[Artículo]]</f>
        <v>Artículo Artículo 255</v>
      </c>
      <c r="G15" s="11">
        <f t="shared" si="7"/>
        <v>3</v>
      </c>
      <c r="H15" s="12" t="s">
        <v>208</v>
      </c>
      <c r="J15" t="str">
        <f t="shared" si="1"/>
        <v>Artículo Artículo 305</v>
      </c>
      <c r="M15" s="11">
        <f t="shared" si="8"/>
        <v>2</v>
      </c>
      <c r="N15" s="12" t="s">
        <v>273</v>
      </c>
      <c r="P15" t="str">
        <f t="shared" si="3"/>
        <v>Artículo Artículo 38</v>
      </c>
    </row>
    <row r="16" spans="1:22" x14ac:dyDescent="0.3">
      <c r="B16" s="10">
        <f t="shared" si="4"/>
        <v>4</v>
      </c>
      <c r="C16" s="7" t="s">
        <v>139</v>
      </c>
      <c r="E16" t="str">
        <f>+"Artículo "&amp;PyR_articulos[[#This Row],[Artículo]]</f>
        <v>Artículo Artículo 263</v>
      </c>
      <c r="G16" s="11">
        <v>3</v>
      </c>
      <c r="H16" s="12" t="s">
        <v>209</v>
      </c>
      <c r="J16" t="str">
        <f t="shared" si="1"/>
        <v>Artículo Artículo 306</v>
      </c>
      <c r="M16" s="11">
        <f t="shared" si="8"/>
        <v>2</v>
      </c>
      <c r="N16" s="12" t="s">
        <v>274</v>
      </c>
      <c r="P16" t="str">
        <f t="shared" si="3"/>
        <v>Artículo Artículo 39</v>
      </c>
    </row>
    <row r="17" spans="2:16" x14ac:dyDescent="0.3">
      <c r="B17" s="10">
        <f t="shared" si="4"/>
        <v>4</v>
      </c>
      <c r="C17" s="7" t="s">
        <v>140</v>
      </c>
      <c r="E17" t="str">
        <f>+"Artículo "&amp;PyR_articulos[[#This Row],[Artículo]]</f>
        <v>Artículo Artículo 268</v>
      </c>
      <c r="G17" s="11">
        <v>4</v>
      </c>
      <c r="H17" s="12" t="s">
        <v>194</v>
      </c>
      <c r="J17" t="str">
        <f t="shared" si="1"/>
        <v>Artículo Artículo 117</v>
      </c>
      <c r="M17" s="11">
        <f t="shared" si="8"/>
        <v>2</v>
      </c>
      <c r="N17" s="12" t="s">
        <v>275</v>
      </c>
      <c r="P17" t="str">
        <f t="shared" si="3"/>
        <v>Artículo Artículo 40</v>
      </c>
    </row>
    <row r="18" spans="2:16" x14ac:dyDescent="0.3">
      <c r="B18" s="10">
        <f t="shared" si="4"/>
        <v>4</v>
      </c>
      <c r="C18" s="7" t="s">
        <v>141</v>
      </c>
      <c r="E18" t="str">
        <f>+"Artículo "&amp;PyR_articulos[[#This Row],[Artículo]]</f>
        <v>Artículo Artículo 269</v>
      </c>
      <c r="G18" s="11">
        <v>5</v>
      </c>
      <c r="H18" s="12" t="s">
        <v>126</v>
      </c>
      <c r="J18" t="str">
        <f t="shared" si="1"/>
        <v>Artículo Artículo 1</v>
      </c>
      <c r="M18" s="11">
        <f t="shared" si="8"/>
        <v>2</v>
      </c>
      <c r="N18" s="12" t="s">
        <v>276</v>
      </c>
      <c r="P18" t="str">
        <f t="shared" si="3"/>
        <v>Artículo Artículo 41</v>
      </c>
    </row>
    <row r="19" spans="2:16" x14ac:dyDescent="0.3">
      <c r="B19" s="10">
        <f t="shared" si="4"/>
        <v>4</v>
      </c>
      <c r="C19" s="7" t="s">
        <v>142</v>
      </c>
      <c r="E19" t="str">
        <f>+"Artículo "&amp;PyR_articulos[[#This Row],[Artículo]]</f>
        <v>Artículo Artículo 272</v>
      </c>
      <c r="G19" s="11">
        <v>6</v>
      </c>
      <c r="H19" s="12" t="s">
        <v>210</v>
      </c>
      <c r="J19" t="str">
        <f t="shared" si="1"/>
        <v>Artículo Artículo 307</v>
      </c>
      <c r="M19" s="11">
        <f t="shared" si="8"/>
        <v>2</v>
      </c>
      <c r="N19" s="12" t="s">
        <v>277</v>
      </c>
      <c r="P19" t="str">
        <f t="shared" si="3"/>
        <v>Artículo Artículo 43</v>
      </c>
    </row>
    <row r="20" spans="2:16" x14ac:dyDescent="0.3">
      <c r="B20" s="10">
        <f t="shared" si="4"/>
        <v>4</v>
      </c>
      <c r="C20" s="7" t="s">
        <v>143</v>
      </c>
      <c r="E20" t="str">
        <f>+"Artículo "&amp;PyR_articulos[[#This Row],[Artículo]]</f>
        <v>Artículo Artículo 273</v>
      </c>
      <c r="G20" s="11">
        <f t="shared" si="7"/>
        <v>6</v>
      </c>
      <c r="H20" s="12" t="s">
        <v>180</v>
      </c>
      <c r="J20" t="str">
        <f t="shared" si="1"/>
        <v>Artículo Artículo 309</v>
      </c>
      <c r="M20" s="11">
        <v>3</v>
      </c>
      <c r="N20" s="7" t="s">
        <v>269</v>
      </c>
      <c r="P20" t="str">
        <f t="shared" si="3"/>
        <v>Artículo Artículo 28</v>
      </c>
    </row>
    <row r="21" spans="2:16" x14ac:dyDescent="0.3">
      <c r="B21" s="10">
        <v>5</v>
      </c>
      <c r="C21" s="7" t="s">
        <v>144</v>
      </c>
      <c r="E21" t="str">
        <f>+"Artículo "&amp;PyR_articulos[[#This Row],[Artículo]]</f>
        <v>Artículo Artículo 266</v>
      </c>
      <c r="G21" s="11">
        <f t="shared" si="7"/>
        <v>6</v>
      </c>
      <c r="H21" s="12" t="s">
        <v>181</v>
      </c>
      <c r="J21" t="str">
        <f t="shared" si="1"/>
        <v>Artículo Artículo 327</v>
      </c>
      <c r="M21" s="11">
        <f t="shared" si="8"/>
        <v>3</v>
      </c>
      <c r="N21" s="7" t="s">
        <v>270</v>
      </c>
      <c r="P21" t="str">
        <f t="shared" si="3"/>
        <v>Artículo Artículo 35</v>
      </c>
    </row>
    <row r="22" spans="2:16" x14ac:dyDescent="0.3">
      <c r="B22" s="10">
        <f t="shared" si="4"/>
        <v>5</v>
      </c>
      <c r="C22" s="7" t="s">
        <v>145</v>
      </c>
      <c r="E22" t="str">
        <f>+"Artículo "&amp;PyR_articulos[[#This Row],[Artículo]]</f>
        <v>Artículo Artículo 267</v>
      </c>
      <c r="G22" s="11">
        <v>7</v>
      </c>
      <c r="H22" s="12" t="s">
        <v>211</v>
      </c>
      <c r="J22" t="str">
        <f t="shared" si="1"/>
        <v>Artículo Artículo 44</v>
      </c>
      <c r="M22" s="11">
        <f t="shared" si="8"/>
        <v>3</v>
      </c>
      <c r="N22" s="12" t="s">
        <v>271</v>
      </c>
      <c r="P22" t="str">
        <f t="shared" si="3"/>
        <v>Artículo Artículo 36</v>
      </c>
    </row>
    <row r="23" spans="2:16" x14ac:dyDescent="0.3">
      <c r="B23" s="10">
        <f t="shared" si="4"/>
        <v>5</v>
      </c>
      <c r="C23" s="7" t="s">
        <v>146</v>
      </c>
      <c r="E23" t="str">
        <f>+"Artículo "&amp;PyR_articulos[[#This Row],[Artículo]]</f>
        <v>Artículo Artículo 274</v>
      </c>
      <c r="G23" s="11">
        <v>8</v>
      </c>
      <c r="H23" s="12" t="s">
        <v>160</v>
      </c>
      <c r="J23" t="str">
        <f t="shared" si="1"/>
        <v>Artículo Artículo 284</v>
      </c>
      <c r="M23" s="11">
        <f t="shared" si="8"/>
        <v>3</v>
      </c>
      <c r="N23" s="12" t="s">
        <v>272</v>
      </c>
      <c r="P23" t="str">
        <f t="shared" si="3"/>
        <v>Artículo Artículo 37</v>
      </c>
    </row>
    <row r="24" spans="2:16" x14ac:dyDescent="0.3">
      <c r="B24" s="10">
        <f t="shared" si="4"/>
        <v>5</v>
      </c>
      <c r="C24" s="7" t="s">
        <v>147</v>
      </c>
      <c r="E24" t="str">
        <f>+"Artículo "&amp;PyR_articulos[[#This Row],[Artículo]]</f>
        <v>Artículo Artículo 275</v>
      </c>
      <c r="G24" s="11">
        <v>9</v>
      </c>
      <c r="H24" s="12" t="s">
        <v>212</v>
      </c>
      <c r="J24" t="str">
        <f t="shared" si="1"/>
        <v>Artículo Artículo 134</v>
      </c>
      <c r="M24" s="11">
        <f t="shared" si="8"/>
        <v>3</v>
      </c>
      <c r="N24" s="12" t="s">
        <v>273</v>
      </c>
      <c r="P24" t="str">
        <f t="shared" si="3"/>
        <v>Artículo Artículo 38</v>
      </c>
    </row>
    <row r="25" spans="2:16" x14ac:dyDescent="0.3">
      <c r="B25" s="10">
        <f t="shared" si="4"/>
        <v>5</v>
      </c>
      <c r="C25" s="7" t="s">
        <v>148</v>
      </c>
      <c r="E25" t="str">
        <f>+"Artículo "&amp;PyR_articulos[[#This Row],[Artículo]]</f>
        <v>Artículo Artículo 277</v>
      </c>
      <c r="G25" s="11">
        <f t="shared" si="7"/>
        <v>9</v>
      </c>
      <c r="H25" s="12" t="s">
        <v>213</v>
      </c>
      <c r="J25" t="str">
        <f t="shared" si="1"/>
        <v>Artículo Artículo 137</v>
      </c>
      <c r="M25" s="11">
        <f>+M24</f>
        <v>3</v>
      </c>
      <c r="N25" s="12" t="s">
        <v>274</v>
      </c>
      <c r="P25" t="str">
        <f t="shared" si="3"/>
        <v>Artículo Artículo 39</v>
      </c>
    </row>
    <row r="26" spans="2:16" x14ac:dyDescent="0.3">
      <c r="B26" s="10">
        <v>6</v>
      </c>
      <c r="C26" s="7" t="s">
        <v>144</v>
      </c>
      <c r="E26" t="str">
        <f>+"Artículo "&amp;PyR_articulos[[#This Row],[Artículo]]</f>
        <v>Artículo Artículo 266</v>
      </c>
      <c r="G26" s="11">
        <f>+G25</f>
        <v>9</v>
      </c>
      <c r="H26" s="12" t="s">
        <v>214</v>
      </c>
      <c r="J26" t="str">
        <f t="shared" si="1"/>
        <v>Artículo Artículo 146</v>
      </c>
      <c r="M26" s="11">
        <f t="shared" si="8"/>
        <v>3</v>
      </c>
      <c r="N26" s="12" t="s">
        <v>275</v>
      </c>
      <c r="P26" t="str">
        <f t="shared" si="3"/>
        <v>Artículo Artículo 40</v>
      </c>
    </row>
    <row r="27" spans="2:16" x14ac:dyDescent="0.3">
      <c r="B27" s="10">
        <f t="shared" si="4"/>
        <v>6</v>
      </c>
      <c r="C27" s="7" t="s">
        <v>145</v>
      </c>
      <c r="E27" t="str">
        <f>+"Artículo "&amp;PyR_articulos[[#This Row],[Artículo]]</f>
        <v>Artículo Artículo 267</v>
      </c>
      <c r="G27" s="11">
        <f>+G26</f>
        <v>9</v>
      </c>
      <c r="H27" s="12" t="s">
        <v>215</v>
      </c>
      <c r="J27" t="str">
        <f t="shared" si="1"/>
        <v>Artículo Artículo 197</v>
      </c>
      <c r="M27" s="11">
        <f t="shared" si="8"/>
        <v>3</v>
      </c>
      <c r="N27" s="12" t="s">
        <v>276</v>
      </c>
      <c r="P27" t="str">
        <f t="shared" si="3"/>
        <v>Artículo Artículo 41</v>
      </c>
    </row>
    <row r="28" spans="2:16" x14ac:dyDescent="0.3">
      <c r="B28" s="10">
        <v>7</v>
      </c>
      <c r="C28" s="7" t="s">
        <v>149</v>
      </c>
      <c r="E28" t="str">
        <f>+"Artículo "&amp;PyR_articulos[[#This Row],[Artículo]]</f>
        <v>Artículo Artículo 270</v>
      </c>
      <c r="G28" s="11">
        <v>10</v>
      </c>
      <c r="H28" s="12" t="s">
        <v>136</v>
      </c>
      <c r="J28" t="str">
        <f t="shared" si="1"/>
        <v>Artículo Artículo 252</v>
      </c>
      <c r="M28" s="11">
        <f t="shared" si="8"/>
        <v>3</v>
      </c>
      <c r="N28" s="12" t="s">
        <v>277</v>
      </c>
      <c r="P28" t="str">
        <f t="shared" si="3"/>
        <v>Artículo Artículo 43</v>
      </c>
    </row>
    <row r="29" spans="2:16" x14ac:dyDescent="0.3">
      <c r="B29" s="10">
        <f t="shared" si="4"/>
        <v>7</v>
      </c>
      <c r="C29" s="7" t="s">
        <v>150</v>
      </c>
      <c r="E29" t="str">
        <f>+"Artículo "&amp;PyR_articulos[[#This Row],[Artículo]]</f>
        <v>Artículo Artículo 271</v>
      </c>
      <c r="G29" s="11">
        <f t="shared" ref="G29:G31" si="10">+G28</f>
        <v>10</v>
      </c>
      <c r="H29" s="12" t="s">
        <v>137</v>
      </c>
      <c r="J29" t="str">
        <f t="shared" si="1"/>
        <v>Artículo Artículo 253</v>
      </c>
      <c r="M29" s="11">
        <v>4</v>
      </c>
      <c r="N29" s="7" t="s">
        <v>269</v>
      </c>
      <c r="P29" t="str">
        <f t="shared" si="3"/>
        <v>Artículo Artículo 28</v>
      </c>
    </row>
    <row r="30" spans="2:16" x14ac:dyDescent="0.3">
      <c r="B30" s="10">
        <v>8</v>
      </c>
      <c r="C30" s="7" t="s">
        <v>151</v>
      </c>
      <c r="E30" t="str">
        <f>+"Artículo "&amp;PyR_articulos[[#This Row],[Artículo]]</f>
        <v>Artículo Artículo 383</v>
      </c>
      <c r="G30" s="11">
        <f t="shared" si="10"/>
        <v>10</v>
      </c>
      <c r="H30" s="12" t="s">
        <v>134</v>
      </c>
      <c r="J30" t="str">
        <f t="shared" si="1"/>
        <v>Artículo Artículo 254</v>
      </c>
      <c r="M30" s="11">
        <f t="shared" si="8"/>
        <v>4</v>
      </c>
      <c r="N30" s="7" t="s">
        <v>270</v>
      </c>
      <c r="P30" t="str">
        <f t="shared" si="3"/>
        <v>Artículo Artículo 35</v>
      </c>
    </row>
    <row r="31" spans="2:16" x14ac:dyDescent="0.3">
      <c r="B31" s="10">
        <f t="shared" si="4"/>
        <v>8</v>
      </c>
      <c r="C31" s="7" t="s">
        <v>152</v>
      </c>
      <c r="E31" t="str">
        <f>+"Artículo "&amp;PyR_articulos[[#This Row],[Artículo]]</f>
        <v>Artículo Artículo 384</v>
      </c>
      <c r="G31" s="11">
        <f t="shared" si="10"/>
        <v>10</v>
      </c>
      <c r="H31" s="12" t="s">
        <v>138</v>
      </c>
      <c r="J31" t="str">
        <f t="shared" si="1"/>
        <v>Artículo Artículo 255</v>
      </c>
      <c r="M31" s="11">
        <f t="shared" si="8"/>
        <v>4</v>
      </c>
      <c r="N31" s="12" t="s">
        <v>271</v>
      </c>
      <c r="P31" t="str">
        <f t="shared" si="3"/>
        <v>Artículo Artículo 36</v>
      </c>
    </row>
    <row r="32" spans="2:16" x14ac:dyDescent="0.3">
      <c r="B32" s="10">
        <f t="shared" si="4"/>
        <v>8</v>
      </c>
      <c r="C32" s="7" t="s">
        <v>153</v>
      </c>
      <c r="E32" t="str">
        <f>+"Artículo "&amp;PyR_articulos[[#This Row],[Artículo]]</f>
        <v>Artículo Artículo 385</v>
      </c>
      <c r="G32" s="11">
        <f t="shared" ref="G32:G39" si="11">+G31</f>
        <v>10</v>
      </c>
      <c r="H32" s="12" t="s">
        <v>139</v>
      </c>
      <c r="J32" t="str">
        <f t="shared" si="1"/>
        <v>Artículo Artículo 263</v>
      </c>
      <c r="M32" s="11">
        <f t="shared" si="8"/>
        <v>4</v>
      </c>
      <c r="N32" s="12" t="s">
        <v>272</v>
      </c>
      <c r="P32" t="str">
        <f t="shared" si="3"/>
        <v>Artículo Artículo 37</v>
      </c>
    </row>
    <row r="33" spans="2:16" x14ac:dyDescent="0.3">
      <c r="B33" s="10">
        <f t="shared" si="4"/>
        <v>8</v>
      </c>
      <c r="C33" s="7" t="s">
        <v>154</v>
      </c>
      <c r="E33" t="str">
        <f>+"Artículo "&amp;PyR_articulos[[#This Row],[Artículo]]</f>
        <v>Artículo Artículo 386</v>
      </c>
      <c r="G33" s="11">
        <f t="shared" si="11"/>
        <v>10</v>
      </c>
      <c r="H33" s="12" t="s">
        <v>140</v>
      </c>
      <c r="J33" t="str">
        <f t="shared" si="1"/>
        <v>Artículo Artículo 268</v>
      </c>
      <c r="M33" s="11">
        <f t="shared" si="8"/>
        <v>4</v>
      </c>
      <c r="N33" s="12" t="s">
        <v>273</v>
      </c>
      <c r="P33" t="str">
        <f t="shared" si="3"/>
        <v>Artículo Artículo 38</v>
      </c>
    </row>
    <row r="34" spans="2:16" x14ac:dyDescent="0.3">
      <c r="B34" s="10">
        <v>9</v>
      </c>
      <c r="C34" s="7" t="s">
        <v>141</v>
      </c>
      <c r="E34" t="str">
        <f>+"Artículo "&amp;PyR_articulos[[#This Row],[Artículo]]</f>
        <v>Artículo Artículo 269</v>
      </c>
      <c r="G34" s="11">
        <f t="shared" si="11"/>
        <v>10</v>
      </c>
      <c r="H34" s="12" t="s">
        <v>141</v>
      </c>
      <c r="J34" t="str">
        <f t="shared" si="1"/>
        <v>Artículo Artículo 269</v>
      </c>
      <c r="M34" s="11">
        <f t="shared" si="8"/>
        <v>4</v>
      </c>
      <c r="N34" s="12" t="s">
        <v>274</v>
      </c>
      <c r="P34" t="str">
        <f t="shared" si="3"/>
        <v>Artículo Artículo 39</v>
      </c>
    </row>
    <row r="35" spans="2:16" x14ac:dyDescent="0.3">
      <c r="B35" s="10">
        <v>10</v>
      </c>
      <c r="C35" s="7" t="s">
        <v>155</v>
      </c>
      <c r="E35" t="str">
        <f>+"Artículo "&amp;PyR_articulos[[#This Row],[Artículo]]</f>
        <v>Artículo Artículo 259</v>
      </c>
      <c r="G35" s="11">
        <f t="shared" si="11"/>
        <v>10</v>
      </c>
      <c r="H35" s="12" t="s">
        <v>142</v>
      </c>
      <c r="J35" t="str">
        <f t="shared" si="1"/>
        <v>Artículo Artículo 272</v>
      </c>
      <c r="M35" s="11">
        <f t="shared" si="8"/>
        <v>4</v>
      </c>
      <c r="N35" s="12" t="s">
        <v>275</v>
      </c>
      <c r="P35" t="str">
        <f t="shared" si="3"/>
        <v>Artículo Artículo 40</v>
      </c>
    </row>
    <row r="36" spans="2:16" x14ac:dyDescent="0.3">
      <c r="B36" s="10">
        <v>11</v>
      </c>
      <c r="C36" s="7" t="s">
        <v>156</v>
      </c>
      <c r="E36" t="str">
        <f>+"Artículo "&amp;PyR_articulos[[#This Row],[Artículo]]</f>
        <v>Artículo Artículo 260</v>
      </c>
      <c r="G36" s="11">
        <f t="shared" si="11"/>
        <v>10</v>
      </c>
      <c r="H36" s="12" t="s">
        <v>143</v>
      </c>
      <c r="J36" t="str">
        <f t="shared" si="1"/>
        <v>Artículo Artículo 273</v>
      </c>
      <c r="M36" s="11">
        <f t="shared" si="8"/>
        <v>4</v>
      </c>
      <c r="N36" s="12" t="s">
        <v>276</v>
      </c>
      <c r="P36" t="str">
        <f t="shared" si="3"/>
        <v>Artículo Artículo 41</v>
      </c>
    </row>
    <row r="37" spans="2:16" x14ac:dyDescent="0.3">
      <c r="B37" s="10">
        <v>12</v>
      </c>
      <c r="C37" s="7" t="s">
        <v>136</v>
      </c>
      <c r="E37" t="str">
        <f>+"Artículo "&amp;PyR_articulos[[#This Row],[Artículo]]</f>
        <v>Artículo Artículo 252</v>
      </c>
      <c r="G37" s="11">
        <v>11</v>
      </c>
      <c r="H37" s="7" t="s">
        <v>126</v>
      </c>
      <c r="J37" t="str">
        <f t="shared" si="1"/>
        <v>Artículo Artículo 1</v>
      </c>
      <c r="M37" s="11">
        <f t="shared" si="8"/>
        <v>4</v>
      </c>
      <c r="N37" s="12" t="s">
        <v>277</v>
      </c>
      <c r="P37" t="str">
        <f t="shared" si="3"/>
        <v>Artículo Artículo 43</v>
      </c>
    </row>
    <row r="38" spans="2:16" x14ac:dyDescent="0.3">
      <c r="B38" s="10">
        <f t="shared" si="4"/>
        <v>12</v>
      </c>
      <c r="C38" s="7" t="s">
        <v>134</v>
      </c>
      <c r="E38" t="str">
        <f>+"Artículo "&amp;PyR_articulos[[#This Row],[Artículo]]</f>
        <v>Artículo Artículo 254</v>
      </c>
      <c r="G38" s="11">
        <f t="shared" si="11"/>
        <v>11</v>
      </c>
      <c r="H38" s="7" t="s">
        <v>198</v>
      </c>
      <c r="J38" t="str">
        <f t="shared" si="1"/>
        <v>Artículo Artículo 190</v>
      </c>
      <c r="M38" s="11">
        <v>5</v>
      </c>
      <c r="N38" s="7" t="s">
        <v>269</v>
      </c>
      <c r="P38" t="str">
        <f t="shared" si="3"/>
        <v>Artículo Artículo 28</v>
      </c>
    </row>
    <row r="39" spans="2:16" x14ac:dyDescent="0.3">
      <c r="B39" s="10">
        <v>13</v>
      </c>
      <c r="C39" s="7" t="s">
        <v>157</v>
      </c>
      <c r="E39" t="str">
        <f>+"Artículo "&amp;PyR_articulos[[#This Row],[Artículo]]</f>
        <v>Artículo Artículo 207</v>
      </c>
      <c r="G39" s="11">
        <f t="shared" si="11"/>
        <v>11</v>
      </c>
      <c r="H39" s="12" t="s">
        <v>136</v>
      </c>
      <c r="J39" t="str">
        <f t="shared" si="1"/>
        <v>Artículo Artículo 252</v>
      </c>
      <c r="M39" s="11">
        <f t="shared" si="8"/>
        <v>5</v>
      </c>
      <c r="N39" s="7" t="s">
        <v>270</v>
      </c>
      <c r="P39" t="str">
        <f t="shared" si="3"/>
        <v>Artículo Artículo 35</v>
      </c>
    </row>
    <row r="40" spans="2:16" x14ac:dyDescent="0.3">
      <c r="B40" s="10">
        <f t="shared" si="4"/>
        <v>13</v>
      </c>
      <c r="C40" s="7" t="s">
        <v>158</v>
      </c>
      <c r="E40" t="str">
        <f>+"Artículo "&amp;PyR_articulos[[#This Row],[Artículo]]</f>
        <v>Artículo Artículo 223</v>
      </c>
      <c r="G40" s="11">
        <f t="shared" ref="G40:G44" si="12">+G39</f>
        <v>11</v>
      </c>
      <c r="H40" s="12" t="s">
        <v>134</v>
      </c>
      <c r="J40" t="str">
        <f t="shared" si="1"/>
        <v>Artículo Artículo 254</v>
      </c>
      <c r="M40" s="11">
        <f t="shared" si="8"/>
        <v>5</v>
      </c>
      <c r="N40" s="12" t="s">
        <v>271</v>
      </c>
      <c r="P40" t="str">
        <f t="shared" si="3"/>
        <v>Artículo Artículo 36</v>
      </c>
    </row>
    <row r="41" spans="2:16" x14ac:dyDescent="0.3">
      <c r="B41" s="10">
        <f t="shared" ref="B41:B48" si="13">+B40</f>
        <v>13</v>
      </c>
      <c r="C41" s="7" t="s">
        <v>159</v>
      </c>
      <c r="E41" t="str">
        <f>+"Artículo "&amp;PyR_articulos[[#This Row],[Artículo]]</f>
        <v>Artículo Artículo 262</v>
      </c>
      <c r="G41" s="11">
        <f t="shared" si="12"/>
        <v>11</v>
      </c>
      <c r="H41" s="12" t="s">
        <v>208</v>
      </c>
      <c r="J41" t="str">
        <f t="shared" si="1"/>
        <v>Artículo Artículo 305</v>
      </c>
      <c r="M41" s="11">
        <f t="shared" si="8"/>
        <v>5</v>
      </c>
      <c r="N41" s="12" t="s">
        <v>272</v>
      </c>
      <c r="P41" t="str">
        <f t="shared" si="3"/>
        <v>Artículo Artículo 37</v>
      </c>
    </row>
    <row r="42" spans="2:16" x14ac:dyDescent="0.3">
      <c r="B42" s="10">
        <v>14</v>
      </c>
      <c r="C42" s="7" t="s">
        <v>160</v>
      </c>
      <c r="E42" t="str">
        <f>+"Artículo "&amp;PyR_articulos[[#This Row],[Artículo]]</f>
        <v>Artículo Artículo 284</v>
      </c>
      <c r="G42" s="11">
        <f t="shared" si="12"/>
        <v>11</v>
      </c>
      <c r="H42" s="12" t="s">
        <v>185</v>
      </c>
      <c r="J42" t="str">
        <f t="shared" si="1"/>
        <v>Artículo Artículo 322</v>
      </c>
      <c r="M42" s="11">
        <f t="shared" si="8"/>
        <v>5</v>
      </c>
      <c r="N42" s="12" t="s">
        <v>273</v>
      </c>
      <c r="P42" t="str">
        <f t="shared" si="3"/>
        <v>Artículo Artículo 38</v>
      </c>
    </row>
    <row r="43" spans="2:16" x14ac:dyDescent="0.3">
      <c r="B43" s="10">
        <f t="shared" si="13"/>
        <v>14</v>
      </c>
      <c r="C43" s="7" t="s">
        <v>161</v>
      </c>
      <c r="E43" t="str">
        <f>+"Artículo "&amp;PyR_articulos[[#This Row],[Artículo]]</f>
        <v>Artículo Artículo T 5</v>
      </c>
      <c r="G43" s="11">
        <f t="shared" si="12"/>
        <v>11</v>
      </c>
      <c r="H43" s="12" t="s">
        <v>216</v>
      </c>
      <c r="J43" t="str">
        <f t="shared" si="1"/>
        <v>Artículo Artículo 342</v>
      </c>
      <c r="M43" s="11">
        <f t="shared" si="8"/>
        <v>5</v>
      </c>
      <c r="N43" s="12" t="s">
        <v>274</v>
      </c>
      <c r="P43" t="str">
        <f t="shared" si="3"/>
        <v>Artículo Artículo 39</v>
      </c>
    </row>
    <row r="44" spans="2:16" x14ac:dyDescent="0.3">
      <c r="B44" s="10">
        <v>15</v>
      </c>
      <c r="C44" s="7" t="s">
        <v>162</v>
      </c>
      <c r="E44" t="str">
        <f>+"Artículo "&amp;PyR_articulos[[#This Row],[Artículo]]</f>
        <v>Artículo Artículo 257</v>
      </c>
      <c r="G44" s="11">
        <f t="shared" si="12"/>
        <v>11</v>
      </c>
      <c r="H44" s="12" t="s">
        <v>179</v>
      </c>
      <c r="J44" t="str">
        <f t="shared" si="1"/>
        <v>Artículo Artículo 344</v>
      </c>
      <c r="M44" s="11">
        <f t="shared" si="8"/>
        <v>5</v>
      </c>
      <c r="N44" s="12" t="s">
        <v>275</v>
      </c>
      <c r="P44" t="str">
        <f t="shared" si="3"/>
        <v>Artículo Artículo 40</v>
      </c>
    </row>
    <row r="45" spans="2:16" x14ac:dyDescent="0.3">
      <c r="B45" s="10">
        <f t="shared" si="13"/>
        <v>15</v>
      </c>
      <c r="C45" s="7" t="s">
        <v>163</v>
      </c>
      <c r="E45" t="str">
        <f>+"Artículo "&amp;PyR_articulos[[#This Row],[Artículo]]</f>
        <v>Artículo Artículo 280</v>
      </c>
      <c r="M45" s="11">
        <f t="shared" si="8"/>
        <v>5</v>
      </c>
      <c r="N45" s="12" t="s">
        <v>276</v>
      </c>
      <c r="P45" t="str">
        <f t="shared" si="3"/>
        <v>Artículo Artículo 41</v>
      </c>
    </row>
    <row r="46" spans="2:16" x14ac:dyDescent="0.3">
      <c r="B46" s="10">
        <v>16</v>
      </c>
      <c r="C46" s="7" t="s">
        <v>164</v>
      </c>
      <c r="E46" t="str">
        <f>+"Artículo "&amp;PyR_articulos[[#This Row],[Artículo]]</f>
        <v>Artículo Artículo 172</v>
      </c>
      <c r="M46" s="11">
        <f t="shared" si="8"/>
        <v>5</v>
      </c>
      <c r="N46" s="12" t="s">
        <v>277</v>
      </c>
      <c r="P46" t="str">
        <f t="shared" si="3"/>
        <v>Artículo Artículo 43</v>
      </c>
    </row>
    <row r="47" spans="2:16" x14ac:dyDescent="0.3">
      <c r="B47" s="10">
        <v>17</v>
      </c>
      <c r="C47" s="7" t="s">
        <v>165</v>
      </c>
      <c r="E47" t="str">
        <f>+"Artículo "&amp;PyR_articulos[[#This Row],[Artículo]]</f>
        <v>Artículo Artículo 162</v>
      </c>
      <c r="M47" s="11">
        <v>6</v>
      </c>
      <c r="N47" s="12" t="s">
        <v>269</v>
      </c>
      <c r="P47" t="str">
        <f t="shared" si="3"/>
        <v>Artículo Artículo 28</v>
      </c>
    </row>
    <row r="48" spans="2:16" x14ac:dyDescent="0.3">
      <c r="B48" s="10">
        <f t="shared" si="13"/>
        <v>17</v>
      </c>
      <c r="C48" s="7" t="s">
        <v>136</v>
      </c>
      <c r="E48" t="str">
        <f>+"Artículo "&amp;PyR_articulos[[#This Row],[Artículo]]</f>
        <v>Artículo Artículo 252</v>
      </c>
      <c r="M48" s="11">
        <f t="shared" si="8"/>
        <v>6</v>
      </c>
      <c r="N48" s="12" t="s">
        <v>270</v>
      </c>
      <c r="P48" t="str">
        <f t="shared" si="3"/>
        <v>Artículo Artículo 35</v>
      </c>
    </row>
    <row r="49" spans="2:16" x14ac:dyDescent="0.3">
      <c r="B49" s="10">
        <f t="shared" ref="B49:B70" si="14">+B48</f>
        <v>17</v>
      </c>
      <c r="C49" s="7" t="s">
        <v>134</v>
      </c>
      <c r="E49" t="str">
        <f>+"Artículo "&amp;PyR_articulos[[#This Row],[Artículo]]</f>
        <v>Artículo Artículo 254</v>
      </c>
      <c r="M49" s="11">
        <f t="shared" si="8"/>
        <v>6</v>
      </c>
      <c r="N49" s="12" t="s">
        <v>271</v>
      </c>
      <c r="P49" t="str">
        <f t="shared" si="3"/>
        <v>Artículo Artículo 36</v>
      </c>
    </row>
    <row r="50" spans="2:16" x14ac:dyDescent="0.3">
      <c r="B50" s="10">
        <v>18</v>
      </c>
      <c r="C50" s="7" t="s">
        <v>166</v>
      </c>
      <c r="E50" t="str">
        <f>+"Artículo "&amp;PyR_articulos[[#This Row],[Artículo]]</f>
        <v>Artículo Artículo 160</v>
      </c>
      <c r="M50" s="11">
        <f t="shared" si="8"/>
        <v>6</v>
      </c>
      <c r="N50" s="12" t="s">
        <v>272</v>
      </c>
      <c r="P50" t="str">
        <f t="shared" si="3"/>
        <v>Artículo Artículo 37</v>
      </c>
    </row>
    <row r="51" spans="2:16" x14ac:dyDescent="0.3">
      <c r="B51" s="10">
        <v>19</v>
      </c>
      <c r="C51" s="7" t="s">
        <v>166</v>
      </c>
      <c r="E51" t="str">
        <f>+"Artículo "&amp;PyR_articulos[[#This Row],[Artículo]]</f>
        <v>Artículo Artículo 160</v>
      </c>
      <c r="M51" s="11">
        <f t="shared" si="8"/>
        <v>6</v>
      </c>
      <c r="N51" s="12" t="s">
        <v>273</v>
      </c>
      <c r="P51" t="str">
        <f t="shared" si="3"/>
        <v>Artículo Artículo 38</v>
      </c>
    </row>
    <row r="52" spans="2:16" x14ac:dyDescent="0.3">
      <c r="B52" s="10">
        <v>20</v>
      </c>
      <c r="C52" s="7" t="s">
        <v>166</v>
      </c>
      <c r="E52" t="str">
        <f>+"Artículo "&amp;PyR_articulos[[#This Row],[Artículo]]</f>
        <v>Artículo Artículo 160</v>
      </c>
      <c r="M52" s="11">
        <f t="shared" si="8"/>
        <v>6</v>
      </c>
      <c r="N52" s="12" t="s">
        <v>274</v>
      </c>
      <c r="P52" t="str">
        <f t="shared" si="3"/>
        <v>Artículo Artículo 39</v>
      </c>
    </row>
    <row r="53" spans="2:16" x14ac:dyDescent="0.3">
      <c r="B53" s="10">
        <v>21</v>
      </c>
      <c r="C53" s="7" t="s">
        <v>166</v>
      </c>
      <c r="E53" t="str">
        <f>+"Artículo "&amp;PyR_articulos[[#This Row],[Artículo]]</f>
        <v>Artículo Artículo 160</v>
      </c>
      <c r="M53" s="11">
        <f t="shared" si="8"/>
        <v>6</v>
      </c>
      <c r="N53" s="12" t="s">
        <v>275</v>
      </c>
      <c r="P53" t="str">
        <f t="shared" si="3"/>
        <v>Artículo Artículo 40</v>
      </c>
    </row>
    <row r="54" spans="2:16" x14ac:dyDescent="0.3">
      <c r="B54" s="10">
        <v>22</v>
      </c>
      <c r="C54" s="7" t="s">
        <v>167</v>
      </c>
      <c r="E54" t="str">
        <f>+"Artículo "&amp;PyR_articulos[[#This Row],[Artículo]]</f>
        <v>Artículo Artículo 357</v>
      </c>
      <c r="M54" s="11">
        <f t="shared" si="8"/>
        <v>6</v>
      </c>
      <c r="N54" s="12" t="s">
        <v>276</v>
      </c>
      <c r="P54" t="str">
        <f t="shared" si="3"/>
        <v>Artículo Artículo 41</v>
      </c>
    </row>
    <row r="55" spans="2:16" x14ac:dyDescent="0.3">
      <c r="B55" s="10">
        <f t="shared" si="14"/>
        <v>22</v>
      </c>
      <c r="C55" s="7" t="s">
        <v>168</v>
      </c>
      <c r="E55" t="str">
        <f>+"Artículo "&amp;PyR_articulos[[#This Row],[Artículo]]</f>
        <v>Artículo Artículo 363</v>
      </c>
      <c r="M55" s="11">
        <f t="shared" si="8"/>
        <v>6</v>
      </c>
      <c r="N55" s="12" t="s">
        <v>277</v>
      </c>
      <c r="P55" t="str">
        <f t="shared" si="3"/>
        <v>Artículo Artículo 43</v>
      </c>
    </row>
    <row r="56" spans="2:16" x14ac:dyDescent="0.3">
      <c r="B56" s="10">
        <f t="shared" si="14"/>
        <v>22</v>
      </c>
      <c r="C56" s="7" t="s">
        <v>169</v>
      </c>
      <c r="E56" t="str">
        <f>+"Artículo "&amp;PyR_articulos[[#This Row],[Artículo]]</f>
        <v>Artículo Artículo 358</v>
      </c>
      <c r="M56" s="11">
        <v>7</v>
      </c>
      <c r="N56" s="12" t="s">
        <v>211</v>
      </c>
      <c r="P56" t="str">
        <f t="shared" si="3"/>
        <v>Artículo Artículo 44</v>
      </c>
    </row>
    <row r="57" spans="2:16" x14ac:dyDescent="0.3">
      <c r="B57" s="10">
        <v>23</v>
      </c>
      <c r="C57" s="7" t="s">
        <v>170</v>
      </c>
      <c r="E57" t="str">
        <f>+"Artículo "&amp;PyR_articulos[[#This Row],[Artículo]]</f>
        <v>Artículo Artículo 19</v>
      </c>
      <c r="M57" s="11">
        <v>8</v>
      </c>
      <c r="N57" s="12" t="s">
        <v>211</v>
      </c>
      <c r="P57" t="str">
        <f t="shared" si="3"/>
        <v>Artículo Artículo 44</v>
      </c>
    </row>
    <row r="58" spans="2:16" x14ac:dyDescent="0.3">
      <c r="B58" s="10">
        <f t="shared" si="14"/>
        <v>23</v>
      </c>
      <c r="C58" s="7" t="s">
        <v>171</v>
      </c>
      <c r="E58" t="str">
        <f>+"Artículo "&amp;PyR_articulos[[#This Row],[Artículo]]</f>
        <v>Artículo Artículo 78</v>
      </c>
      <c r="M58" s="11">
        <v>9</v>
      </c>
      <c r="N58" s="12" t="s">
        <v>172</v>
      </c>
      <c r="P58" t="str">
        <f t="shared" si="3"/>
        <v>Artículo Artículo 45</v>
      </c>
    </row>
    <row r="59" spans="2:16" x14ac:dyDescent="0.3">
      <c r="B59" s="10">
        <v>24</v>
      </c>
      <c r="C59" s="7" t="s">
        <v>172</v>
      </c>
      <c r="E59" t="str">
        <f>+"Artículo "&amp;PyR_articulos[[#This Row],[Artículo]]</f>
        <v>Artículo Artículo 45</v>
      </c>
      <c r="M59" s="11">
        <v>10</v>
      </c>
      <c r="N59" s="12" t="s">
        <v>172</v>
      </c>
      <c r="P59" t="str">
        <f t="shared" si="3"/>
        <v>Artículo Artículo 45</v>
      </c>
    </row>
    <row r="60" spans="2:16" x14ac:dyDescent="0.3">
      <c r="B60" s="10">
        <v>25</v>
      </c>
      <c r="C60" s="7" t="s">
        <v>173</v>
      </c>
      <c r="E60" t="str">
        <f>+"Artículo "&amp;PyR_articulos[[#This Row],[Artículo]]</f>
        <v>Artículo Artículo 250</v>
      </c>
      <c r="M60" s="11">
        <v>11</v>
      </c>
      <c r="N60" s="12" t="s">
        <v>172</v>
      </c>
      <c r="P60" t="str">
        <f t="shared" si="3"/>
        <v>Artículo Artículo 45</v>
      </c>
    </row>
    <row r="61" spans="2:16" x14ac:dyDescent="0.3">
      <c r="B61" s="10">
        <v>26</v>
      </c>
      <c r="C61" s="7" t="s">
        <v>174</v>
      </c>
      <c r="E61" t="str">
        <f>+"Artículo "&amp;PyR_articulos[[#This Row],[Artículo]]</f>
        <v>Artículo Artículo 214</v>
      </c>
      <c r="M61" s="11">
        <v>12</v>
      </c>
      <c r="N61" s="12" t="s">
        <v>278</v>
      </c>
      <c r="P61" t="str">
        <f t="shared" si="3"/>
        <v>Artículo Artículo 51</v>
      </c>
    </row>
    <row r="62" spans="2:16" x14ac:dyDescent="0.3">
      <c r="B62" s="10">
        <f t="shared" si="14"/>
        <v>26</v>
      </c>
      <c r="C62" s="7" t="s">
        <v>175</v>
      </c>
      <c r="E62" t="str">
        <f>+"Artículo "&amp;PyR_articulos[[#This Row],[Artículo]]</f>
        <v>Artículo Artículo 220</v>
      </c>
      <c r="M62" s="11">
        <v>13</v>
      </c>
      <c r="N62" s="12" t="s">
        <v>278</v>
      </c>
      <c r="P62" t="str">
        <f t="shared" si="3"/>
        <v>Artículo Artículo 51</v>
      </c>
    </row>
    <row r="63" spans="2:16" x14ac:dyDescent="0.3">
      <c r="B63" s="10">
        <f t="shared" si="14"/>
        <v>26</v>
      </c>
      <c r="C63" s="7" t="s">
        <v>176</v>
      </c>
      <c r="E63" t="str">
        <f>+"Artículo "&amp;PyR_articulos[[#This Row],[Artículo]]</f>
        <v>Artículo Artículo 224</v>
      </c>
      <c r="M63" s="11">
        <v>14</v>
      </c>
      <c r="N63" s="12" t="s">
        <v>278</v>
      </c>
      <c r="P63" t="str">
        <f t="shared" si="3"/>
        <v>Artículo Artículo 51</v>
      </c>
    </row>
    <row r="64" spans="2:16" x14ac:dyDescent="0.3">
      <c r="B64" s="10">
        <v>27</v>
      </c>
      <c r="C64" s="7" t="s">
        <v>144</v>
      </c>
      <c r="E64" t="str">
        <f>+"Artículo "&amp;PyR_articulos[[#This Row],[Artículo]]</f>
        <v>Artículo Artículo 266</v>
      </c>
      <c r="M64" s="11">
        <v>15</v>
      </c>
      <c r="N64" s="12" t="s">
        <v>278</v>
      </c>
      <c r="P64" t="str">
        <f t="shared" si="3"/>
        <v>Artículo Artículo 51</v>
      </c>
    </row>
    <row r="65" spans="2:16" x14ac:dyDescent="0.3">
      <c r="B65" s="10">
        <f t="shared" si="14"/>
        <v>27</v>
      </c>
      <c r="C65" s="7" t="s">
        <v>145</v>
      </c>
      <c r="E65" t="str">
        <f>+"Artículo "&amp;PyR_articulos[[#This Row],[Artículo]]</f>
        <v>Artículo Artículo 267</v>
      </c>
      <c r="M65" s="11">
        <v>16</v>
      </c>
      <c r="N65" s="12" t="s">
        <v>126</v>
      </c>
      <c r="P65" t="str">
        <f t="shared" si="3"/>
        <v>Artículo Artículo 1</v>
      </c>
    </row>
    <row r="66" spans="2:16" x14ac:dyDescent="0.3">
      <c r="B66" s="10">
        <v>28</v>
      </c>
      <c r="C66" s="7" t="s">
        <v>177</v>
      </c>
      <c r="E66" t="str">
        <f>+"Artículo "&amp;PyR_articulos[[#This Row],[Artículo]]</f>
        <v>Artículo Artículo 185</v>
      </c>
      <c r="M66" s="11">
        <f t="shared" si="8"/>
        <v>16</v>
      </c>
      <c r="N66" s="12" t="s">
        <v>198</v>
      </c>
      <c r="P66" t="str">
        <f t="shared" si="3"/>
        <v>Artículo Artículo 190</v>
      </c>
    </row>
    <row r="67" spans="2:16" x14ac:dyDescent="0.3">
      <c r="B67" s="10">
        <v>29</v>
      </c>
      <c r="C67" s="7" t="s">
        <v>178</v>
      </c>
      <c r="E67" t="str">
        <f>+"Artículo "&amp;PyR_articulos[[#This Row],[Artículo]]</f>
        <v>Artículo Artículo 343</v>
      </c>
      <c r="M67" s="11">
        <f t="shared" si="8"/>
        <v>16</v>
      </c>
      <c r="N67" s="12" t="s">
        <v>136</v>
      </c>
      <c r="P67" t="str">
        <f t="shared" ref="P67:P107" si="15">+"Artículo "&amp;N67</f>
        <v>Artículo Artículo 252</v>
      </c>
    </row>
    <row r="68" spans="2:16" x14ac:dyDescent="0.3">
      <c r="B68" s="10">
        <f t="shared" si="14"/>
        <v>29</v>
      </c>
      <c r="C68" s="7" t="s">
        <v>179</v>
      </c>
      <c r="E68" t="str">
        <f>+"Artículo "&amp;PyR_articulos[[#This Row],[Artículo]]</f>
        <v>Artículo Artículo 344</v>
      </c>
      <c r="M68" s="11">
        <f t="shared" si="8"/>
        <v>16</v>
      </c>
      <c r="N68" s="12" t="s">
        <v>134</v>
      </c>
      <c r="P68" t="str">
        <f t="shared" si="15"/>
        <v>Artículo Artículo 254</v>
      </c>
    </row>
    <row r="69" spans="2:16" x14ac:dyDescent="0.3">
      <c r="B69" s="10">
        <v>30</v>
      </c>
      <c r="C69" s="7" t="s">
        <v>180</v>
      </c>
      <c r="E69" t="str">
        <f>+"Artículo "&amp;PyR_articulos[[#This Row],[Artículo]]</f>
        <v>Artículo Artículo 309</v>
      </c>
      <c r="M69" s="11">
        <f t="shared" si="8"/>
        <v>16</v>
      </c>
      <c r="N69" s="12" t="s">
        <v>208</v>
      </c>
      <c r="P69" t="str">
        <f t="shared" si="15"/>
        <v>Artículo Artículo 305</v>
      </c>
    </row>
    <row r="70" spans="2:16" x14ac:dyDescent="0.3">
      <c r="B70" s="10">
        <f t="shared" si="14"/>
        <v>30</v>
      </c>
      <c r="C70" s="7" t="s">
        <v>181</v>
      </c>
      <c r="E70" t="str">
        <f>+"Artículo "&amp;PyR_articulos[[#This Row],[Artículo]]</f>
        <v>Artículo Artículo 327</v>
      </c>
      <c r="M70" s="11">
        <f t="shared" si="8"/>
        <v>16</v>
      </c>
      <c r="N70" s="12" t="s">
        <v>185</v>
      </c>
      <c r="P70" t="str">
        <f t="shared" si="15"/>
        <v>Artículo Artículo 322</v>
      </c>
    </row>
    <row r="71" spans="2:16" x14ac:dyDescent="0.3">
      <c r="B71" s="10">
        <v>31</v>
      </c>
      <c r="C71" s="7" t="s">
        <v>182</v>
      </c>
      <c r="E71" t="str">
        <f>+"Artículo "&amp;PyR_articulos[[#This Row],[Artículo]]</f>
        <v>Artículo Artículo 329</v>
      </c>
      <c r="M71" s="11">
        <f t="shared" si="8"/>
        <v>16</v>
      </c>
      <c r="N71" s="12" t="s">
        <v>216</v>
      </c>
      <c r="P71" t="str">
        <f t="shared" si="15"/>
        <v>Artículo Artículo 342</v>
      </c>
    </row>
    <row r="72" spans="2:16" x14ac:dyDescent="0.3">
      <c r="B72" s="10">
        <v>32</v>
      </c>
      <c r="C72" s="7" t="s">
        <v>183</v>
      </c>
      <c r="E72" t="str">
        <f>+"Artículo "&amp;PyR_articulos[[#This Row],[Artículo]]</f>
        <v>Artículo Artículo 312</v>
      </c>
      <c r="M72" s="11">
        <f t="shared" si="8"/>
        <v>16</v>
      </c>
      <c r="N72" s="12" t="s">
        <v>179</v>
      </c>
      <c r="P72" t="str">
        <f t="shared" si="15"/>
        <v>Artículo Artículo 344</v>
      </c>
    </row>
    <row r="73" spans="2:16" x14ac:dyDescent="0.3">
      <c r="B73" s="10">
        <v>33</v>
      </c>
      <c r="C73" s="7" t="s">
        <v>184</v>
      </c>
      <c r="E73" t="str">
        <f>+"Artículo "&amp;PyR_articulos[[#This Row],[Artículo]]</f>
        <v>Artículo Artículo 320</v>
      </c>
      <c r="M73" s="11">
        <v>17</v>
      </c>
      <c r="N73" s="12" t="s">
        <v>126</v>
      </c>
      <c r="P73" t="str">
        <f t="shared" si="15"/>
        <v>Artículo Artículo 1</v>
      </c>
    </row>
    <row r="74" spans="2:16" x14ac:dyDescent="0.3">
      <c r="B74" s="10">
        <v>34</v>
      </c>
      <c r="C74" s="7" t="s">
        <v>185</v>
      </c>
      <c r="E74" t="str">
        <f>+"Artículo "&amp;PyR_articulos[[#This Row],[Artículo]]</f>
        <v>Artículo Artículo 322</v>
      </c>
      <c r="M74" s="11">
        <f t="shared" si="8"/>
        <v>17</v>
      </c>
      <c r="N74" s="12" t="s">
        <v>198</v>
      </c>
      <c r="P74" t="str">
        <f t="shared" si="15"/>
        <v>Artículo Artículo 190</v>
      </c>
    </row>
    <row r="75" spans="2:16" x14ac:dyDescent="0.3">
      <c r="B75" s="10">
        <v>36</v>
      </c>
      <c r="C75" s="7" t="s">
        <v>186</v>
      </c>
      <c r="E75" t="str">
        <f>+"Artículo "&amp;PyR_articulos[[#This Row],[Artículo]]</f>
        <v>Artículo Artículo 148</v>
      </c>
      <c r="M75" s="11">
        <f t="shared" ref="M75:M105" si="16">+M74</f>
        <v>17</v>
      </c>
      <c r="N75" s="12" t="s">
        <v>136</v>
      </c>
      <c r="P75" t="str">
        <f t="shared" si="15"/>
        <v>Artículo Artículo 252</v>
      </c>
    </row>
    <row r="76" spans="2:16" x14ac:dyDescent="0.3">
      <c r="B76" s="10">
        <f t="shared" ref="B76:B87" si="17">+B75</f>
        <v>36</v>
      </c>
      <c r="C76" s="7" t="s">
        <v>187</v>
      </c>
      <c r="E76" t="str">
        <f>+"Artículo "&amp;PyR_articulos[[#This Row],[Artículo]]</f>
        <v>Artículo Artículo 333</v>
      </c>
      <c r="M76" s="11">
        <f t="shared" si="16"/>
        <v>17</v>
      </c>
      <c r="N76" s="12" t="s">
        <v>134</v>
      </c>
      <c r="P76" t="str">
        <f t="shared" si="15"/>
        <v>Artículo Artículo 254</v>
      </c>
    </row>
    <row r="77" spans="2:16" x14ac:dyDescent="0.3">
      <c r="B77" s="10">
        <v>37</v>
      </c>
      <c r="C77" s="7" t="s">
        <v>181</v>
      </c>
      <c r="E77" t="str">
        <f>+"Artículo "&amp;PyR_articulos[[#This Row],[Artículo]]</f>
        <v>Artículo Artículo 327</v>
      </c>
      <c r="M77" s="11">
        <f t="shared" si="16"/>
        <v>17</v>
      </c>
      <c r="N77" s="12" t="s">
        <v>208</v>
      </c>
      <c r="P77" t="str">
        <f t="shared" si="15"/>
        <v>Artículo Artículo 305</v>
      </c>
    </row>
    <row r="78" spans="2:16" x14ac:dyDescent="0.3">
      <c r="B78" s="10">
        <f t="shared" si="17"/>
        <v>37</v>
      </c>
      <c r="C78" s="7" t="s">
        <v>188</v>
      </c>
      <c r="E78" t="str">
        <f>+"Artículo "&amp;PyR_articulos[[#This Row],[Artículo]]</f>
        <v>Artículo Artículo 334</v>
      </c>
      <c r="M78" s="11">
        <f t="shared" si="16"/>
        <v>17</v>
      </c>
      <c r="N78" s="12" t="s">
        <v>185</v>
      </c>
      <c r="P78" t="str">
        <f t="shared" si="15"/>
        <v>Artículo Artículo 322</v>
      </c>
    </row>
    <row r="79" spans="2:16" x14ac:dyDescent="0.3">
      <c r="B79" s="10">
        <v>39</v>
      </c>
      <c r="C79" s="7" t="s">
        <v>189</v>
      </c>
      <c r="E79" t="str">
        <f>+"Artículo "&amp;PyR_articulos[[#This Row],[Artículo]]</f>
        <v>Artículo Artículo 123</v>
      </c>
      <c r="M79" s="11">
        <f t="shared" si="16"/>
        <v>17</v>
      </c>
      <c r="N79" s="12" t="s">
        <v>216</v>
      </c>
      <c r="P79" t="str">
        <f t="shared" si="15"/>
        <v>Artículo Artículo 342</v>
      </c>
    </row>
    <row r="80" spans="2:16" x14ac:dyDescent="0.3">
      <c r="B80" s="10">
        <f t="shared" si="17"/>
        <v>39</v>
      </c>
      <c r="C80" s="7" t="s">
        <v>190</v>
      </c>
      <c r="E80" t="str">
        <f>+"Artículo "&amp;PyR_articulos[[#This Row],[Artículo]]</f>
        <v>Artículo Artículo 126</v>
      </c>
      <c r="M80" s="11">
        <f t="shared" si="16"/>
        <v>17</v>
      </c>
      <c r="N80" s="12" t="s">
        <v>179</v>
      </c>
      <c r="P80" t="str">
        <f t="shared" si="15"/>
        <v>Artículo Artículo 344</v>
      </c>
    </row>
    <row r="81" spans="2:16" x14ac:dyDescent="0.3">
      <c r="B81" s="10">
        <f t="shared" si="17"/>
        <v>39</v>
      </c>
      <c r="C81" s="7" t="s">
        <v>186</v>
      </c>
      <c r="E81" t="str">
        <f>+"Artículo "&amp;PyR_articulos[[#This Row],[Artículo]]</f>
        <v>Artículo Artículo 148</v>
      </c>
      <c r="M81" s="11">
        <v>18</v>
      </c>
      <c r="N81" s="12" t="s">
        <v>126</v>
      </c>
      <c r="P81" t="str">
        <f t="shared" si="15"/>
        <v>Artículo Artículo 1</v>
      </c>
    </row>
    <row r="82" spans="2:16" x14ac:dyDescent="0.3">
      <c r="B82" s="10">
        <f t="shared" si="17"/>
        <v>39</v>
      </c>
      <c r="C82" s="7" t="s">
        <v>191</v>
      </c>
      <c r="E82" t="str">
        <f>+"Artículo "&amp;PyR_articulos[[#This Row],[Artículo]]</f>
        <v>Artículo Artículo 150</v>
      </c>
      <c r="M82" s="11">
        <f t="shared" si="16"/>
        <v>18</v>
      </c>
      <c r="N82" s="12" t="s">
        <v>198</v>
      </c>
      <c r="P82" t="str">
        <f t="shared" si="15"/>
        <v>Artículo Artículo 190</v>
      </c>
    </row>
    <row r="83" spans="2:16" x14ac:dyDescent="0.3">
      <c r="B83" s="10">
        <f t="shared" si="17"/>
        <v>39</v>
      </c>
      <c r="C83" s="7" t="s">
        <v>192</v>
      </c>
      <c r="E83" t="str">
        <f>+"Artículo "&amp;PyR_articulos[[#This Row],[Artículo]]</f>
        <v>Artículo Artículo 373</v>
      </c>
      <c r="M83" s="11">
        <f t="shared" si="16"/>
        <v>18</v>
      </c>
      <c r="N83" s="12" t="s">
        <v>136</v>
      </c>
      <c r="P83" t="str">
        <f t="shared" si="15"/>
        <v>Artículo Artículo 252</v>
      </c>
    </row>
    <row r="84" spans="2:16" x14ac:dyDescent="0.3">
      <c r="B84" s="10">
        <v>40</v>
      </c>
      <c r="C84" s="7" t="s">
        <v>193</v>
      </c>
      <c r="E84" t="str">
        <f>+"Artículo "&amp;PyR_articulos[[#This Row],[Artículo]]</f>
        <v>Artículo Artículo 119</v>
      </c>
      <c r="M84" s="11">
        <f t="shared" si="16"/>
        <v>18</v>
      </c>
      <c r="N84" s="12" t="s">
        <v>134</v>
      </c>
      <c r="P84" t="str">
        <f t="shared" si="15"/>
        <v>Artículo Artículo 254</v>
      </c>
    </row>
    <row r="85" spans="2:16" x14ac:dyDescent="0.3">
      <c r="B85" s="10">
        <v>41</v>
      </c>
      <c r="C85" s="7" t="s">
        <v>194</v>
      </c>
      <c r="E85" t="str">
        <f>+"Artículo "&amp;PyR_articulos[[#This Row],[Artículo]]</f>
        <v>Artículo Artículo 117</v>
      </c>
      <c r="M85" s="11">
        <f t="shared" si="16"/>
        <v>18</v>
      </c>
      <c r="N85" s="12" t="s">
        <v>208</v>
      </c>
      <c r="P85" t="str">
        <f t="shared" si="15"/>
        <v>Artículo Artículo 305</v>
      </c>
    </row>
    <row r="86" spans="2:16" x14ac:dyDescent="0.3">
      <c r="B86" s="10">
        <v>42</v>
      </c>
      <c r="C86" s="7" t="s">
        <v>195</v>
      </c>
      <c r="E86" t="str">
        <f>+"Artículo "&amp;PyR_articulos[[#This Row],[Artículo]]</f>
        <v>Artículo Artículo 161</v>
      </c>
      <c r="M86" s="11">
        <f t="shared" si="16"/>
        <v>18</v>
      </c>
      <c r="N86" s="12" t="s">
        <v>185</v>
      </c>
      <c r="P86" t="str">
        <f t="shared" si="15"/>
        <v>Artículo Artículo 322</v>
      </c>
    </row>
    <row r="87" spans="2:16" x14ac:dyDescent="0.3">
      <c r="B87" s="10">
        <f t="shared" si="17"/>
        <v>42</v>
      </c>
      <c r="C87" s="7" t="s">
        <v>165</v>
      </c>
      <c r="E87" t="str">
        <f>+"Artículo "&amp;PyR_articulos[[#This Row],[Artículo]]</f>
        <v>Artículo Artículo 162</v>
      </c>
      <c r="M87" s="11">
        <f t="shared" si="16"/>
        <v>18</v>
      </c>
      <c r="N87" s="12" t="s">
        <v>216</v>
      </c>
      <c r="P87" t="str">
        <f t="shared" si="15"/>
        <v>Artículo Artículo 342</v>
      </c>
    </row>
    <row r="88" spans="2:16" x14ac:dyDescent="0.3">
      <c r="B88" s="10">
        <f t="shared" ref="B88" si="18">+B87</f>
        <v>42</v>
      </c>
      <c r="C88" s="7" t="s">
        <v>196</v>
      </c>
      <c r="E88" t="str">
        <f>+"Artículo "&amp;PyR_articulos[[#This Row],[Artículo]]</f>
        <v>Artículo Artículo 201</v>
      </c>
      <c r="M88" s="11">
        <f t="shared" si="16"/>
        <v>18</v>
      </c>
      <c r="N88" s="12" t="s">
        <v>179</v>
      </c>
      <c r="P88" t="str">
        <f t="shared" si="15"/>
        <v>Artículo Artículo 344</v>
      </c>
    </row>
    <row r="89" spans="2:16" x14ac:dyDescent="0.3">
      <c r="B89" s="10">
        <v>43</v>
      </c>
      <c r="C89" s="7" t="s">
        <v>196</v>
      </c>
      <c r="E89" t="str">
        <f>+"Artículo "&amp;PyR_articulos[[#This Row],[Artículo]]</f>
        <v>Artículo Artículo 201</v>
      </c>
      <c r="M89" s="11">
        <v>19</v>
      </c>
      <c r="N89" s="12" t="s">
        <v>279</v>
      </c>
      <c r="P89" t="str">
        <f t="shared" si="15"/>
        <v>Artículo Artículo 108</v>
      </c>
    </row>
    <row r="90" spans="2:16" x14ac:dyDescent="0.3">
      <c r="B90" s="10">
        <v>45</v>
      </c>
      <c r="C90" s="7" t="s">
        <v>197</v>
      </c>
      <c r="E90" t="str">
        <f>+"Artículo "&amp;PyR_articulos[[#This Row],[Artículo]]</f>
        <v>Artículo Artículo 202</v>
      </c>
      <c r="M90" s="11">
        <v>20</v>
      </c>
      <c r="N90" s="12" t="s">
        <v>204</v>
      </c>
      <c r="P90" t="str">
        <f t="shared" si="15"/>
        <v>Artículo Artículo 301</v>
      </c>
    </row>
    <row r="91" spans="2:16" x14ac:dyDescent="0.3">
      <c r="B91" s="10">
        <v>46</v>
      </c>
      <c r="C91" s="7" t="s">
        <v>198</v>
      </c>
      <c r="E91" t="str">
        <f>+"Artículo "&amp;PyR_articulos[[#This Row],[Artículo]]</f>
        <v>Artículo Artículo 190</v>
      </c>
      <c r="M91" s="11">
        <f t="shared" si="16"/>
        <v>20</v>
      </c>
      <c r="N91" s="12" t="s">
        <v>205</v>
      </c>
      <c r="P91" t="str">
        <f t="shared" si="15"/>
        <v>Artículo Artículo 302</v>
      </c>
    </row>
    <row r="92" spans="2:16" x14ac:dyDescent="0.3">
      <c r="B92" s="10">
        <v>47</v>
      </c>
      <c r="C92" s="7" t="s">
        <v>199</v>
      </c>
      <c r="E92" t="str">
        <f>+"Artículo "&amp;PyR_articulos[[#This Row],[Artículo]]</f>
        <v>Artículo Artículo 210</v>
      </c>
      <c r="M92" s="11">
        <v>21</v>
      </c>
      <c r="N92" s="12" t="s">
        <v>204</v>
      </c>
      <c r="P92" t="str">
        <f t="shared" si="15"/>
        <v>Artículo Artículo 301</v>
      </c>
    </row>
    <row r="93" spans="2:16" x14ac:dyDescent="0.3">
      <c r="B93" s="10">
        <v>48</v>
      </c>
      <c r="C93" s="7" t="s">
        <v>199</v>
      </c>
      <c r="E93" t="str">
        <f>+"Artículo "&amp;PyR_articulos[[#This Row],[Artículo]]</f>
        <v>Artículo Artículo 210</v>
      </c>
      <c r="M93" s="11">
        <f t="shared" si="16"/>
        <v>21</v>
      </c>
      <c r="N93" s="12" t="s">
        <v>205</v>
      </c>
      <c r="P93" t="str">
        <f t="shared" si="15"/>
        <v>Artículo Artículo 302</v>
      </c>
    </row>
    <row r="94" spans="2:16" x14ac:dyDescent="0.3">
      <c r="B94" s="10">
        <v>49</v>
      </c>
      <c r="C94" s="7" t="s">
        <v>200</v>
      </c>
      <c r="E94" t="str">
        <f>+"Artículo "&amp;PyR_articulos[[#This Row],[Artículo]]</f>
        <v>Artículo Artículo 203</v>
      </c>
      <c r="M94" s="11">
        <v>22</v>
      </c>
      <c r="N94" s="12" t="s">
        <v>204</v>
      </c>
      <c r="P94" t="str">
        <f t="shared" si="15"/>
        <v>Artículo Artículo 301</v>
      </c>
    </row>
    <row r="95" spans="2:16" x14ac:dyDescent="0.3">
      <c r="B95" s="10">
        <v>50</v>
      </c>
      <c r="C95" s="7" t="s">
        <v>201</v>
      </c>
      <c r="E95" t="str">
        <f>+"Artículo "&amp;PyR_articulos[[#This Row],[Artículo]]</f>
        <v>Artículo Artículo 205</v>
      </c>
      <c r="M95" s="11">
        <f t="shared" si="16"/>
        <v>22</v>
      </c>
      <c r="N95" s="12" t="s">
        <v>205</v>
      </c>
      <c r="P95" t="str">
        <f t="shared" si="15"/>
        <v>Artículo Artículo 302</v>
      </c>
    </row>
    <row r="96" spans="2:16" x14ac:dyDescent="0.3">
      <c r="B96" s="10">
        <v>51</v>
      </c>
      <c r="C96" s="7" t="s">
        <v>195</v>
      </c>
      <c r="E96" t="str">
        <f>+"Artículo "&amp;PyR_articulos[[#This Row],[Artículo]]</f>
        <v>Artículo Artículo 161</v>
      </c>
      <c r="M96" s="11">
        <v>23</v>
      </c>
      <c r="N96" s="12" t="s">
        <v>204</v>
      </c>
      <c r="P96" t="str">
        <f t="shared" si="15"/>
        <v>Artículo Artículo 301</v>
      </c>
    </row>
    <row r="97" spans="2:16" x14ac:dyDescent="0.3">
      <c r="B97" s="10">
        <v>52</v>
      </c>
      <c r="C97" s="7" t="s">
        <v>165</v>
      </c>
      <c r="E97" t="str">
        <f>+"Artículo "&amp;PyR_articulos[[#This Row],[Artículo]]</f>
        <v>Artículo Artículo 162</v>
      </c>
      <c r="M97" s="11">
        <f t="shared" si="16"/>
        <v>23</v>
      </c>
      <c r="N97" s="12" t="s">
        <v>205</v>
      </c>
      <c r="P97" t="str">
        <f t="shared" si="15"/>
        <v>Artículo Artículo 302</v>
      </c>
    </row>
    <row r="98" spans="2:16" x14ac:dyDescent="0.3">
      <c r="B98" s="10">
        <v>53</v>
      </c>
      <c r="C98" s="7" t="s">
        <v>202</v>
      </c>
      <c r="E98" t="str">
        <f>+"Artículo "&amp;PyR_articulos[[#This Row],[Artículo]]</f>
        <v>Artículo Artículo 249</v>
      </c>
      <c r="M98" s="11">
        <v>24</v>
      </c>
      <c r="N98" s="12" t="s">
        <v>280</v>
      </c>
      <c r="P98" t="str">
        <f t="shared" si="15"/>
        <v>Artículo Artículo 46</v>
      </c>
    </row>
    <row r="99" spans="2:16" x14ac:dyDescent="0.3">
      <c r="B99" s="10">
        <v>54</v>
      </c>
      <c r="C99" s="7" t="s">
        <v>188</v>
      </c>
      <c r="E99" t="str">
        <f>+"Artículo "&amp;PyR_articulos[[#This Row],[Artículo]]</f>
        <v>Artículo Artículo 334</v>
      </c>
      <c r="M99" s="11">
        <v>25</v>
      </c>
      <c r="N99" s="12" t="s">
        <v>280</v>
      </c>
      <c r="P99" t="str">
        <f t="shared" si="15"/>
        <v>Artículo Artículo 46</v>
      </c>
    </row>
    <row r="100" spans="2:16" x14ac:dyDescent="0.3">
      <c r="B100" s="11">
        <v>55</v>
      </c>
      <c r="C100" s="12" t="s">
        <v>263</v>
      </c>
      <c r="E100" t="str">
        <f>+"Artículo "&amp;PyR_articulos[[#This Row],[Artículo]]</f>
        <v>Artículo Artículo 296</v>
      </c>
      <c r="M100" s="11">
        <v>26</v>
      </c>
      <c r="N100" s="12" t="s">
        <v>194</v>
      </c>
      <c r="P100" t="str">
        <f t="shared" si="15"/>
        <v>Artículo Artículo 117</v>
      </c>
    </row>
    <row r="101" spans="2:16" x14ac:dyDescent="0.3">
      <c r="B101" s="11">
        <v>55</v>
      </c>
      <c r="C101" s="12" t="s">
        <v>264</v>
      </c>
      <c r="E101" t="str">
        <f>+"Artículo "&amp;PyR_articulos[[#This Row],[Artículo]]</f>
        <v>Artículo Artículo 297</v>
      </c>
      <c r="M101" s="11">
        <f t="shared" si="16"/>
        <v>26</v>
      </c>
      <c r="N101" s="12" t="s">
        <v>165</v>
      </c>
      <c r="P101" t="str">
        <f t="shared" si="15"/>
        <v>Artículo Artículo 162</v>
      </c>
    </row>
    <row r="102" spans="2:16" x14ac:dyDescent="0.3">
      <c r="B102" s="11">
        <v>56</v>
      </c>
      <c r="C102" s="12" t="s">
        <v>137</v>
      </c>
      <c r="E102" t="str">
        <f>+"Artículo "&amp;PyR_articulos[[#This Row],[Artículo]]</f>
        <v>Artículo Artículo 253</v>
      </c>
      <c r="M102" s="11">
        <f t="shared" si="16"/>
        <v>26</v>
      </c>
      <c r="N102" s="12" t="s">
        <v>281</v>
      </c>
      <c r="P102" t="str">
        <f t="shared" si="15"/>
        <v>Artículo Artículo 291</v>
      </c>
    </row>
    <row r="103" spans="2:16" x14ac:dyDescent="0.3">
      <c r="B103" s="11">
        <v>57</v>
      </c>
      <c r="C103" s="12" t="s">
        <v>204</v>
      </c>
      <c r="E103" t="str">
        <f>+"Artículo "&amp;PyR_articulos[[#This Row],[Artículo]]</f>
        <v>Artículo Artículo 301</v>
      </c>
      <c r="M103" s="11">
        <v>27</v>
      </c>
      <c r="N103" s="12" t="s">
        <v>194</v>
      </c>
      <c r="P103" t="str">
        <f t="shared" si="15"/>
        <v>Artículo Artículo 117</v>
      </c>
    </row>
    <row r="104" spans="2:16" x14ac:dyDescent="0.3">
      <c r="B104" s="11">
        <v>57</v>
      </c>
      <c r="C104" s="12" t="s">
        <v>205</v>
      </c>
      <c r="E104" t="str">
        <f>+"Artículo "&amp;PyR_articulos[[#This Row],[Artículo]]</f>
        <v>Artículo Artículo 302</v>
      </c>
      <c r="M104" s="11">
        <f t="shared" si="16"/>
        <v>27</v>
      </c>
      <c r="N104" s="12" t="s">
        <v>165</v>
      </c>
      <c r="P104" t="str">
        <f t="shared" si="15"/>
        <v>Artículo Artículo 162</v>
      </c>
    </row>
    <row r="105" spans="2:16" x14ac:dyDescent="0.3">
      <c r="B105" s="11">
        <v>58</v>
      </c>
      <c r="C105" s="12" t="s">
        <v>265</v>
      </c>
      <c r="E105" t="str">
        <f>+"Artículo "&amp;PyR_articulos[[#This Row],[Artículo]]</f>
        <v>Artículo Artículo 121</v>
      </c>
      <c r="M105" s="11">
        <f t="shared" si="16"/>
        <v>27</v>
      </c>
      <c r="N105" s="12" t="s">
        <v>281</v>
      </c>
      <c r="P105" t="str">
        <f t="shared" si="15"/>
        <v>Artículo Artículo 291</v>
      </c>
    </row>
    <row r="106" spans="2:16" x14ac:dyDescent="0.3">
      <c r="B106" s="11">
        <v>59</v>
      </c>
      <c r="C106" s="12" t="s">
        <v>266</v>
      </c>
      <c r="E106" t="str">
        <f>+"Artículo "&amp;PyR_articulos[[#This Row],[Artículo]]</f>
        <v>Artículo Artículo 53</v>
      </c>
      <c r="M106" s="11">
        <v>28</v>
      </c>
      <c r="N106" s="12" t="s">
        <v>279</v>
      </c>
      <c r="P106" t="str">
        <f t="shared" si="15"/>
        <v>Artículo Artículo 108</v>
      </c>
    </row>
    <row r="107" spans="2:16" x14ac:dyDescent="0.3">
      <c r="B107" s="11">
        <v>60</v>
      </c>
      <c r="C107" s="12" t="s">
        <v>126</v>
      </c>
      <c r="E107" t="str">
        <f>+"Artículo "&amp;PyR_articulos[[#This Row],[Artículo]]</f>
        <v>Artículo Artículo 1</v>
      </c>
      <c r="M107" s="11">
        <v>29</v>
      </c>
      <c r="N107" s="12" t="s">
        <v>279</v>
      </c>
      <c r="P107" t="str">
        <f t="shared" si="15"/>
        <v>Artículo Artículo 108</v>
      </c>
    </row>
    <row r="108" spans="2:16" x14ac:dyDescent="0.3">
      <c r="B108" s="11">
        <f>+B107</f>
        <v>60</v>
      </c>
      <c r="C108" s="12" t="s">
        <v>298</v>
      </c>
      <c r="E108" t="str">
        <f>+"Artículo "&amp;PyR_articulos[[#This Row],[Artículo]]</f>
        <v>Artículo Artículo 5</v>
      </c>
      <c r="M108" s="11">
        <v>30</v>
      </c>
      <c r="N108" s="12" t="s">
        <v>126</v>
      </c>
    </row>
    <row r="109" spans="2:16" x14ac:dyDescent="0.3">
      <c r="B109" s="11">
        <v>61</v>
      </c>
      <c r="C109" s="12" t="s">
        <v>298</v>
      </c>
      <c r="E109" t="str">
        <f>+"Artículo "&amp;PyR_articulos[[#This Row],[Artículo]]</f>
        <v>Artículo Artículo 5</v>
      </c>
      <c r="M109" s="11">
        <f t="shared" ref="M109:M115" si="19">+M108</f>
        <v>30</v>
      </c>
      <c r="N109" s="12" t="s">
        <v>198</v>
      </c>
    </row>
    <row r="110" spans="2:16" x14ac:dyDescent="0.3">
      <c r="B110" s="11">
        <f t="shared" ref="B110:B126" si="20">+B109</f>
        <v>61</v>
      </c>
      <c r="C110" s="12" t="s">
        <v>299</v>
      </c>
      <c r="E110" t="str">
        <f>+"Artículo "&amp;PyR_articulos[[#This Row],[Artículo]]</f>
        <v>Artículo Artículo 93</v>
      </c>
      <c r="M110" s="11">
        <f t="shared" si="19"/>
        <v>30</v>
      </c>
      <c r="N110" s="12" t="s">
        <v>136</v>
      </c>
    </row>
    <row r="111" spans="2:16" x14ac:dyDescent="0.3">
      <c r="B111" s="11">
        <v>62</v>
      </c>
      <c r="C111" s="12" t="s">
        <v>300</v>
      </c>
      <c r="E111" t="str">
        <f>+"Artículo "&amp;PyR_articulos[[#This Row],[Artículo]]</f>
        <v>Artículo Artículo 34</v>
      </c>
      <c r="M111" s="11">
        <f t="shared" si="19"/>
        <v>30</v>
      </c>
      <c r="N111" s="12" t="s">
        <v>134</v>
      </c>
    </row>
    <row r="112" spans="2:16" x14ac:dyDescent="0.3">
      <c r="B112" s="11">
        <f t="shared" si="20"/>
        <v>62</v>
      </c>
      <c r="C112" s="12" t="s">
        <v>301</v>
      </c>
      <c r="E112" t="str">
        <f>+"Artículo "&amp;PyR_articulos[[#This Row],[Artículo]]</f>
        <v>Artículo Artículo 187</v>
      </c>
      <c r="M112" s="11">
        <f t="shared" si="19"/>
        <v>30</v>
      </c>
      <c r="N112" s="12" t="s">
        <v>208</v>
      </c>
    </row>
    <row r="113" spans="2:14" x14ac:dyDescent="0.3">
      <c r="B113" s="11">
        <f t="shared" si="20"/>
        <v>62</v>
      </c>
      <c r="C113" s="12" t="s">
        <v>302</v>
      </c>
      <c r="E113" t="str">
        <f>+"Artículo "&amp;PyR_articulos[[#This Row],[Artículo]]</f>
        <v>Artículo Artículo 235</v>
      </c>
      <c r="M113" s="11">
        <f t="shared" si="19"/>
        <v>30</v>
      </c>
      <c r="N113" s="12" t="s">
        <v>185</v>
      </c>
    </row>
    <row r="114" spans="2:14" x14ac:dyDescent="0.3">
      <c r="B114" s="11">
        <f t="shared" si="20"/>
        <v>62</v>
      </c>
      <c r="C114" s="12" t="s">
        <v>180</v>
      </c>
      <c r="E114" t="str">
        <f>+"Artículo "&amp;PyR_articulos[[#This Row],[Artículo]]</f>
        <v>Artículo Artículo 309</v>
      </c>
      <c r="M114" s="11">
        <f t="shared" si="19"/>
        <v>30</v>
      </c>
      <c r="N114" s="12" t="s">
        <v>216</v>
      </c>
    </row>
    <row r="115" spans="2:14" x14ac:dyDescent="0.3">
      <c r="B115" s="11">
        <v>63</v>
      </c>
      <c r="C115" s="12" t="s">
        <v>126</v>
      </c>
      <c r="E115" t="str">
        <f>+"Artículo "&amp;PyR_articulos[[#This Row],[Artículo]]</f>
        <v>Artículo Artículo 1</v>
      </c>
      <c r="M115" s="11">
        <f t="shared" si="19"/>
        <v>30</v>
      </c>
      <c r="N115" s="12" t="s">
        <v>179</v>
      </c>
    </row>
    <row r="116" spans="2:14" x14ac:dyDescent="0.3">
      <c r="B116" s="11">
        <v>64</v>
      </c>
      <c r="C116" s="12" t="s">
        <v>303</v>
      </c>
      <c r="E116" t="str">
        <f>+"Artículo "&amp;PyR_articulos[[#This Row],[Artículo]]</f>
        <v>Artículo Artículo 66</v>
      </c>
      <c r="M116" s="11">
        <v>31</v>
      </c>
      <c r="N116" s="12" t="s">
        <v>392</v>
      </c>
    </row>
    <row r="117" spans="2:14" x14ac:dyDescent="0.3">
      <c r="B117" s="11">
        <f t="shared" si="20"/>
        <v>64</v>
      </c>
      <c r="C117" s="12" t="s">
        <v>304</v>
      </c>
      <c r="E117" t="str">
        <f>+"Artículo "&amp;PyR_articulos[[#This Row],[Artículo]]</f>
        <v>Artículo Artículo 191</v>
      </c>
      <c r="M117" s="11">
        <v>31</v>
      </c>
      <c r="N117" s="12" t="s">
        <v>169</v>
      </c>
    </row>
    <row r="118" spans="2:14" x14ac:dyDescent="0.3">
      <c r="B118" s="11">
        <v>65</v>
      </c>
      <c r="C118" s="12" t="s">
        <v>171</v>
      </c>
      <c r="E118" t="str">
        <f>+"Artículo "&amp;PyR_articulos[[#This Row],[Artículo]]</f>
        <v>Artículo Artículo 78</v>
      </c>
      <c r="M118" s="11">
        <v>32</v>
      </c>
      <c r="N118" s="12" t="s">
        <v>392</v>
      </c>
    </row>
    <row r="119" spans="2:14" x14ac:dyDescent="0.3">
      <c r="B119" s="11">
        <f t="shared" si="20"/>
        <v>65</v>
      </c>
      <c r="C119" s="12" t="s">
        <v>305</v>
      </c>
      <c r="E119" t="str">
        <f>+"Artículo "&amp;PyR_articulos[[#This Row],[Artículo]]</f>
        <v>Artículo Artículo 79</v>
      </c>
      <c r="M119" s="11">
        <v>33</v>
      </c>
      <c r="N119" s="12" t="s">
        <v>204</v>
      </c>
    </row>
    <row r="120" spans="2:14" x14ac:dyDescent="0.3">
      <c r="B120" s="11">
        <v>66</v>
      </c>
      <c r="C120" s="12" t="s">
        <v>126</v>
      </c>
      <c r="E120" t="str">
        <f>+"Artículo "&amp;PyR_articulos[[#This Row],[Artículo]]</f>
        <v>Artículo Artículo 1</v>
      </c>
      <c r="M120" s="11">
        <f t="shared" ref="M120" si="21">+M119</f>
        <v>33</v>
      </c>
      <c r="N120" s="12" t="s">
        <v>205</v>
      </c>
    </row>
    <row r="121" spans="2:14" x14ac:dyDescent="0.3">
      <c r="B121" s="11">
        <v>67</v>
      </c>
      <c r="C121" s="12" t="s">
        <v>177</v>
      </c>
      <c r="E121" t="str">
        <f>+"Artículo "&amp;PyR_articulos[[#This Row],[Artículo]]</f>
        <v>Artículo Artículo 185</v>
      </c>
      <c r="M121" s="11">
        <v>34</v>
      </c>
      <c r="N121" s="12" t="s">
        <v>204</v>
      </c>
    </row>
    <row r="122" spans="2:14" x14ac:dyDescent="0.3">
      <c r="B122" s="11">
        <f t="shared" si="20"/>
        <v>67</v>
      </c>
      <c r="C122" s="12" t="s">
        <v>301</v>
      </c>
      <c r="E122" t="str">
        <f>+"Artículo "&amp;PyR_articulos[[#This Row],[Artículo]]</f>
        <v>Artículo Artículo 187</v>
      </c>
      <c r="M122" s="11">
        <f t="shared" ref="M122" si="22">+M121</f>
        <v>34</v>
      </c>
      <c r="N122" s="12" t="s">
        <v>205</v>
      </c>
    </row>
    <row r="123" spans="2:14" x14ac:dyDescent="0.3">
      <c r="B123" s="11">
        <f t="shared" si="20"/>
        <v>67</v>
      </c>
      <c r="C123" s="12" t="s">
        <v>306</v>
      </c>
      <c r="E123" t="str">
        <f>+"Artículo "&amp;PyR_articulos[[#This Row],[Artículo]]</f>
        <v>Artículo Artículo 234</v>
      </c>
      <c r="M123" s="11">
        <v>35</v>
      </c>
      <c r="N123" s="12" t="s">
        <v>204</v>
      </c>
    </row>
    <row r="124" spans="2:14" x14ac:dyDescent="0.3">
      <c r="B124" s="11">
        <f t="shared" si="20"/>
        <v>67</v>
      </c>
      <c r="C124" s="12" t="s">
        <v>307</v>
      </c>
      <c r="E124" t="str">
        <f>+"Artículo "&amp;PyR_articulos[[#This Row],[Artículo]]</f>
        <v>Artículo Artículo 287</v>
      </c>
      <c r="M124" s="11">
        <f t="shared" ref="M124" si="23">+M123</f>
        <v>35</v>
      </c>
      <c r="N124" s="12" t="s">
        <v>205</v>
      </c>
    </row>
    <row r="125" spans="2:14" x14ac:dyDescent="0.3">
      <c r="B125" s="11">
        <v>68</v>
      </c>
      <c r="C125" s="12" t="s">
        <v>126</v>
      </c>
      <c r="E125" t="str">
        <f>+"Artículo "&amp;PyR_articulos[[#This Row],[Artículo]]</f>
        <v>Artículo Artículo 1</v>
      </c>
      <c r="M125" s="11">
        <v>36</v>
      </c>
      <c r="N125" s="12" t="s">
        <v>204</v>
      </c>
    </row>
    <row r="126" spans="2:14" x14ac:dyDescent="0.3">
      <c r="B126" s="11">
        <f t="shared" si="20"/>
        <v>68</v>
      </c>
      <c r="C126" s="12" t="s">
        <v>298</v>
      </c>
      <c r="E126" t="str">
        <f>+"Artículo "&amp;PyR_articulos[[#This Row],[Artículo]]</f>
        <v>Artículo Artículo 5</v>
      </c>
      <c r="M126" s="11">
        <f t="shared" ref="M126" si="24">+M125</f>
        <v>36</v>
      </c>
      <c r="N126" s="12" t="s">
        <v>205</v>
      </c>
    </row>
    <row r="127" spans="2:14" x14ac:dyDescent="0.3">
      <c r="B127" s="11">
        <v>69</v>
      </c>
      <c r="C127" s="12" t="s">
        <v>211</v>
      </c>
      <c r="E127" t="str">
        <f>+"Artículo "&amp;PyR_articulos[[#This Row],[Artículo]]</f>
        <v>Artículo Artículo 44</v>
      </c>
      <c r="M127" s="11">
        <v>37</v>
      </c>
      <c r="N127" s="12" t="s">
        <v>204</v>
      </c>
    </row>
    <row r="128" spans="2:14" x14ac:dyDescent="0.3">
      <c r="B128" s="11">
        <v>70</v>
      </c>
      <c r="C128" s="12" t="s">
        <v>211</v>
      </c>
      <c r="E128" t="str">
        <f>+"Artículo "&amp;PyR_articulos[[#This Row],[Artículo]]</f>
        <v>Artículo Artículo 44</v>
      </c>
      <c r="M128" s="11">
        <f t="shared" ref="M128" si="25">+M127</f>
        <v>37</v>
      </c>
      <c r="N128" s="12" t="s">
        <v>205</v>
      </c>
    </row>
    <row r="129" spans="2:14" x14ac:dyDescent="0.3">
      <c r="B129" s="11">
        <v>71</v>
      </c>
      <c r="C129" s="12" t="s">
        <v>211</v>
      </c>
      <c r="E129" t="str">
        <f>+"Artículo "&amp;PyR_articulos[[#This Row],[Artículo]]</f>
        <v>Artículo Artículo 44</v>
      </c>
      <c r="M129" s="11">
        <v>38</v>
      </c>
      <c r="N129" s="12" t="s">
        <v>204</v>
      </c>
    </row>
    <row r="130" spans="2:14" x14ac:dyDescent="0.3">
      <c r="B130" s="11">
        <v>72</v>
      </c>
      <c r="C130" s="12" t="s">
        <v>171</v>
      </c>
      <c r="E130" t="str">
        <f>+"Artículo "&amp;PyR_articulos[[#This Row],[Artículo]]</f>
        <v>Artículo Artículo 78</v>
      </c>
      <c r="M130" s="11">
        <f t="shared" ref="M130" si="26">+M129</f>
        <v>38</v>
      </c>
      <c r="N130" s="12" t="s">
        <v>205</v>
      </c>
    </row>
    <row r="131" spans="2:14" x14ac:dyDescent="0.3">
      <c r="B131" s="11">
        <v>73</v>
      </c>
      <c r="C131" s="12" t="s">
        <v>278</v>
      </c>
      <c r="E131" t="str">
        <f>+"Artículo "&amp;PyR_articulos[[#This Row],[Artículo]]</f>
        <v>Artículo Artículo 51</v>
      </c>
    </row>
    <row r="132" spans="2:14" x14ac:dyDescent="0.3">
      <c r="B132" s="11">
        <v>74</v>
      </c>
      <c r="C132" s="12" t="s">
        <v>270</v>
      </c>
      <c r="E132" t="str">
        <f>+"Artículo "&amp;PyR_articulos[[#This Row],[Artículo]]</f>
        <v>Artículo Artículo 35</v>
      </c>
    </row>
    <row r="133" spans="2:14" x14ac:dyDescent="0.3">
      <c r="B133" s="11">
        <v>74</v>
      </c>
      <c r="C133" s="12" t="s">
        <v>276</v>
      </c>
      <c r="E133" t="str">
        <f>+"Artículo "&amp;PyR_articulos[[#This Row],[Artículo]]</f>
        <v>Artículo Artículo 41</v>
      </c>
    </row>
    <row r="134" spans="2:14" x14ac:dyDescent="0.3">
      <c r="B134" s="11">
        <v>75</v>
      </c>
      <c r="C134" s="12" t="s">
        <v>271</v>
      </c>
      <c r="E134" t="str">
        <f>+"Artículo "&amp;PyR_articulos[[#This Row],[Artículo]]</f>
        <v>Artículo Artículo 36</v>
      </c>
    </row>
    <row r="135" spans="2:14" x14ac:dyDescent="0.3">
      <c r="B135" s="11">
        <v>76</v>
      </c>
      <c r="C135" s="12" t="s">
        <v>271</v>
      </c>
      <c r="E135" t="str">
        <f>+"Artículo "&amp;PyR_articulos[[#This Row],[Artículo]]</f>
        <v>Artículo Artículo 36</v>
      </c>
    </row>
    <row r="136" spans="2:14" x14ac:dyDescent="0.3">
      <c r="B136" s="11">
        <v>77</v>
      </c>
      <c r="C136" s="12" t="s">
        <v>172</v>
      </c>
      <c r="E136" t="str">
        <f>+"Artículo "&amp;PyR_articulos[[#This Row],[Artículo]]</f>
        <v>Artículo Artículo 45</v>
      </c>
    </row>
    <row r="137" spans="2:14" x14ac:dyDescent="0.3">
      <c r="B137" s="11">
        <v>78</v>
      </c>
      <c r="C137" s="12" t="s">
        <v>172</v>
      </c>
      <c r="E137" t="str">
        <f>+"Artículo "&amp;PyR_articulos[[#This Row],[Artículo]]</f>
        <v>Artículo Artículo 45</v>
      </c>
    </row>
    <row r="138" spans="2:14" x14ac:dyDescent="0.3">
      <c r="E138" t="e">
        <f>+"Artículo "&amp;PyR_articulos[[#This Row],[Artículo]]</f>
        <v>#VALUE!</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39"/>
  <sheetViews>
    <sheetView showGridLines="0" workbookViewId="0">
      <pane ySplit="1" topLeftCell="A8" activePane="bottomLeft" state="frozen"/>
      <selection pane="bottomLeft" activeCell="B14" sqref="B14"/>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x14ac:dyDescent="0.3">
      <c r="A2" s="4">
        <f>+ROW()-1</f>
        <v>1</v>
      </c>
      <c r="B2" s="5" t="s">
        <v>109</v>
      </c>
      <c r="C2" s="3" t="s">
        <v>246</v>
      </c>
      <c r="D2" s="2"/>
      <c r="E2" s="5" t="s">
        <v>219</v>
      </c>
    </row>
    <row r="3" spans="1:5" ht="24" x14ac:dyDescent="0.3">
      <c r="A3" s="4">
        <f t="shared" ref="A3:A4" si="0">+ROW()-1</f>
        <v>2</v>
      </c>
      <c r="B3" s="5" t="s">
        <v>109</v>
      </c>
      <c r="C3" s="3" t="s">
        <v>246</v>
      </c>
      <c r="D3" s="2"/>
      <c r="E3" s="5" t="s">
        <v>220</v>
      </c>
    </row>
    <row r="4" spans="1:5" ht="24" x14ac:dyDescent="0.3">
      <c r="A4" s="4">
        <f t="shared" si="0"/>
        <v>3</v>
      </c>
      <c r="B4" s="5" t="s">
        <v>109</v>
      </c>
      <c r="C4" s="3" t="s">
        <v>246</v>
      </c>
      <c r="D4" s="2"/>
      <c r="E4" s="5" t="s">
        <v>221</v>
      </c>
    </row>
    <row r="5" spans="1:5" ht="24" x14ac:dyDescent="0.3">
      <c r="A5" s="4">
        <f t="shared" ref="A5:A28" si="1">+ROW()-1</f>
        <v>4</v>
      </c>
      <c r="B5" s="5" t="s">
        <v>109</v>
      </c>
      <c r="C5" s="3" t="s">
        <v>246</v>
      </c>
      <c r="D5" s="2"/>
      <c r="E5" s="5" t="s">
        <v>222</v>
      </c>
    </row>
    <row r="6" spans="1:5" x14ac:dyDescent="0.3">
      <c r="A6" s="4">
        <f t="shared" si="1"/>
        <v>5</v>
      </c>
      <c r="B6" s="5" t="s">
        <v>109</v>
      </c>
      <c r="C6" s="3" t="s">
        <v>246</v>
      </c>
      <c r="D6" s="2"/>
      <c r="E6" s="5" t="s">
        <v>223</v>
      </c>
    </row>
    <row r="7" spans="1:5" ht="48" x14ac:dyDescent="0.3">
      <c r="A7" s="4">
        <f t="shared" si="1"/>
        <v>6</v>
      </c>
      <c r="B7" s="5" t="s">
        <v>109</v>
      </c>
      <c r="C7" s="3" t="s">
        <v>246</v>
      </c>
      <c r="D7" s="2"/>
      <c r="E7" s="5" t="s">
        <v>224</v>
      </c>
    </row>
    <row r="8" spans="1:5" x14ac:dyDescent="0.3">
      <c r="A8" s="4">
        <f t="shared" si="1"/>
        <v>7</v>
      </c>
      <c r="B8" s="5" t="s">
        <v>109</v>
      </c>
      <c r="C8" s="3" t="s">
        <v>247</v>
      </c>
      <c r="D8" s="2"/>
      <c r="E8" s="5" t="s">
        <v>225</v>
      </c>
    </row>
    <row r="9" spans="1:5" ht="24" x14ac:dyDescent="0.3">
      <c r="A9" s="4">
        <f t="shared" si="1"/>
        <v>8</v>
      </c>
      <c r="B9" s="5" t="s">
        <v>109</v>
      </c>
      <c r="C9" s="3" t="s">
        <v>247</v>
      </c>
      <c r="D9" s="2"/>
      <c r="E9" s="5" t="s">
        <v>226</v>
      </c>
    </row>
    <row r="10" spans="1:5" ht="24" x14ac:dyDescent="0.3">
      <c r="A10" s="4">
        <f t="shared" si="1"/>
        <v>9</v>
      </c>
      <c r="B10" s="5" t="s">
        <v>69</v>
      </c>
      <c r="C10" s="3" t="s">
        <v>75</v>
      </c>
      <c r="D10" s="2"/>
      <c r="E10" s="5" t="s">
        <v>227</v>
      </c>
    </row>
    <row r="11" spans="1:5" ht="24" x14ac:dyDescent="0.3">
      <c r="A11" s="4">
        <f t="shared" si="1"/>
        <v>10</v>
      </c>
      <c r="B11" s="5" t="s">
        <v>69</v>
      </c>
      <c r="C11" s="3" t="s">
        <v>75</v>
      </c>
      <c r="D11" s="2"/>
      <c r="E11" s="5" t="s">
        <v>228</v>
      </c>
    </row>
    <row r="12" spans="1:5" ht="24" x14ac:dyDescent="0.3">
      <c r="A12" s="4">
        <f t="shared" si="1"/>
        <v>11</v>
      </c>
      <c r="B12" s="5" t="s">
        <v>69</v>
      </c>
      <c r="C12" s="3" t="s">
        <v>75</v>
      </c>
      <c r="D12" s="2"/>
      <c r="E12" s="5" t="s">
        <v>229</v>
      </c>
    </row>
    <row r="13" spans="1:5" ht="48" x14ac:dyDescent="0.3">
      <c r="A13" s="4">
        <f t="shared" si="1"/>
        <v>12</v>
      </c>
      <c r="B13" s="5" t="s">
        <v>109</v>
      </c>
      <c r="C13" s="3" t="s">
        <v>248</v>
      </c>
      <c r="D13" s="2"/>
      <c r="E13" s="5" t="s">
        <v>230</v>
      </c>
    </row>
    <row r="14" spans="1:5" x14ac:dyDescent="0.3">
      <c r="A14" s="4">
        <f t="shared" si="1"/>
        <v>13</v>
      </c>
      <c r="B14" s="5" t="s">
        <v>109</v>
      </c>
      <c r="C14" s="3" t="s">
        <v>248</v>
      </c>
      <c r="D14" s="2"/>
      <c r="E14" s="5" t="s">
        <v>231</v>
      </c>
    </row>
    <row r="15" spans="1:5" ht="48" x14ac:dyDescent="0.3">
      <c r="A15" s="4">
        <f t="shared" si="1"/>
        <v>14</v>
      </c>
      <c r="B15" s="5" t="s">
        <v>109</v>
      </c>
      <c r="C15" s="3" t="s">
        <v>248</v>
      </c>
      <c r="D15" s="2"/>
      <c r="E15" s="5" t="s">
        <v>232</v>
      </c>
    </row>
    <row r="16" spans="1:5" x14ac:dyDescent="0.3">
      <c r="A16" s="4">
        <f t="shared" si="1"/>
        <v>15</v>
      </c>
      <c r="B16" s="5" t="s">
        <v>109</v>
      </c>
      <c r="C16" s="3" t="s">
        <v>248</v>
      </c>
      <c r="D16" s="2"/>
      <c r="E16" s="5" t="s">
        <v>233</v>
      </c>
    </row>
    <row r="17" spans="1:5" ht="24" x14ac:dyDescent="0.3">
      <c r="A17" s="4">
        <f t="shared" si="1"/>
        <v>16</v>
      </c>
      <c r="B17" s="5" t="s">
        <v>0</v>
      </c>
      <c r="C17" s="3" t="s">
        <v>106</v>
      </c>
      <c r="D17" s="2"/>
      <c r="E17" s="5" t="s">
        <v>234</v>
      </c>
    </row>
    <row r="18" spans="1:5" ht="48" x14ac:dyDescent="0.3">
      <c r="A18" s="4">
        <f t="shared" si="1"/>
        <v>17</v>
      </c>
      <c r="B18" s="5" t="s">
        <v>0</v>
      </c>
      <c r="C18" s="3" t="s">
        <v>106</v>
      </c>
      <c r="D18" s="2"/>
      <c r="E18" s="5" t="s">
        <v>235</v>
      </c>
    </row>
    <row r="19" spans="1:5" ht="36" x14ac:dyDescent="0.3">
      <c r="A19" s="4">
        <f t="shared" si="1"/>
        <v>18</v>
      </c>
      <c r="B19" s="5" t="s">
        <v>0</v>
      </c>
      <c r="C19" s="3" t="s">
        <v>106</v>
      </c>
      <c r="D19" s="2"/>
      <c r="E19" s="5" t="s">
        <v>236</v>
      </c>
    </row>
    <row r="20" spans="1:5" ht="36" x14ac:dyDescent="0.3">
      <c r="A20" s="4">
        <f t="shared" si="1"/>
        <v>19</v>
      </c>
      <c r="B20" s="5" t="s">
        <v>70</v>
      </c>
      <c r="C20" s="3" t="s">
        <v>249</v>
      </c>
      <c r="D20" s="2"/>
      <c r="E20" s="5" t="s">
        <v>237</v>
      </c>
    </row>
    <row r="21" spans="1:5" ht="48" x14ac:dyDescent="0.3">
      <c r="A21" s="4">
        <f t="shared" si="1"/>
        <v>20</v>
      </c>
      <c r="B21" s="5" t="s">
        <v>107</v>
      </c>
      <c r="C21" s="3" t="s">
        <v>250</v>
      </c>
      <c r="D21" s="2"/>
      <c r="E21" s="5" t="s">
        <v>238</v>
      </c>
    </row>
    <row r="22" spans="1:5" ht="36" x14ac:dyDescent="0.3">
      <c r="A22" s="4">
        <f t="shared" si="1"/>
        <v>21</v>
      </c>
      <c r="B22" s="5" t="s">
        <v>107</v>
      </c>
      <c r="C22" s="3" t="s">
        <v>250</v>
      </c>
      <c r="D22" s="2"/>
      <c r="E22" s="5" t="s">
        <v>239</v>
      </c>
    </row>
    <row r="23" spans="1:5" ht="24" x14ac:dyDescent="0.3">
      <c r="A23" s="4">
        <f t="shared" si="1"/>
        <v>22</v>
      </c>
      <c r="B23" s="5" t="s">
        <v>107</v>
      </c>
      <c r="C23" s="3" t="s">
        <v>250</v>
      </c>
      <c r="D23" s="2"/>
      <c r="E23" s="5" t="s">
        <v>240</v>
      </c>
    </row>
    <row r="24" spans="1:5" ht="24" x14ac:dyDescent="0.3">
      <c r="A24" s="4">
        <f t="shared" si="1"/>
        <v>23</v>
      </c>
      <c r="B24" s="5" t="s">
        <v>107</v>
      </c>
      <c r="C24" s="3" t="s">
        <v>250</v>
      </c>
      <c r="D24" s="2"/>
      <c r="E24" s="5" t="s">
        <v>241</v>
      </c>
    </row>
    <row r="25" spans="1:5" ht="36" x14ac:dyDescent="0.3">
      <c r="A25" s="4">
        <f t="shared" si="1"/>
        <v>24</v>
      </c>
      <c r="B25" s="5" t="s">
        <v>109</v>
      </c>
      <c r="C25" s="3" t="s">
        <v>251</v>
      </c>
      <c r="D25" s="2"/>
      <c r="E25" s="5" t="s">
        <v>242</v>
      </c>
    </row>
    <row r="26" spans="1:5" ht="36" x14ac:dyDescent="0.3">
      <c r="A26" s="4">
        <f t="shared" si="1"/>
        <v>25</v>
      </c>
      <c r="B26" s="5" t="s">
        <v>109</v>
      </c>
      <c r="C26" s="3" t="s">
        <v>251</v>
      </c>
      <c r="D26" s="2"/>
      <c r="E26" s="5" t="s">
        <v>243</v>
      </c>
    </row>
    <row r="27" spans="1:5" ht="48" x14ac:dyDescent="0.3">
      <c r="A27" s="4">
        <f t="shared" si="1"/>
        <v>26</v>
      </c>
      <c r="B27" s="5" t="s">
        <v>26</v>
      </c>
      <c r="C27" s="3" t="s">
        <v>252</v>
      </c>
      <c r="D27" s="2"/>
      <c r="E27" s="5" t="s">
        <v>244</v>
      </c>
    </row>
    <row r="28" spans="1:5" ht="48" x14ac:dyDescent="0.3">
      <c r="A28" s="4">
        <f t="shared" si="1"/>
        <v>27</v>
      </c>
      <c r="B28" s="5" t="s">
        <v>26</v>
      </c>
      <c r="C28" s="3" t="s">
        <v>252</v>
      </c>
      <c r="D28" s="2"/>
      <c r="E28" s="5" t="s">
        <v>245</v>
      </c>
    </row>
    <row r="29" spans="1:5" ht="24" x14ac:dyDescent="0.3">
      <c r="A29" s="4">
        <f>+ROW()-1</f>
        <v>28</v>
      </c>
      <c r="B29" s="5" t="s">
        <v>70</v>
      </c>
      <c r="C29" s="3" t="s">
        <v>249</v>
      </c>
      <c r="D29" s="2"/>
      <c r="E29" s="5" t="s">
        <v>376</v>
      </c>
    </row>
    <row r="30" spans="1:5" ht="24" x14ac:dyDescent="0.3">
      <c r="A30" s="4">
        <f>+ROW()-1</f>
        <v>29</v>
      </c>
      <c r="B30" s="5" t="s">
        <v>70</v>
      </c>
      <c r="C30" s="3" t="s">
        <v>249</v>
      </c>
      <c r="D30" s="2"/>
      <c r="E30" s="5" t="s">
        <v>377</v>
      </c>
    </row>
    <row r="31" spans="1:5" ht="24" x14ac:dyDescent="0.3">
      <c r="A31" s="4">
        <f>+ROW()-1</f>
        <v>30</v>
      </c>
      <c r="B31" s="5" t="s">
        <v>0</v>
      </c>
      <c r="C31" s="3" t="s">
        <v>106</v>
      </c>
      <c r="D31" s="2"/>
      <c r="E31" s="5" t="s">
        <v>378</v>
      </c>
    </row>
    <row r="32" spans="1:5" ht="24" x14ac:dyDescent="0.3">
      <c r="A32" s="4">
        <f t="shared" ref="A32:A33" si="2">+ROW()-1</f>
        <v>31</v>
      </c>
      <c r="B32" s="5" t="s">
        <v>69</v>
      </c>
      <c r="C32" s="3" t="s">
        <v>381</v>
      </c>
      <c r="D32" s="2"/>
      <c r="E32" s="5" t="s">
        <v>379</v>
      </c>
    </row>
    <row r="33" spans="1:5" ht="24" x14ac:dyDescent="0.3">
      <c r="A33" s="4">
        <f t="shared" si="2"/>
        <v>32</v>
      </c>
      <c r="B33" s="5" t="s">
        <v>69</v>
      </c>
      <c r="C33" s="3" t="s">
        <v>382</v>
      </c>
      <c r="D33" s="2"/>
      <c r="E33" s="5" t="s">
        <v>380</v>
      </c>
    </row>
    <row r="34" spans="1:5" ht="24" x14ac:dyDescent="0.3">
      <c r="A34" s="4">
        <f t="shared" ref="A34:A39" si="3">+ROW()-1</f>
        <v>33</v>
      </c>
      <c r="B34" s="5" t="s">
        <v>107</v>
      </c>
      <c r="C34" s="3" t="s">
        <v>389</v>
      </c>
      <c r="D34" s="2"/>
      <c r="E34" s="5" t="s">
        <v>383</v>
      </c>
    </row>
    <row r="35" spans="1:5" ht="36" x14ac:dyDescent="0.3">
      <c r="A35" s="4">
        <f t="shared" si="3"/>
        <v>34</v>
      </c>
      <c r="B35" s="5" t="s">
        <v>107</v>
      </c>
      <c r="C35" s="3" t="s">
        <v>84</v>
      </c>
      <c r="D35" s="2"/>
      <c r="E35" s="5" t="s">
        <v>384</v>
      </c>
    </row>
    <row r="36" spans="1:5" ht="24" x14ac:dyDescent="0.3">
      <c r="A36" s="4">
        <f t="shared" si="3"/>
        <v>35</v>
      </c>
      <c r="B36" s="5" t="s">
        <v>107</v>
      </c>
      <c r="C36" s="3" t="s">
        <v>390</v>
      </c>
      <c r="D36" s="2"/>
      <c r="E36" s="5" t="s">
        <v>385</v>
      </c>
    </row>
    <row r="37" spans="1:5" ht="72" x14ac:dyDescent="0.3">
      <c r="A37" s="4">
        <f t="shared" si="3"/>
        <v>36</v>
      </c>
      <c r="B37" s="5" t="s">
        <v>107</v>
      </c>
      <c r="C37" s="3" t="s">
        <v>391</v>
      </c>
      <c r="D37" s="2"/>
      <c r="E37" s="5" t="s">
        <v>386</v>
      </c>
    </row>
    <row r="38" spans="1:5" ht="24" x14ac:dyDescent="0.3">
      <c r="A38" s="4">
        <f t="shared" si="3"/>
        <v>37</v>
      </c>
      <c r="B38" s="5" t="s">
        <v>107</v>
      </c>
      <c r="C38" s="3" t="s">
        <v>391</v>
      </c>
      <c r="D38" s="2"/>
      <c r="E38" s="5" t="s">
        <v>387</v>
      </c>
    </row>
    <row r="39" spans="1:5" ht="36" x14ac:dyDescent="0.3">
      <c r="A39" s="4">
        <f t="shared" si="3"/>
        <v>38</v>
      </c>
      <c r="B39" s="5" t="s">
        <v>107</v>
      </c>
      <c r="C39" s="3" t="s">
        <v>391</v>
      </c>
      <c r="D39" s="2"/>
      <c r="E39" s="5" t="s">
        <v>388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B7" sqref="B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26</v>
      </c>
      <c r="C2" s="2" t="s">
        <v>108</v>
      </c>
      <c r="D2" s="2" t="s">
        <v>108</v>
      </c>
      <c r="E2" s="2" t="s">
        <v>108</v>
      </c>
      <c r="F2" s="5" t="s">
        <v>87</v>
      </c>
    </row>
    <row r="3" spans="1:6" ht="48" x14ac:dyDescent="0.3">
      <c r="A3" s="4">
        <f t="shared" ref="A3:A4" si="0">+ROW()-1</f>
        <v>2</v>
      </c>
      <c r="B3" s="2" t="s">
        <v>107</v>
      </c>
      <c r="C3" s="2" t="s">
        <v>89</v>
      </c>
      <c r="D3" s="2" t="s">
        <v>89</v>
      </c>
      <c r="E3" s="2" t="s">
        <v>89</v>
      </c>
      <c r="F3" s="5" t="s">
        <v>88</v>
      </c>
    </row>
    <row r="4" spans="1:6" ht="48" x14ac:dyDescent="0.3">
      <c r="A4" s="4">
        <f t="shared" si="0"/>
        <v>3</v>
      </c>
      <c r="B4" s="2" t="s">
        <v>107</v>
      </c>
      <c r="C4" s="2" t="s">
        <v>91</v>
      </c>
      <c r="D4" s="2" t="s">
        <v>91</v>
      </c>
      <c r="E4" s="2" t="s">
        <v>91</v>
      </c>
      <c r="F4" s="5" t="s">
        <v>90</v>
      </c>
    </row>
    <row r="5" spans="1:6" ht="48" x14ac:dyDescent="0.3">
      <c r="A5" s="4">
        <f t="shared" ref="A5:A12" si="1">+ROW()-1</f>
        <v>4</v>
      </c>
      <c r="B5" s="2" t="s">
        <v>107</v>
      </c>
      <c r="C5" s="2" t="s">
        <v>93</v>
      </c>
      <c r="D5" s="2" t="s">
        <v>93</v>
      </c>
      <c r="E5" s="2" t="s">
        <v>93</v>
      </c>
      <c r="F5" s="5" t="s">
        <v>92</v>
      </c>
    </row>
    <row r="6" spans="1:6" ht="48" x14ac:dyDescent="0.3">
      <c r="A6" s="4">
        <f t="shared" si="1"/>
        <v>5</v>
      </c>
      <c r="B6" s="2" t="s">
        <v>110</v>
      </c>
      <c r="C6" s="2" t="s">
        <v>95</v>
      </c>
      <c r="D6" s="2" t="s">
        <v>95</v>
      </c>
      <c r="E6" s="2" t="s">
        <v>95</v>
      </c>
      <c r="F6" s="5" t="s">
        <v>94</v>
      </c>
    </row>
    <row r="7" spans="1:6" ht="48" x14ac:dyDescent="0.3">
      <c r="A7" s="4">
        <f t="shared" si="1"/>
        <v>6</v>
      </c>
      <c r="B7" s="2" t="s">
        <v>70</v>
      </c>
      <c r="C7" s="2" t="s">
        <v>78</v>
      </c>
      <c r="D7" s="2" t="s">
        <v>78</v>
      </c>
      <c r="E7" s="2" t="s">
        <v>78</v>
      </c>
      <c r="F7" s="5" t="s">
        <v>96</v>
      </c>
    </row>
    <row r="8" spans="1:6" ht="48" x14ac:dyDescent="0.3">
      <c r="A8" s="4">
        <f t="shared" si="1"/>
        <v>7</v>
      </c>
      <c r="B8" s="2" t="s">
        <v>109</v>
      </c>
      <c r="C8" s="2" t="s">
        <v>98</v>
      </c>
      <c r="D8" s="2" t="s">
        <v>98</v>
      </c>
      <c r="E8" s="2" t="s">
        <v>98</v>
      </c>
      <c r="F8" s="5" t="s">
        <v>97</v>
      </c>
    </row>
    <row r="9" spans="1:6" ht="48" x14ac:dyDescent="0.3">
      <c r="A9" s="4">
        <f t="shared" si="1"/>
        <v>8</v>
      </c>
      <c r="B9" s="2" t="s">
        <v>26</v>
      </c>
      <c r="C9" s="2" t="s">
        <v>100</v>
      </c>
      <c r="D9" s="2" t="s">
        <v>100</v>
      </c>
      <c r="E9" s="2" t="s">
        <v>100</v>
      </c>
      <c r="F9" s="5" t="s">
        <v>99</v>
      </c>
    </row>
    <row r="10" spans="1:6" ht="48" x14ac:dyDescent="0.3">
      <c r="A10" s="4">
        <f t="shared" si="1"/>
        <v>9</v>
      </c>
      <c r="B10" s="2" t="s">
        <v>69</v>
      </c>
      <c r="C10" s="2" t="s">
        <v>102</v>
      </c>
      <c r="D10" s="2" t="s">
        <v>102</v>
      </c>
      <c r="E10" s="2" t="s">
        <v>102</v>
      </c>
      <c r="F10" s="5" t="s">
        <v>101</v>
      </c>
    </row>
    <row r="11" spans="1:6" ht="48" x14ac:dyDescent="0.3">
      <c r="A11" s="4">
        <f t="shared" si="1"/>
        <v>10</v>
      </c>
      <c r="B11" s="2" t="s">
        <v>26</v>
      </c>
      <c r="C11" s="2" t="s">
        <v>104</v>
      </c>
      <c r="D11" s="2" t="s">
        <v>104</v>
      </c>
      <c r="E11" s="2" t="s">
        <v>104</v>
      </c>
      <c r="F11" s="5" t="s">
        <v>103</v>
      </c>
    </row>
    <row r="12" spans="1:6" ht="48" x14ac:dyDescent="0.3">
      <c r="A12" s="4">
        <f t="shared" si="1"/>
        <v>11</v>
      </c>
      <c r="B12" s="2" t="s">
        <v>0</v>
      </c>
      <c r="C12" s="2" t="s">
        <v>106</v>
      </c>
      <c r="D12" s="2" t="s">
        <v>106</v>
      </c>
      <c r="E12" s="2" t="s">
        <v>106</v>
      </c>
      <c r="F12" s="5" t="s">
        <v>105</v>
      </c>
    </row>
    <row r="13" spans="1:6" x14ac:dyDescent="0.3">
      <c r="F13" t="s">
        <v>28</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workbookViewId="0">
      <pane ySplit="1" topLeftCell="A2" activePane="bottomLeft" state="frozen"/>
      <selection pane="bottomLeft" activeCell="E15" sqref="E15"/>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27</v>
      </c>
    </row>
    <row r="3" spans="1:8" ht="28.8" x14ac:dyDescent="0.3">
      <c r="A3" s="2">
        <f t="shared" ref="A3" si="0">+ROW()-1</f>
        <v>2</v>
      </c>
      <c r="B3" s="5" t="s">
        <v>69</v>
      </c>
      <c r="C3" s="5" t="s">
        <v>69</v>
      </c>
      <c r="D3" s="2" t="s">
        <v>253</v>
      </c>
      <c r="E3" s="2" t="s">
        <v>253</v>
      </c>
      <c r="F3" s="13" t="str">
        <f>+"https://raw.githubusercontent.com/Sud-Austral/MONITOREO-DI/main/Constituci%C3%B3n/Im%C3%A1genes/"&amp;H3&amp;".png"</f>
        <v>https://raw.githubusercontent.com/Sud-Austral/MONITOREO-DI/main/Constituci%C3%B3n/Im%C3%A1genes/carta 30 economistas.png</v>
      </c>
      <c r="H3" t="s">
        <v>254</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2022-08-12T21:18:57Z</dcterms:modified>
</cp:coreProperties>
</file>