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813C5D16-6F9F-46C4-96E4-9C580E24F60A}" xr6:coauthVersionLast="46" xr6:coauthVersionMax="46" xr10:uidLastSave="{00000000-0000-0000-0000-000000000000}"/>
  <bookViews>
    <workbookView xWindow="52725" yWindow="2115" windowWidth="9600" windowHeight="7935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R15" i="1" s="1" a="1"/>
  <c r="R15" i="1" s="1"/>
  <c r="Q53" i="1" a="1"/>
  <c r="Q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L15" i="1"/>
  <c r="Q15" i="1" s="1" a="1"/>
  <c r="Q15" i="1" s="1"/>
  <c r="M51" i="1"/>
  <c r="O51" i="1"/>
  <c r="T51" i="1" s="1" a="1"/>
  <c r="T51" i="1" s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M30" i="1"/>
  <c r="R30" i="1" s="1" a="1"/>
  <c r="R30" i="1" s="1"/>
  <c r="N30" i="1"/>
  <c r="S30" i="1" s="1" a="1"/>
  <c r="S30" i="1" s="1"/>
  <c r="O30" i="1"/>
  <c r="T30" i="1" s="1" a="1"/>
  <c r="T30" i="1" s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R33" i="1" s="1" a="1"/>
  <c r="R33" i="1" s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R36" i="1" s="1" a="1"/>
  <c r="R36" i="1" s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R38" i="1" s="1" a="1"/>
  <c r="R38" i="1" s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R40" i="1" s="1" a="1"/>
  <c r="R40" i="1" s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R42" i="1" s="1" a="1"/>
  <c r="R42" i="1" s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R44" i="1" s="1" a="1"/>
  <c r="R44" i="1" s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T46" i="1" s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R50" i="1" s="1" a="1"/>
  <c r="R50" i="1" s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R20" i="1" s="1" a="1"/>
  <c r="R20" i="1" s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M28" i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14" i="1" l="1"/>
  <c r="U13" i="1"/>
  <c r="U8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tc={7E632189-4FFC-4B6C-9E6F-65193FCD19F3}</author>
  </authors>
  <commentList>
    <comment ref="R51" authorId="0" shapeId="0" xr:uid="{7E632189-4FFC-4B6C-9E6F-65193FCD19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Pensando en la RM, quizás las otras regiones podrían ser más baratas.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<sst xmlns="http://schemas.openxmlformats.org/spreadsheetml/2006/main" count="43145" uniqueCount="3504">
  <si>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</si>
  <si>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</si>
  <si>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</si>
  <si>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</si>
  <si>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</si>
  <si>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</si>
  <si>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</si>
  <si>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</si>
  <si>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</si>
  <si>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</si>
  <si>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</si>
  <si>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</si>
  <si>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</si>
  <si>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</si>
  <si>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</si>
  <si>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</si>
  <si>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</si>
  <si>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</si>
  <si>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</si>
  <si>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</si>
  <si>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</si>
  <si>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</si>
  <si>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</si>
  <si>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</si>
  <si>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</si>
  <si>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</si>
  <si>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</si>
  <si>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</si>
  <si>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</si>
  <si>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</si>
  <si>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</si>
  <si>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</si>
  <si>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</si>
  <si>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</si>
  <si>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</si>
  <si>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</si>
  <si>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</si>
  <si>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</si>
  <si>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</si>
  <si>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</si>
  <si>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</si>
  <si>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</si>
  <si>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</si>
  <si>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</si>
  <si>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</si>
  <si>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</si>
  <si>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</si>
  <si>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</si>
  <si>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</si>
  <si>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</si>
  <si>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</si>
  <si>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</si>
  <si>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</si>
  <si>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</si>
  <si>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</si>
  <si>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</si>
  <si>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</si>
  <si>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</si>
  <si>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</si>
  <si>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</si>
  <si>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</si>
  <si>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</si>
  <si>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</si>
  <si>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</si>
  <si>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</si>
  <si>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</si>
  <si>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</si>
  <si>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</si>
  <si>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</si>
  <si>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</si>
  <si>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</si>
  <si>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</si>
  <si>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</si>
  <si>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</si>
  <si>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</si>
  <si>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</si>
  <si>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</si>
  <si>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</si>
  <si>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</si>
  <si>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</si>
  <si>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</si>
  <si>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</si>
  <si>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</si>
  <si>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</si>
  <si>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</si>
  <si>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</si>
  <si>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</si>
  <si>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</si>
  <si>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</si>
  <si>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</si>
  <si>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</si>
  <si>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</si>
  <si>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</si>
  <si>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</si>
  <si>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</si>
  <si>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</si>
  <si>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</si>
  <si>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</si>
  <si>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</si>
  <si>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</si>
  <si>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</si>
  <si>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</si>
  <si>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</si>
  <si>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</si>
  <si>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</si>
  <si>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</si>
  <si>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</si>
  <si>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</si>
  <si>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</si>
  <si>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</si>
  <si>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</si>
  <si>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</si>
  <si>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</si>
  <si>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</si>
  <si>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</si>
  <si>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</si>
  <si>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</si>
  <si>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</si>
  <si>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</si>
  <si>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</si>
  <si>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</si>
  <si>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</si>
  <si>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</si>
  <si>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</si>
  <si>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</si>
  <si>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</si>
  <si>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</si>
  <si>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</si>
  <si>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</si>
  <si>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</si>
  <si>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</si>
  <si>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</si>
  <si>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</si>
  <si>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</si>
  <si>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</si>
  <si>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</si>
  <si>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</si>
  <si>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</si>
  <si>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</si>
  <si>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</si>
  <si>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</si>
  <si>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</si>
  <si>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</si>
  <si>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</si>
  <si>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</si>
  <si>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</si>
  <si>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</si>
  <si>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</si>
  <si>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</si>
  <si>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</si>
  <si>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</si>
  <si>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</si>
  <si>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</si>
  <si>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</si>
  <si>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</si>
  <si>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</si>
  <si>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</si>
  <si>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</si>
  <si>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</si>
  <si>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</si>
  <si>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</si>
  <si>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</si>
  <si>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</si>
  <si>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</si>
  <si>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</si>
  <si>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</si>
  <si>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</si>
  <si>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</si>
  <si>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</si>
  <si>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</si>
  <si>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</si>
  <si>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</si>
  <si>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</si>
  <si>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</si>
  <si>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</si>
  <si>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</si>
  <si>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</si>
  <si>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</si>
  <si>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</si>
  <si>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</si>
  <si>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</si>
  <si>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</si>
  <si>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</si>
  <si>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</si>
  <si>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</si>
  <si>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</si>
  <si>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</si>
  <si>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</si>
  <si>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</si>
  <si>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</si>
  <si>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</si>
  <si>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</si>
  <si>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</si>
  <si>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</si>
  <si>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</si>
  <si>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</si>
  <si>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</si>
  <si>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</si>
  <si>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</si>
  <si>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</si>
  <si>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</si>
  <si>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</si>
  <si>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</si>
  <si>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</si>
  <si>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</si>
  <si>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</si>
  <si>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</si>
  <si>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</si>
  <si>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</si>
  <si>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</si>
  <si>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</si>
  <si>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</si>
  <si>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</si>
  <si>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</si>
  <si>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</si>
  <si>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</si>
  <si>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</si>
  <si>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</si>
  <si>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</si>
  <si>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</si>
  <si>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</si>
  <si>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</si>
  <si>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</si>
  <si>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</si>
  <si>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</si>
  <si>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</si>
  <si>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</si>
  <si>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</si>
  <si>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</si>
  <si>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</si>
  <si>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</si>
  <si>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</si>
  <si>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</si>
  <si>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</si>
  <si>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</si>
  <si>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</si>
  <si>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</si>
  <si>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</si>
  <si>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</si>
  <si>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</si>
  <si>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</si>
  <si>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</si>
  <si>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</si>
  <si>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</si>
  <si>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</si>
  <si>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</si>
  <si>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</si>
  <si>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</si>
  <si>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</si>
  <si>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</si>
  <si>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</si>
  <si>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</si>
  <si>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</si>
  <si>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</si>
  <si>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</si>
  <si>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</si>
  <si>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</si>
  <si>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</si>
  <si>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</si>
  <si>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</si>
  <si>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</si>
  <si>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</si>
  <si>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</si>
  <si>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</si>
  <si>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</si>
  <si>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</si>
  <si>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</si>
  <si>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</si>
  <si>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</si>
  <si>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</si>
  <si>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</si>
  <si>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</si>
  <si>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</si>
  <si>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</si>
  <si>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</si>
  <si>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</si>
  <si>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</si>
  <si>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</si>
  <si>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</si>
  <si>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</si>
  <si>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</si>
  <si>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</si>
  <si>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</si>
  <si>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</si>
  <si>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</si>
  <si>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</si>
  <si>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</si>
  <si>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</si>
  <si>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</si>
  <si>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</si>
  <si>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</si>
  <si>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</si>
  <si>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</si>
  <si>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</si>
  <si>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</si>
  <si>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</si>
  <si>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</si>
  <si>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</si>
  <si>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</si>
  <si>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</si>
  <si>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</si>
  <si>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</si>
  <si>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</si>
  <si>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</si>
  <si>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</si>
  <si>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</si>
  <si>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</si>
  <si>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</si>
  <si>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</si>
  <si>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</si>
  <si>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</si>
  <si>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</si>
  <si>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</si>
  <si>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</si>
  <si>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</si>
  <si>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</si>
  <si>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</si>
  <si>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</si>
  <si>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</si>
  <si>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</si>
  <si>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</si>
  <si>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</si>
  <si>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</si>
  <si>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</si>
  <si>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</si>
  <si>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</si>
  <si>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</si>
  <si>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</si>
  <si>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</si>
  <si>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</si>
  <si>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</si>
  <si>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</si>
  <si>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</si>
  <si>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</si>
  <si>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</si>
  <si>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</si>
  <si>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</si>
  <si>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</si>
  <si>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</si>
  <si>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</si>
  <si>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</si>
  <si>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</si>
  <si>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</si>
  <si>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</si>
  <si>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</si>
  <si>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</si>
  <si>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</si>
  <si>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</si>
  <si>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</si>
  <si>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</si>
  <si>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</si>
  <si>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</si>
  <si>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</si>
  <si>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</si>
  <si>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</si>
  <si>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</si>
  <si>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</si>
  <si>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</si>
  <si>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</si>
  <si>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</si>
  <si>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</si>
  <si>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</si>
  <si>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</si>
  <si>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</si>
  <si>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</si>
  <si>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</si>
  <si>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</si>
  <si>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</si>
  <si>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</si>
  <si>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</si>
  <si>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</si>
  <si>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</si>
  <si>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</si>
  <si>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</si>
  <si>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</si>
  <si>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</si>
  <si>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</si>
  <si>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</si>
  <si>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</si>
  <si>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</si>
  <si>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</si>
  <si>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</si>
  <si>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</si>
  <si>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</si>
  <si>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</si>
  <si>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</si>
  <si>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</si>
  <si>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</si>
  <si>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</si>
  <si>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</si>
  <si>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</si>
  <si>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</si>
  <si>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</si>
  <si>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</si>
  <si>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</si>
  <si>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</si>
  <si>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</si>
  <si>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</si>
  <si>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</si>
  <si>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</si>
  <si>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</si>
  <si>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</si>
  <si>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</si>
  <si>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</si>
  <si>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</si>
  <si>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</si>
  <si>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</si>
  <si>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</si>
  <si>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</si>
  <si>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</si>
  <si>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</si>
  <si>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</si>
  <si>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</si>
  <si>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</si>
  <si>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</si>
  <si>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</si>
  <si>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</si>
  <si>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</si>
  <si>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</si>
  <si>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</si>
  <si>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</si>
  <si>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</si>
  <si>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</si>
  <si>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</si>
  <si>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</si>
  <si>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</si>
  <si>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</si>
  <si>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</si>
  <si>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</si>
  <si>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</si>
  <si>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</si>
  <si>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</si>
  <si>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</si>
  <si>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</si>
  <si>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</si>
  <si>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</si>
  <si>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</si>
  <si>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</si>
  <si>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</si>
  <si>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</si>
  <si>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</si>
  <si>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</si>
  <si>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</si>
  <si>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</si>
  <si>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</si>
  <si>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</si>
  <si>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</si>
  <si>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</si>
  <si>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</si>
  <si>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</si>
  <si>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</si>
  <si>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</si>
  <si>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</si>
  <si>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</si>
  <si>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</si>
  <si>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</si>
  <si>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</si>
  <si>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</si>
  <si>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</si>
  <si>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</si>
  <si>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</si>
  <si>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</si>
  <si>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</si>
  <si>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</si>
  <si>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</si>
  <si>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</si>
  <si>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</si>
  <si>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</si>
  <si>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</si>
  <si>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</si>
  <si>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</si>
  <si>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</si>
  <si>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</si>
  <si>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</si>
  <si>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</si>
  <si>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</si>
  <si>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</si>
  <si>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</si>
  <si>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</si>
  <si>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</si>
  <si>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</si>
  <si>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</si>
  <si>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</si>
  <si>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</si>
  <si>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</si>
  <si>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</si>
  <si>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</si>
  <si>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</si>
  <si>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</si>
  <si>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</si>
  <si>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</si>
  <si>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</si>
  <si>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</si>
  <si>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</si>
  <si>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</si>
  <si>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</si>
  <si>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</si>
  <si>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</si>
  <si>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</si>
  <si>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</si>
  <si>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</si>
  <si>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</si>
  <si>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</si>
  <si>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</si>
  <si>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</si>
  <si>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</si>
  <si>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</si>
  <si>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</si>
  <si>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</si>
  <si>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</si>
  <si>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</si>
  <si>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</si>
  <si>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</si>
  <si>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</si>
  <si>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</si>
  <si>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</si>
  <si>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</si>
  <si>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</si>
  <si>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</si>
  <si>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</si>
  <si>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</si>
  <si>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</si>
  <si>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</si>
  <si>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</si>
  <si>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</si>
  <si>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</si>
  <si>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</si>
  <si>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</si>
  <si>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</si>
  <si>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</si>
  <si>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</si>
  <si>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</si>
  <si>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</si>
  <si>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</si>
  <si>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</si>
  <si>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</si>
  <si>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</si>
  <si>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</si>
  <si>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</si>
  <si>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</si>
  <si>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</si>
  <si>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</si>
  <si>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</si>
  <si>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</si>
  <si>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</si>
  <si>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</si>
  <si>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</si>
  <si>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</si>
  <si>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</si>
  <si>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</si>
  <si>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</si>
  <si>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</si>
  <si>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</si>
  <si>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</si>
  <si>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</si>
  <si>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</si>
  <si>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</si>
  <si>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</si>
  <si>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</si>
  <si>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</si>
  <si>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</si>
  <si>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</si>
  <si>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</si>
  <si>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</si>
  <si>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</si>
  <si>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</si>
  <si>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</si>
  <si>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</si>
  <si>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</si>
  <si>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</si>
  <si>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</si>
  <si>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</si>
  <si>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</si>
  <si>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</si>
  <si>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</si>
  <si>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</si>
  <si>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</si>
  <si>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</si>
  <si>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</si>
  <si>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</si>
  <si>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</si>
  <si>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</si>
  <si>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</si>
  <si>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</si>
  <si>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</si>
  <si>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</si>
  <si>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</si>
  <si>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</si>
  <si>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</si>
  <si>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</si>
  <si>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</si>
  <si>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</si>
  <si>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</si>
  <si>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</si>
  <si>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</si>
  <si>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</si>
  <si>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</si>
  <si>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</si>
  <si>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</si>
  <si>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</si>
  <si>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</si>
  <si>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</si>
  <si>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</si>
  <si>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</si>
  <si>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</si>
  <si>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</si>
  <si>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</si>
  <si>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</si>
  <si>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</si>
  <si>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</si>
  <si>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</si>
  <si>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</si>
  <si>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</si>
  <si>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</si>
  <si>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</si>
  <si>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</si>
  <si>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</si>
  <si>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</si>
  <si>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</si>
  <si>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</si>
  <si>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</si>
  <si>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</si>
  <si>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</si>
  <si>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</si>
  <si>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</si>
  <si>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</si>
  <si>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</si>
  <si>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</si>
  <si>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</si>
  <si>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</si>
  <si>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</si>
  <si>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</si>
  <si>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</si>
  <si>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</si>
  <si>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</si>
  <si>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</si>
  <si>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</si>
  <si>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</si>
  <si>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</si>
  <si>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</si>
  <si>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</si>
  <si>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</si>
  <si>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</si>
  <si>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</si>
  <si>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</si>
  <si>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</si>
  <si>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</si>
  <si>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</si>
  <si>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</si>
  <si>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</si>
  <si>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</si>
  <si>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</si>
  <si>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</si>
  <si>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</si>
  <si>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</si>
  <si>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</si>
  <si>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</si>
  <si>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</si>
  <si>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</si>
  <si>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</si>
  <si>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</si>
  <si>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</si>
  <si>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</si>
  <si>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</si>
  <si>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</si>
  <si>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</si>
  <si>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</si>
  <si>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</si>
  <si>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</si>
  <si>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</si>
  <si>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</si>
  <si>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</si>
  <si>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</si>
  <si>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</si>
  <si>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</si>
  <si>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</si>
  <si>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</si>
  <si>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</si>
  <si>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</si>
  <si>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</si>
  <si>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</si>
  <si>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</si>
  <si>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</si>
  <si>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</si>
  <si>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</si>
  <si>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</si>
  <si>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</si>
  <si>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</si>
  <si>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</si>
  <si>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</si>
  <si>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</si>
  <si>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</si>
  <si>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</si>
  <si>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</si>
  <si>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</si>
  <si>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</si>
  <si>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</si>
  <si>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</si>
  <si>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</si>
  <si>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</si>
  <si>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</si>
  <si>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</si>
  <si>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</si>
  <si>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</si>
  <si>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</si>
  <si>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</si>
  <si>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</si>
  <si>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</si>
  <si>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</si>
  <si>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</si>
  <si>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</si>
  <si>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</si>
  <si>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</si>
  <si>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</si>
  <si>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</si>
  <si>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</si>
  <si>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</si>
  <si>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</si>
  <si>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</si>
  <si>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</si>
  <si>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</si>
  <si>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</si>
  <si>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</si>
  <si>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</si>
  <si>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</si>
  <si>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</si>
  <si>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</si>
  <si>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</si>
  <si>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</si>
  <si>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</si>
  <si>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</si>
  <si>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</si>
  <si>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</si>
  <si>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</si>
  <si>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</si>
  <si>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</si>
  <si>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</si>
  <si>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</si>
  <si>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</si>
  <si>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</si>
  <si>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</si>
  <si>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</si>
  <si>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</si>
  <si>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</si>
  <si>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</si>
  <si>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</si>
  <si>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</si>
  <si>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</si>
  <si>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</si>
  <si>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</si>
  <si>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</si>
  <si>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</si>
  <si>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</si>
  <si>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</si>
  <si>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</si>
  <si>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</si>
  <si>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</si>
  <si>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</si>
  <si>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</si>
  <si>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</si>
  <si>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</si>
  <si>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</si>
  <si>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</si>
  <si>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</si>
  <si>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</si>
  <si>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</si>
  <si>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</si>
  <si>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</si>
  <si>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</si>
  <si>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</si>
  <si>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</si>
  <si>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</si>
  <si>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</si>
  <si>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</si>
  <si>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</si>
  <si>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</si>
  <si>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</si>
  <si>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</si>
  <si>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</si>
  <si>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</si>
  <si>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</si>
  <si>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</si>
  <si>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</si>
  <si>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</si>
  <si>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</si>
  <si>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</si>
  <si>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</si>
  <si>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</si>
  <si>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</si>
  <si>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</si>
  <si>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</si>
  <si>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</si>
  <si>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</si>
  <si>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</si>
  <si>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</si>
  <si>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</si>
  <si>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</si>
  <si>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</si>
  <si>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</si>
  <si>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</si>
  <si>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</si>
  <si>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</si>
  <si>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</si>
  <si>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</si>
  <si>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</si>
  <si>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</si>
  <si>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</si>
  <si>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</si>
  <si>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</si>
  <si>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</si>
  <si>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</si>
  <si>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</si>
  <si>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</si>
  <si>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</si>
  <si>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</si>
  <si>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</si>
  <si>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</si>
  <si>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</si>
  <si>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</si>
  <si>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</si>
  <si>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</si>
  <si>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</si>
  <si>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</si>
  <si>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</si>
  <si>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</si>
  <si>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</si>
  <si>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</si>
  <si>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</si>
  <si>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</si>
  <si>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</si>
  <si>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</si>
  <si>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</si>
  <si>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</si>
  <si>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</si>
  <si>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</si>
  <si>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</si>
  <si>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</si>
  <si>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</si>
  <si>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</si>
  <si>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</si>
  <si>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</si>
  <si>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</si>
  <si>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</si>
  <si>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</si>
  <si>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</si>
  <si>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</si>
  <si>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</si>
  <si>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</si>
  <si>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</si>
  <si>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</si>
  <si>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</si>
  <si>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</si>
  <si>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</si>
  <si>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</si>
  <si>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</si>
  <si>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</si>
  <si>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</si>
  <si>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</si>
  <si>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</si>
  <si>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</si>
  <si>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</si>
  <si>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</si>
  <si>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</si>
  <si>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</si>
  <si>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</si>
  <si>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</si>
  <si>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</si>
  <si>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</si>
  <si>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</si>
  <si>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</si>
  <si>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</si>
  <si>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</si>
  <si>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</si>
  <si>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</si>
  <si>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</si>
  <si>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</si>
  <si>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</si>
  <si>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</si>
  <si>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</si>
  <si>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</si>
  <si>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</si>
  <si>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</si>
  <si>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</si>
  <si>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</si>
  <si>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</si>
  <si>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</si>
  <si>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</si>
  <si>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</si>
  <si>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</si>
  <si>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</si>
  <si>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</si>
  <si>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</si>
  <si>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</si>
  <si>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</si>
  <si>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</si>
  <si>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</si>
  <si>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</si>
  <si>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</si>
  <si>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</si>
  <si>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</si>
  <si>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</si>
  <si>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</si>
  <si>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</si>
  <si>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</si>
  <si>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</si>
  <si>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</si>
  <si>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</si>
  <si>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</si>
  <si>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</si>
  <si>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</si>
  <si>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</si>
  <si>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</si>
  <si>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</si>
  <si>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</si>
  <si>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</si>
  <si>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</si>
  <si>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</si>
  <si>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</si>
  <si>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</si>
  <si>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</si>
  <si>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</si>
  <si>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</si>
  <si>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</si>
  <si>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</si>
  <si>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</si>
  <si>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</si>
  <si>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</si>
  <si>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</si>
  <si>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</si>
  <si>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</si>
  <si>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</si>
  <si>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</si>
  <si>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</si>
  <si>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</si>
  <si>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</si>
  <si>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</si>
  <si>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</si>
  <si>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</si>
  <si>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</si>
  <si>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</si>
  <si>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</si>
  <si>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</si>
  <si>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</si>
  <si>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</si>
  <si>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</si>
  <si>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</si>
  <si>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</si>
  <si>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</si>
  <si>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</si>
  <si>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</si>
  <si>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</si>
  <si>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</si>
  <si>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</si>
  <si>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</si>
  <si>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</si>
  <si>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</si>
  <si>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</si>
  <si>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</si>
  <si>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</si>
  <si>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</si>
  <si>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</si>
  <si>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</si>
  <si>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</si>
  <si>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</si>
  <si>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</si>
  <si>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</si>
  <si>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</si>
  <si>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</si>
  <si>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</si>
  <si>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</si>
  <si>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</si>
  <si>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</si>
  <si>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</si>
  <si>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</si>
  <si>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</si>
  <si>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</si>
  <si>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</si>
  <si>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</si>
  <si>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</si>
  <si>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</si>
  <si>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</si>
  <si>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</si>
  <si>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</si>
  <si>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</si>
  <si>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</si>
  <si>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</si>
  <si>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</si>
  <si>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</si>
  <si>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</si>
  <si>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</si>
  <si>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</si>
  <si>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</si>
  <si>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</si>
  <si>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</si>
  <si>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</si>
  <si>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</si>
  <si>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</si>
  <si>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</si>
  <si>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</si>
  <si>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</si>
  <si>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</si>
  <si>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</si>
  <si>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</si>
  <si>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</si>
  <si>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</si>
  <si>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</si>
  <si>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</si>
  <si>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</si>
  <si>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</si>
  <si>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</si>
  <si>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</si>
  <si>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</si>
  <si>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</si>
  <si>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</si>
  <si>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</si>
  <si>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</si>
  <si>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</si>
  <si>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</si>
  <si>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</si>
  <si>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</si>
  <si>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</si>
  <si>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</si>
  <si>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</si>
  <si>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</si>
  <si>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</si>
  <si>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</si>
  <si>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</si>
  <si>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</si>
  <si>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</si>
  <si>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</si>
  <si>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</si>
  <si>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</si>
  <si>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</si>
  <si>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</si>
  <si>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</si>
  <si>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</si>
  <si>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</si>
  <si>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</si>
  <si>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</si>
  <si>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</si>
  <si>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</si>
  <si>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</si>
  <si>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</si>
  <si>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</si>
  <si>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</si>
  <si>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</si>
  <si>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</si>
  <si>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</si>
  <si>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</si>
  <si>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</si>
  <si>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</si>
  <si>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</si>
  <si>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</si>
  <si>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</si>
  <si>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</si>
  <si>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</si>
  <si>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</si>
  <si>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</si>
  <si>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</si>
  <si>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</si>
  <si>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</si>
  <si>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</si>
  <si>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</si>
  <si>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</si>
  <si>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</si>
  <si>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</si>
  <si>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</si>
  <si>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</si>
  <si>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</si>
  <si>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</si>
  <si>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</si>
  <si>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</si>
  <si>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</si>
  <si>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</si>
  <si>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</si>
  <si>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</si>
  <si>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</si>
  <si>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</si>
  <si>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</si>
  <si>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</si>
  <si>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</si>
  <si>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</si>
  <si>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</si>
  <si>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</si>
  <si>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</si>
  <si>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</si>
  <si>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</si>
  <si>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</si>
  <si>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</si>
  <si>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</si>
  <si>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</si>
  <si>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</si>
  <si>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</si>
  <si>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</si>
  <si>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</si>
  <si>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</si>
  <si>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</si>
  <si>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</si>
  <si>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</si>
  <si>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</si>
  <si>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</si>
  <si>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</si>
  <si>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</si>
  <si>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</si>
  <si>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</si>
  <si>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</si>
  <si>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</si>
  <si>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</si>
  <si>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</si>
  <si>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</si>
  <si>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</si>
  <si>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</si>
  <si>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</si>
  <si>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</si>
  <si>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</si>
  <si>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</si>
  <si>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</si>
  <si>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</si>
  <si>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</si>
  <si>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</si>
  <si>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</si>
  <si>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</si>
  <si>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</si>
  <si>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</si>
  <si>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</si>
  <si>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</si>
  <si>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</si>
  <si>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</si>
  <si>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</si>
  <si>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</si>
  <si>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</si>
  <si>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</si>
  <si>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</si>
  <si>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</si>
  <si>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</si>
  <si>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</si>
  <si>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</si>
  <si>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</si>
  <si>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</si>
  <si>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</si>
  <si>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</si>
  <si>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</si>
  <si>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</si>
  <si>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</si>
  <si>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</si>
  <si>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</si>
  <si>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</si>
  <si>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</si>
  <si>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</si>
  <si>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</si>
  <si>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</si>
  <si>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</si>
  <si>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</si>
  <si>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</si>
  <si>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</si>
  <si>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</si>
  <si>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</si>
  <si>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</si>
  <si>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</si>
  <si>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</si>
  <si>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</si>
  <si>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</si>
  <si>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</si>
  <si>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</si>
  <si>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</si>
  <si>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</si>
  <si>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</si>
  <si>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</si>
  <si>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</si>
  <si>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</si>
  <si>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</si>
  <si>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</si>
  <si>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</si>
  <si>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</si>
  <si>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</si>
  <si>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</si>
  <si>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</si>
  <si>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</si>
  <si>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</si>
  <si>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</si>
  <si>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</si>
  <si>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</si>
  <si>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</si>
  <si>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</si>
  <si>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</si>
  <si>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</si>
  <si>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</si>
  <si>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</si>
  <si>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</si>
  <si>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</si>
  <si>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</si>
  <si>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</si>
  <si>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</si>
  <si>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</si>
  <si>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</si>
  <si>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</si>
  <si>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</si>
  <si>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</si>
  <si>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</si>
  <si>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</si>
  <si>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</si>
  <si>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</si>
  <si>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</si>
  <si>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</si>
  <si>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</si>
  <si>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</si>
  <si>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</si>
  <si>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</si>
  <si>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</si>
  <si>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</si>
  <si>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</si>
  <si>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</si>
  <si>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</si>
  <si>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</si>
  <si>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</si>
  <si>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</si>
  <si>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</si>
  <si>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</si>
  <si>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</si>
  <si>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</si>
  <si>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</si>
  <si>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</si>
  <si>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</si>
  <si>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</si>
  <si>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</si>
  <si>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</si>
  <si>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</si>
  <si>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</si>
  <si>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</si>
  <si>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</si>
  <si>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</si>
  <si>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</si>
  <si>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</si>
  <si>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</si>
  <si>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</si>
  <si>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</si>
  <si>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</si>
  <si>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</si>
  <si>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</si>
  <si>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</si>
  <si>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</si>
  <si>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</si>
  <si>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</si>
  <si>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</si>
  <si>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</si>
  <si>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</si>
  <si>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</si>
  <si>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</si>
  <si>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</si>
  <si>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</si>
  <si>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</si>
  <si>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</si>
  <si>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</si>
  <si>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</si>
  <si>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</si>
  <si>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</si>
  <si>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</si>
  <si>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</si>
  <si>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</si>
  <si>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</si>
  <si>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</si>
  <si>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</si>
  <si>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</si>
  <si>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</si>
  <si>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</si>
  <si>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</si>
  <si>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</si>
  <si>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</si>
  <si>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</si>
  <si>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</si>
  <si>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</si>
  <si>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</si>
  <si>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</si>
  <si>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</si>
  <si>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</si>
  <si>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</si>
  <si>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</si>
  <si>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</si>
  <si>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</si>
  <si>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</si>
  <si>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</si>
  <si>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</si>
  <si>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</si>
  <si>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</si>
  <si>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</si>
  <si>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</si>
  <si>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</si>
  <si>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</si>
  <si>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</si>
  <si>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</si>
  <si>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</si>
  <si>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</si>
  <si>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</si>
  <si>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</si>
  <si>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</si>
  <si>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</si>
  <si>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</si>
  <si>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</si>
  <si>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</si>
  <si>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</si>
  <si>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</si>
  <si>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</si>
  <si>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</si>
  <si>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</si>
  <si>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</si>
  <si>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</si>
  <si>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</si>
  <si>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</si>
  <si>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</si>
  <si>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</si>
  <si>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</si>
  <si>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</si>
  <si>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</si>
  <si>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</si>
  <si>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</si>
  <si>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</si>
  <si>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</si>
  <si>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</si>
  <si>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</si>
  <si>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</si>
  <si>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</si>
  <si>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</si>
  <si>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</si>
  <si>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</si>
  <si>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</si>
  <si>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</si>
  <si>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</si>
  <si>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</si>
  <si>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</si>
  <si>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</si>
  <si>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</si>
  <si>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</si>
  <si>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</si>
  <si>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</si>
  <si>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</si>
  <si>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</si>
  <si>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</si>
  <si>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</si>
  <si>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</si>
  <si>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</si>
  <si>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</si>
  <si>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</si>
  <si>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</si>
  <si>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</si>
  <si>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</si>
  <si>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</si>
  <si>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</si>
  <si>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</si>
  <si>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</si>
  <si>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</si>
  <si>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</si>
  <si>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</si>
  <si>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</si>
  <si>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</si>
  <si>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</si>
  <si>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</si>
  <si>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</si>
  <si>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</si>
  <si>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</si>
  <si>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</si>
  <si>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</si>
  <si>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</si>
  <si>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</si>
  <si>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</si>
  <si>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</si>
  <si>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</si>
  <si>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</si>
  <si>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</si>
  <si>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</si>
  <si>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</si>
  <si>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</si>
  <si>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</si>
  <si>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</si>
  <si>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</si>
  <si>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</si>
  <si>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</si>
  <si>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</si>
  <si>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</si>
  <si>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</si>
  <si>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</si>
  <si>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</si>
  <si>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</si>
  <si>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</si>
  <si>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</si>
  <si>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</si>
  <si>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</si>
  <si>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</si>
  <si>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</si>
  <si>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</si>
  <si>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</si>
  <si>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</si>
  <si>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</si>
  <si>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</si>
  <si>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</si>
  <si>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</si>
  <si>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</si>
  <si>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</si>
  <si>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</si>
  <si>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</si>
  <si>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</si>
  <si>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</si>
  <si>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</si>
  <si>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</si>
  <si>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</si>
  <si>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</si>
  <si>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</si>
  <si>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</si>
  <si>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</si>
  <si>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</si>
  <si>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</si>
  <si>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</si>
  <si>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</si>
  <si>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</si>
  <si>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</si>
  <si>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</si>
  <si>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</si>
  <si>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</si>
  <si>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</si>
  <si>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</si>
  <si>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</si>
  <si>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</si>
  <si>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</si>
  <si>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</si>
  <si>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</si>
  <si>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</si>
  <si>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</si>
  <si>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</si>
  <si>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</si>
  <si>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</si>
  <si>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</si>
  <si>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</si>
  <si>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</si>
  <si>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</si>
  <si>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</si>
  <si>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</si>
  <si>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</si>
  <si>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</si>
  <si>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</si>
  <si>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</si>
  <si>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</si>
  <si>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</si>
  <si>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</si>
  <si>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</si>
  <si>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</si>
  <si>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</si>
  <si>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</si>
  <si>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</si>
  <si>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</si>
  <si>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</si>
  <si>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</si>
  <si>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</si>
  <si>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</si>
  <si>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</si>
  <si>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</si>
  <si>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</si>
  <si>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</si>
  <si>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</si>
  <si>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</si>
  <si>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</si>
  <si>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</si>
  <si>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</si>
  <si>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</si>
  <si>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</si>
  <si>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</si>
  <si>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</si>
  <si>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</si>
  <si>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</si>
  <si>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</si>
  <si>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</si>
  <si>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</si>
  <si>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</si>
  <si>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</si>
  <si>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</si>
  <si>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</si>
  <si>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</si>
  <si>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</si>
  <si>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</si>
  <si>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</si>
  <si>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</si>
  <si>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</si>
  <si>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</si>
  <si>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</si>
  <si>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</si>
  <si>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</si>
  <si>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</si>
  <si>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</si>
  <si>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</si>
  <si>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</si>
  <si>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</si>
  <si>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</si>
  <si>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</si>
  <si>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</si>
  <si>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</si>
  <si>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</si>
  <si>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</si>
  <si>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</si>
  <si>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</si>
  <si>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</si>
  <si>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</si>
  <si>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</si>
  <si>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</si>
  <si>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</si>
  <si>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</si>
  <si>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</si>
  <si>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</si>
  <si>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</si>
  <si>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</si>
  <si>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</si>
  <si>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</si>
  <si>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</si>
  <si>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</si>
  <si>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</si>
  <si>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</si>
  <si>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</si>
  <si>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</si>
  <si>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</si>
  <si>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</si>
  <si>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</si>
  <si>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</si>
  <si>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</si>
  <si>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</si>
  <si>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</si>
  <si>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</si>
  <si>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</si>
  <si>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</si>
  <si>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</si>
  <si>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</si>
  <si>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</si>
  <si>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</si>
  <si>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</si>
  <si>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</si>
  <si>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</si>
  <si>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</si>
  <si>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</si>
  <si>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</si>
  <si>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</si>
  <si>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</si>
  <si>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</si>
  <si>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</si>
  <si>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</si>
  <si>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</si>
  <si>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</si>
  <si>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</si>
  <si>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</si>
  <si>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</si>
  <si>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</si>
  <si>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</si>
  <si>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</si>
  <si>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</si>
  <si>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</si>
  <si>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</si>
  <si>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</si>
  <si>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</si>
  <si>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</si>
  <si>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</si>
  <si>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</si>
  <si>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</si>
  <si>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</si>
  <si>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</si>
  <si>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</si>
  <si>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</si>
  <si>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</si>
  <si>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</si>
  <si>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</si>
  <si>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</si>
  <si>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</si>
  <si>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</si>
  <si>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</si>
  <si>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</si>
  <si>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</si>
  <si>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</si>
  <si>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</si>
  <si>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</si>
  <si>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</si>
  <si>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</si>
  <si>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</si>
  <si>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</si>
  <si>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</si>
  <si>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</si>
  <si>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</si>
  <si>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</si>
  <si>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</si>
  <si>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</si>
  <si>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</si>
  <si>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</si>
  <si>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</si>
  <si>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</si>
  <si>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</si>
  <si>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</si>
  <si>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</si>
  <si>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</si>
  <si>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</si>
  <si>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</si>
  <si>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</si>
  <si>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</si>
  <si>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</si>
  <si>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</si>
  <si>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</si>
  <si>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</si>
  <si>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</si>
  <si>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</si>
  <si>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</si>
  <si>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</si>
  <si>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</si>
  <si>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</si>
  <si>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</si>
  <si>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</si>
  <si>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</si>
  <si>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</si>
  <si>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</si>
  <si>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</si>
  <si>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</si>
  <si>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</si>
  <si>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</si>
  <si>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</si>
  <si>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</si>
  <si>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</si>
  <si>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</si>
  <si>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</si>
  <si>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</si>
  <si>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</si>
  <si>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</si>
  <si>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</si>
  <si>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</si>
  <si>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</si>
  <si>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</si>
  <si>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</si>
  <si>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</si>
  <si>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</si>
  <si>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</si>
  <si>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</si>
  <si>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</si>
  <si>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</si>
  <si>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</si>
  <si>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</si>
  <si>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</si>
  <si>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</si>
  <si>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</si>
  <si>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</si>
  <si>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</si>
  <si>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</si>
  <si>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</si>
  <si>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</si>
  <si>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</si>
  <si>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</si>
  <si>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</si>
  <si>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</si>
  <si>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</si>
  <si>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</si>
  <si>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</si>
  <si>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</si>
  <si>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</si>
  <si>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</si>
  <si>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</si>
  <si>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</si>
  <si>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</si>
  <si>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</si>
  <si>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</si>
  <si>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</si>
  <si>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</si>
  <si>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</si>
  <si>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</si>
  <si>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</si>
  <si>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</si>
  <si>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</si>
  <si>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</si>
  <si>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</si>
  <si>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</si>
  <si>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</si>
  <si>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</si>
  <si>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</si>
  <si>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</si>
  <si>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</si>
  <si>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</si>
  <si>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</si>
  <si>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</si>
  <si>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</si>
  <si>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</si>
  <si>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</si>
  <si>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</si>
  <si>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</si>
  <si>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</si>
  <si>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</si>
  <si>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</si>
  <si>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</si>
  <si>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</si>
  <si>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</si>
  <si>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</si>
  <si>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</si>
  <si>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</si>
  <si>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</si>
  <si>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</si>
  <si>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</si>
  <si>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</si>
  <si>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</si>
  <si>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</si>
  <si>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</si>
  <si>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</si>
  <si>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</si>
  <si>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</si>
  <si>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</si>
  <si>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</si>
  <si>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</si>
  <si>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</si>
  <si>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</si>
  <si>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</si>
  <si>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</si>
  <si>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</si>
  <si>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</si>
  <si>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</si>
  <si>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</si>
  <si>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</si>
  <si>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</si>
  <si>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</si>
  <si>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</si>
  <si>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</si>
  <si>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</si>
  <si>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</si>
  <si>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</si>
  <si>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</si>
  <si>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</si>
  <si>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</si>
  <si>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</si>
  <si>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</si>
  <si>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</si>
  <si>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</si>
  <si>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</si>
  <si>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</si>
  <si>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</si>
  <si>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</si>
  <si>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</si>
  <si>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</si>
  <si>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</si>
  <si>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</si>
  <si>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</si>
  <si>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</si>
  <si>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</si>
  <si>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</si>
  <si>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</si>
  <si>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</si>
  <si>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</si>
  <si>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</si>
  <si>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</si>
  <si>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</si>
  <si>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</si>
  <si>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</si>
  <si>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</si>
  <si>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</si>
  <si>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</si>
  <si>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</si>
  <si>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</si>
  <si>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</si>
  <si>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</si>
  <si>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</si>
  <si>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</si>
  <si>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</si>
  <si>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</si>
  <si>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</si>
  <si>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</si>
  <si>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</si>
  <si>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</si>
  <si>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</si>
  <si>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</si>
  <si>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</si>
  <si>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</si>
  <si>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</si>
  <si>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</si>
  <si>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</si>
  <si>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</si>
  <si>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</si>
  <si>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</si>
  <si>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</si>
  <si>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</si>
  <si>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</si>
  <si>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</si>
  <si>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</si>
  <si>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</si>
  <si>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</si>
  <si>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</si>
  <si>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</si>
  <si>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</si>
  <si>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</si>
  <si>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</si>
  <si>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</si>
  <si>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</si>
  <si>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</si>
  <si>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</si>
  <si>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</si>
  <si>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</si>
  <si>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</si>
  <si>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</si>
  <si>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</si>
  <si>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</si>
  <si>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</si>
  <si>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</si>
  <si>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</si>
  <si>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</si>
  <si>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</si>
  <si>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</si>
  <si>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</si>
  <si>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</si>
  <si>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</si>
  <si>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</si>
  <si>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</si>
  <si>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</si>
  <si>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</si>
  <si>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</si>
  <si>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</si>
  <si>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</si>
  <si>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</si>
  <si>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</si>
  <si>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</si>
  <si>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</si>
  <si>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</si>
  <si>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</si>
  <si>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</si>
  <si>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</si>
  <si>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</si>
  <si>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</si>
  <si>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</si>
  <si>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</si>
  <si>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</si>
  <si>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</si>
  <si>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</si>
  <si>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</si>
  <si>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</si>
  <si>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</si>
  <si>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</si>
  <si>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</si>
  <si>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</si>
  <si>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</si>
  <si>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</si>
  <si>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</si>
  <si>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</si>
  <si>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</si>
  <si>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</si>
  <si>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</si>
  <si>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</si>
  <si>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</si>
  <si>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</si>
  <si>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</si>
  <si>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</si>
  <si>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</si>
  <si>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</si>
  <si>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</si>
  <si>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</si>
  <si>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</si>
  <si>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</si>
  <si>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</si>
  <si>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</si>
  <si>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</si>
  <si>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</si>
  <si>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</si>
  <si>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</si>
  <si>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</si>
  <si>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</si>
  <si>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</si>
  <si>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</si>
  <si>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</si>
  <si>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</si>
  <si>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</si>
  <si>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</si>
  <si>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</si>
  <si>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</si>
  <si>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</si>
  <si>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</si>
  <si>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</si>
  <si>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</si>
  <si>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</si>
  <si>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</si>
  <si>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</si>
  <si>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</si>
  <si>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</si>
  <si>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</si>
  <si>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</si>
  <si>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</si>
  <si>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</si>
  <si>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</si>
  <si>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</si>
  <si>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</si>
  <si>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</si>
  <si>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</si>
  <si>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</si>
  <si>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</si>
  <si>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</si>
  <si>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</si>
  <si>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</si>
  <si>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</si>
  <si>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</si>
  <si>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</si>
  <si>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</si>
  <si>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</si>
  <si>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</si>
  <si>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</si>
  <si>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</si>
  <si>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</si>
  <si>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</si>
  <si>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</si>
  <si>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</si>
  <si>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</si>
  <si>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</si>
  <si>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</si>
  <si>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</si>
  <si>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</si>
  <si>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</si>
  <si>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</si>
  <si>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</si>
  <si>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</si>
  <si>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</si>
  <si>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</si>
  <si>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</si>
  <si>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</si>
  <si>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</si>
  <si>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</si>
  <si>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</si>
  <si>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</si>
  <si>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</si>
  <si>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</si>
  <si>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</si>
  <si>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</si>
  <si>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</si>
  <si>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</si>
  <si>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</si>
  <si>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</si>
  <si>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</si>
  <si>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</si>
  <si>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</si>
  <si>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</si>
  <si>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</si>
  <si>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</si>
  <si>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</si>
  <si>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</si>
  <si>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</si>
  <si>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</si>
  <si>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</si>
  <si>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</si>
  <si>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</si>
  <si>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</si>
  <si>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</si>
  <si>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</si>
  <si>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</si>
  <si>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</si>
  <si>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</si>
  <si>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</si>
  <si>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</si>
  <si>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</si>
  <si>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</si>
  <si>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</si>
  <si>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</si>
  <si>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</si>
  <si>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</si>
  <si>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</si>
  <si>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</si>
  <si>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</si>
  <si>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</si>
  <si>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</si>
  <si>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</si>
  <si>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</si>
  <si>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</si>
  <si>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</si>
  <si>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</si>
  <si>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</si>
  <si>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</si>
  <si>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</si>
  <si>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</si>
  <si>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</si>
  <si>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</si>
  <si>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</si>
  <si>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</si>
  <si>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</si>
  <si>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</si>
  <si>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</si>
  <si>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</si>
  <si>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</si>
  <si>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</si>
  <si>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</si>
  <si>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</si>
  <si>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</si>
  <si>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</si>
  <si>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</si>
  <si>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</si>
  <si>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</si>
  <si>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</si>
  <si>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</si>
  <si>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</si>
  <si>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</si>
  <si>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</si>
  <si>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</si>
  <si>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</si>
  <si>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</si>
  <si>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</si>
  <si>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</si>
  <si>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</si>
  <si>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</si>
  <si>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</si>
  <si>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</si>
  <si>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</si>
  <si>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</si>
  <si>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</si>
  <si>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</si>
  <si>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</si>
  <si>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</si>
  <si>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</si>
  <si>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</si>
  <si>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</si>
  <si>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</si>
  <si>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</si>
  <si>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</si>
  <si>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</si>
  <si>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</si>
  <si>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</si>
  <si>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</si>
  <si>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</si>
  <si>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</si>
  <si>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</si>
  <si>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</si>
  <si>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</si>
  <si>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</si>
  <si>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</si>
  <si>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</si>
  <si>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</si>
  <si>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</si>
  <si>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</si>
  <si>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</si>
  <si>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</si>
  <si>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</si>
  <si>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</si>
  <si>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</si>
  <si>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</si>
  <si>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</si>
  <si>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</si>
  <si>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</si>
  <si>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</si>
  <si>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</si>
  <si>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</si>
  <si>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</si>
  <si>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</si>
  <si>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</si>
  <si>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</si>
  <si>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</si>
  <si>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</si>
  <si>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</si>
  <si>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</si>
  <si>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</si>
  <si>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</si>
  <si>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</si>
  <si>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</si>
  <si>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</si>
  <si>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</si>
  <si>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</si>
  <si>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</si>
  <si>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</si>
  <si>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</si>
  <si>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</si>
  <si>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</si>
  <si>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</si>
  <si>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</si>
  <si>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</si>
  <si>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</si>
  <si>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</si>
  <si>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</si>
  <si>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</si>
  <si>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</si>
  <si>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</si>
  <si>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</si>
  <si>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</si>
  <si>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</si>
  <si>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</si>
  <si>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</si>
  <si>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</si>
  <si>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</si>
  <si>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</si>
  <si>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</si>
  <si>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</si>
  <si>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</si>
  <si>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</si>
  <si>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</si>
  <si>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</si>
  <si>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</si>
  <si>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</si>
  <si>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</si>
  <si>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</si>
  <si>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</si>
  <si>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</si>
  <si>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</si>
  <si>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</si>
  <si>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</si>
  <si>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</si>
  <si>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</si>
  <si>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</si>
  <si>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</si>
  <si>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</si>
  <si>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</si>
  <si>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</si>
  <si>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</si>
  <si>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</si>
  <si>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</si>
  <si>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</si>
  <si>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</si>
  <si>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</si>
  <si>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</si>
  <si>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</si>
  <si>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</si>
  <si>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</si>
  <si>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</si>
  <si>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</si>
  <si>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</si>
  <si>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</si>
  <si>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</si>
  <si>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</si>
  <si>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</si>
  <si>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</si>
  <si>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</si>
  <si>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</si>
  <si>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</si>
  <si>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</si>
  <si>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</si>
  <si>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</si>
  <si>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</si>
  <si>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</si>
  <si>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</si>
  <si>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</si>
  <si>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</si>
  <si>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</si>
  <si>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</si>
  <si>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</si>
  <si>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</si>
  <si>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</si>
  <si>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</si>
  <si>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</si>
  <si>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</si>
  <si>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</si>
  <si>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</si>
  <si>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</si>
  <si>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</si>
  <si>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</si>
  <si>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</si>
  <si>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</si>
  <si>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</si>
  <si>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</si>
  <si>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</si>
  <si>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</si>
  <si>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</si>
  <si>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</si>
  <si>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</si>
  <si>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</si>
  <si>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</si>
  <si>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</si>
  <si>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</si>
  <si>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</si>
  <si>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</si>
  <si>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</si>
  <si>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</si>
  <si>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</si>
  <si>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</si>
  <si>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</si>
  <si>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</si>
  <si>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</si>
  <si>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</si>
  <si>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</si>
  <si>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</si>
  <si>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</si>
  <si>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</si>
  <si>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</si>
  <si>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</si>
  <si>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</si>
  <si>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</si>
  <si>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</si>
  <si>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</si>
  <si>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</si>
  <si>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</si>
  <si>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</si>
  <si>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</si>
  <si>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</si>
  <si>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</si>
  <si>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</si>
  <si>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</si>
  <si>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</si>
  <si>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</si>
  <si>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</si>
  <si>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</si>
  <si>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</si>
  <si>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</si>
  <si>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</si>
  <si>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</si>
  <si>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</si>
  <si>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</si>
  <si>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</si>
  <si>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</si>
  <si>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</si>
  <si>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</si>
  <si>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</si>
  <si>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</si>
  <si>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</si>
  <si>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</si>
  <si>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</si>
  <si>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</si>
  <si>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</si>
  <si>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</si>
  <si>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</si>
  <si>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</si>
  <si>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</si>
  <si>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</si>
  <si>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</si>
  <si>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</si>
  <si>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</si>
  <si>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</si>
  <si>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</si>
  <si>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</si>
  <si>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</si>
  <si>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</si>
  <si>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</si>
  <si>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</si>
  <si>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</si>
  <si>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</si>
  <si>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</si>
  <si>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</si>
  <si>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</si>
  <si>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</si>
  <si>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</si>
  <si>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</si>
  <si>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</si>
  <si>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</si>
  <si>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</si>
  <si>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</si>
  <si>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</si>
  <si>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</si>
  <si>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</si>
  <si>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</si>
  <si>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</si>
  <si>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</si>
  <si>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</si>
  <si>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</si>
  <si>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</si>
  <si>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</si>
  <si>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</si>
  <si>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</si>
  <si>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</si>
  <si>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</si>
  <si>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</si>
  <si>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</si>
  <si>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</si>
  <si>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</si>
  <si>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</si>
  <si>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</si>
  <si>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</si>
  <si>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</si>
  <si>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</si>
  <si>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</si>
  <si>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</si>
  <si>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</si>
  <si>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</si>
  <si>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</si>
  <si>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</si>
  <si>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</si>
  <si>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</si>
  <si>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</si>
  <si>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</si>
  <si>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</si>
  <si>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</si>
  <si>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</si>
  <si>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</si>
  <si>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</si>
  <si>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</si>
  <si>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</si>
  <si>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</si>
  <si>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</si>
  <si>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</si>
  <si>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</si>
  <si>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</si>
  <si>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</si>
  <si>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</si>
  <si>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</si>
  <si>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</si>
  <si>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</si>
  <si>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</si>
  <si>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</si>
  <si>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</si>
  <si>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</si>
  <si>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</si>
  <si>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</si>
  <si>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</si>
  <si>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</si>
  <si>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</si>
  <si>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</si>
  <si>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</si>
  <si>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</si>
  <si>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</si>
  <si>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</si>
  <si>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</si>
  <si>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</si>
  <si>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</si>
  <si>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</si>
  <si>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</si>
  <si>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</si>
  <si>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</si>
  <si>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</si>
  <si>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</si>
  <si>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</si>
  <si>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</si>
  <si>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</si>
  <si>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</si>
  <si>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</si>
  <si>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</si>
  <si>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</si>
  <si>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</si>
  <si>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</si>
  <si>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</si>
  <si>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</si>
  <si>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</si>
  <si>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</si>
  <si>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</si>
  <si>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</si>
  <si>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</si>
  <si>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</si>
  <si>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</si>
  <si>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</si>
  <si>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</si>
  <si>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</si>
  <si>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</si>
  <si>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</si>
  <si>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</si>
  <si>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</si>
  <si>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</si>
  <si>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</si>
  <si>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</si>
  <si>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</si>
  <si>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</si>
  <si>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</si>
  <si>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</si>
  <si>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</si>
  <si>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</si>
  <si>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</si>
  <si>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</si>
  <si>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</si>
  <si>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</si>
  <si>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</si>
  <si>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</si>
  <si>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</si>
  <si>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</si>
  <si>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</si>
  <si>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</si>
  <si>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</si>
  <si>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</si>
  <si>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</si>
  <si>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</si>
  <si>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</si>
  <si>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</si>
  <si>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</si>
  <si>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</si>
  <si>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</si>
  <si>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</si>
  <si>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</si>
  <si>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</si>
  <si>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</si>
  <si>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</si>
  <si>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</si>
  <si>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</si>
  <si>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</si>
  <si>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</si>
  <si>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</si>
  <si>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</si>
  <si>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</si>
  <si>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</si>
  <si>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</si>
  <si>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</si>
  <si>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</si>
  <si>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</si>
  <si>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</si>
  <si>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</si>
  <si>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</si>
  <si>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</si>
  <si>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</si>
  <si>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</si>
  <si>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</si>
  <si>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</si>
  <si>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</si>
  <si>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</si>
  <si>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</si>
  <si>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</si>
  <si>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</si>
  <si>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</si>
  <si>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</si>
  <si>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</si>
  <si>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</si>
  <si>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</si>
  <si>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</si>
  <si>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</si>
  <si>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</si>
  <si>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</si>
  <si>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</si>
  <si>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</si>
  <si>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</si>
  <si>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</si>
  <si>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</si>
  <si>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</si>
  <si>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</si>
  <si>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</si>
  <si>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</si>
  <si>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</si>
  <si>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</si>
  <si>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</si>
  <si>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</si>
  <si>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</si>
  <si>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</si>
  <si>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</si>
  <si>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</si>
  <si>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</si>
  <si>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</si>
  <si>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</si>
  <si>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</si>
  <si>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</si>
  <si>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</si>
  <si>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</si>
  <si>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</si>
  <si>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</si>
  <si>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</si>
  <si>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</si>
  <si>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</si>
  <si>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</si>
  <si>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</si>
  <si>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</si>
  <si>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</si>
  <si>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</si>
  <si>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</si>
  <si>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</si>
  <si>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</si>
  <si>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</si>
  <si>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</si>
  <si>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</si>
  <si>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</si>
  <si>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</si>
  <si>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</si>
  <si>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</si>
  <si>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</si>
  <si>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</si>
  <si>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</si>
  <si>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</si>
  <si>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</si>
  <si>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</si>
  <si>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</si>
  <si>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</si>
  <si>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</si>
  <si>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</si>
  <si>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</si>
  <si>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</si>
  <si>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</si>
  <si>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</si>
  <si>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</si>
  <si>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</si>
  <si>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</si>
  <si>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</si>
  <si>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</si>
  <si>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</si>
  <si>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</si>
  <si>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</si>
  <si>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</si>
  <si>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</si>
  <si>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</si>
  <si>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</si>
  <si>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</si>
  <si>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</si>
  <si>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</si>
  <si>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</si>
  <si>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</si>
  <si>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</si>
  <si>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</si>
  <si>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</si>
  <si>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</si>
  <si>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</si>
  <si>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</si>
  <si>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</si>
  <si>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</si>
  <si>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</si>
  <si>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</si>
  <si>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</si>
  <si>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</si>
  <si>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</si>
  <si>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</si>
  <si>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</si>
  <si>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</si>
  <si>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</si>
  <si>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</si>
  <si>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</si>
  <si>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</si>
  <si>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</si>
  <si>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</si>
  <si>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</si>
  <si>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</si>
  <si>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</si>
  <si>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</si>
  <si>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</si>
  <si>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</si>
  <si>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</si>
  <si>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</si>
  <si>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</si>
  <si>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</si>
  <si>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</si>
  <si>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</si>
  <si>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</si>
  <si>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</si>
  <si>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</si>
  <si>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</si>
  <si>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</si>
  <si>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</si>
  <si>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</si>
  <si>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</si>
  <si>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</si>
  <si>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</si>
  <si>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</si>
  <si>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</si>
  <si>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</si>
  <si>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</si>
  <si>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</si>
  <si>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</si>
  <si>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</si>
  <si>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</si>
  <si>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</si>
  <si>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</si>
  <si>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</si>
  <si>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</si>
  <si>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</si>
  <si>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</si>
  <si>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</si>
  <si>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</si>
  <si>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</si>
  <si>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</si>
  <si>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</si>
  <si>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</si>
  <si>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</si>
  <si>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</si>
  <si>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</si>
  <si>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</si>
  <si>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</si>
  <si>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</si>
  <si>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</si>
  <si>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</si>
  <si>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</si>
  <si>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</si>
  <si>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</si>
  <si>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</si>
  <si>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</si>
  <si>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</si>
  <si>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</si>
  <si>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</si>
  <si>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</si>
  <si>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</si>
  <si>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</si>
  <si>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</si>
  <si>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</si>
  <si>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</si>
  <si>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</si>
  <si>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</si>
  <si>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</si>
  <si>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</si>
  <si>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</si>
  <si>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</si>
  <si>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</si>
  <si>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</si>
  <si>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</si>
  <si>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</si>
  <si>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</si>
  <si>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</si>
  <si>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</si>
  <si>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</si>
  <si>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</si>
  <si>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</si>
  <si>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</si>
  <si>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</si>
  <si>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</si>
  <si>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</si>
  <si>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</si>
  <si>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</si>
  <si>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</si>
  <si>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</si>
  <si>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</si>
  <si>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</si>
  <si>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</si>
  <si>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</si>
  <si>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</si>
  <si>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</si>
  <si>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</si>
  <si>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</si>
  <si>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</si>
  <si>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</si>
  <si>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</si>
  <si>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</si>
  <si>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</si>
  <si>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</si>
  <si>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</si>
  <si>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</si>
  <si>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</si>
  <si>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</si>
  <si>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</si>
  <si>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</si>
  <si>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</si>
  <si>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</si>
  <si>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</si>
  <si>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</si>
  <si>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</si>
  <si>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</si>
  <si>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</si>
  <si>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</si>
  <si>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</si>
  <si>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</si>
  <si>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</si>
  <si>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</si>
  <si>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</si>
  <si>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</si>
  <si>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</si>
  <si>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</si>
  <si>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</si>
  <si>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</si>
  <si>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</si>
  <si>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</si>
  <si>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</si>
  <si>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</si>
  <si>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</si>
  <si>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</si>
  <si>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</si>
  <si>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</si>
  <si>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</si>
  <si>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</si>
  <si>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</si>
  <si>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</si>
  <si>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</si>
  <si>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</si>
  <si>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</si>
  <si>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</si>
  <si>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</si>
  <si>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</si>
  <si>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</si>
  <si>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</si>
  <si>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</si>
  <si>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</si>
  <si>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</si>
  <si>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</si>
  <si>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</si>
  <si>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</si>
  <si>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</si>
  <si>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</si>
  <si>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</si>
  <si>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</si>
  <si>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</si>
  <si>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</si>
  <si>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</si>
  <si>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</si>
  <si>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</si>
  <si>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</si>
  <si>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</si>
  <si>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</si>
  <si>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</si>
  <si>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</si>
  <si>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</si>
  <si>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</si>
  <si>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</si>
  <si>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</si>
  <si>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</si>
  <si>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</si>
  <si>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</si>
  <si>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</si>
  <si>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</si>
  <si>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</si>
  <si>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</si>
  <si>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</si>
  <si>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</si>
  <si>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</si>
  <si>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</si>
  <si>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</si>
  <si>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</si>
  <si>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</si>
  <si>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</si>
  <si>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</si>
  <si>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</si>
  <si>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</si>
  <si>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</si>
  <si>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</si>
  <si>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</si>
  <si>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</si>
  <si>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</si>
  <si>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</si>
  <si>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</si>
  <si>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</si>
  <si>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</si>
  <si>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</si>
  <si>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</si>
  <si>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</si>
  <si>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</si>
  <si>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</si>
  <si>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</si>
  <si>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</si>
  <si>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</si>
  <si>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</si>
  <si>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</si>
  <si>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</si>
  <si>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</si>
  <si>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</si>
  <si>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</si>
  <si>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</si>
  <si>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</si>
  <si>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</si>
  <si>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</si>
  <si>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</si>
  <si>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</si>
  <si>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</si>
  <si>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</si>
  <si>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</si>
  <si>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</si>
  <si>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</si>
  <si>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</si>
  <si>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</si>
  <si>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</si>
  <si>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</si>
  <si>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</si>
  <si>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</si>
  <si>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</si>
  <si>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</si>
  <si>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</si>
  <si>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</si>
  <si>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</si>
  <si>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</si>
  <si>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</si>
  <si>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</si>
  <si>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</si>
  <si>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</si>
  <si>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</si>
  <si>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</si>
  <si>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</si>
  <si>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</si>
  <si>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</si>
  <si>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</si>
  <si>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</si>
  <si>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</si>
  <si>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</si>
  <si>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</si>
  <si>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</si>
  <si>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</si>
  <si>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</si>
  <si>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</si>
  <si>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</si>
  <si>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</si>
  <si>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</si>
  <si>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</si>
  <si>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</si>
  <si>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</si>
  <si>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</si>
  <si>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</si>
  <si>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</si>
  <si>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</si>
  <si>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</si>
  <si>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</si>
  <si>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</si>
  <si>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</si>
  <si>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</si>
  <si>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</si>
  <si>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</si>
  <si>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</si>
  <si>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</si>
  <si>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</si>
  <si>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</si>
  <si>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</si>
  <si>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</si>
  <si>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</si>
  <si>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</si>
  <si>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</si>
  <si>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</si>
  <si>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</si>
  <si>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</si>
  <si>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</si>
  <si>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</si>
  <si>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</si>
  <si>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</si>
  <si>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</si>
  <si>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</si>
  <si>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</si>
  <si>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</si>
  <si>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</si>
  <si>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</si>
  <si>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</si>
  <si>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</si>
  <si>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</si>
  <si>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</si>
  <si>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</si>
  <si>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</si>
  <si>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</si>
  <si>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</si>
  <si>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</si>
  <si>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</si>
  <si>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</si>
  <si>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</si>
  <si>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</si>
  <si>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</si>
  <si>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</si>
  <si>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</si>
  <si>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</si>
  <si>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</si>
  <si>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</si>
  <si>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</si>
  <si>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</si>
  <si>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</si>
  <si>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</si>
  <si>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</si>
  <si>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</si>
  <si>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</si>
  <si>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</si>
  <si>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</si>
  <si>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</si>
  <si>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</si>
  <si>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</si>
  <si>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</si>
  <si>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</si>
  <si>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</si>
  <si>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</si>
  <si>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</si>
  <si>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</si>
  <si>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</si>
  <si>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</si>
  <si>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</si>
  <si>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</si>
  <si>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</si>
  <si>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</si>
  <si>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</si>
  <si>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</si>
  <si>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</si>
  <si>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</si>
  <si>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</si>
  <si>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</si>
  <si>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</si>
  <si>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</si>
  <si>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</si>
  <si>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</si>
  <si>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</si>
  <si>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</si>
  <si>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</si>
  <si>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</si>
  <si>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</si>
  <si>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</si>
  <si>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</si>
  <si>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</si>
  <si>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</si>
  <si>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</si>
  <si>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</si>
  <si>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</si>
  <si>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</si>
  <si>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</si>
  <si>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</si>
  <si>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</si>
  <si>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</si>
  <si>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</si>
  <si>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</si>
  <si>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</si>
  <si>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</si>
  <si>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</si>
  <si>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</si>
  <si>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</si>
  <si>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</si>
  <si>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</si>
  <si>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</si>
  <si>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</si>
  <si>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</si>
  <si>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</si>
  <si>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</si>
  <si>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</si>
  <si>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</si>
  <si>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</si>
  <si>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</si>
  <si>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</si>
  <si>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</si>
  <si>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</si>
  <si>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</si>
  <si>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</si>
  <si>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</si>
  <si>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</si>
  <si>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</si>
  <si>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</si>
  <si>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</si>
  <si>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</si>
  <si>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</si>
  <si>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</si>
  <si>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</si>
  <si>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</si>
  <si>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</si>
  <si>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</si>
  <si>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</si>
  <si>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</si>
  <si>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</si>
  <si>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</si>
  <si>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</si>
  <si>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</si>
  <si>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</si>
  <si>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</si>
  <si>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</si>
  <si>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</si>
  <si>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</si>
  <si>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</si>
  <si>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</si>
  <si>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</si>
  <si>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</si>
  <si>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</si>
  <si>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</si>
  <si>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</si>
  <si>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</si>
  <si>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</si>
  <si>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</si>
  <si>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</si>
  <si>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</si>
  <si>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</si>
  <si>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</si>
  <si>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</si>
  <si>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</si>
  <si>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</si>
  <si>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</si>
  <si>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</si>
  <si>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</si>
  <si>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</si>
  <si>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</si>
  <si>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</si>
  <si>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</si>
  <si>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</si>
  <si>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</si>
  <si>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</si>
  <si>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</si>
  <si>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</si>
  <si>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</si>
  <si>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</si>
  <si>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</si>
  <si>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</si>
  <si>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</si>
  <si>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</si>
  <si>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</si>
  <si>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</si>
  <si>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</si>
  <si>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</si>
  <si>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</si>
  <si>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</si>
  <si>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</si>
  <si>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</si>
  <si>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</si>
  <si>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</si>
  <si>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</si>
  <si>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</si>
  <si>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</si>
  <si>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</si>
  <si>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</si>
  <si>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</si>
  <si>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</si>
  <si>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</si>
  <si>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</si>
  <si>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</si>
  <si>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</si>
  <si>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</si>
  <si>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</si>
  <si>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</si>
  <si>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</si>
  <si>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</si>
  <si>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</si>
  <si>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</si>
  <si>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</si>
  <si>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</si>
  <si>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</si>
  <si>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</si>
  <si>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</si>
  <si>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</si>
  <si>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</si>
  <si>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</si>
  <si>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</si>
  <si>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</si>
  <si>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</si>
  <si>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</si>
  <si>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</si>
  <si>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</si>
  <si>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</si>
  <si>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</si>
  <si>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</si>
  <si>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</si>
  <si>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</si>
  <si>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</si>
  <si>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</si>
  <si>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</si>
  <si>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</si>
  <si>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</si>
  <si>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</si>
  <si>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</si>
  <si>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</si>
  <si>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</si>
  <si>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</si>
  <si>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</si>
  <si>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</si>
  <si>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</si>
  <si>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</si>
  <si>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</si>
  <si>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</si>
  <si>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</si>
  <si>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</si>
  <si>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</si>
  <si>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</si>
  <si>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</si>
  <si>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</si>
  <si>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</si>
  <si>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</si>
  <si>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</si>
  <si>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</si>
  <si>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</si>
  <si>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</si>
  <si>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</si>
  <si>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</si>
  <si>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</si>
  <si>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</si>
  <si>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</si>
  <si>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</si>
  <si>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</si>
  <si>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</si>
  <si>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</si>
  <si>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</si>
  <si>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</si>
  <si>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</si>
  <si>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</si>
  <si>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</si>
  <si>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</si>
  <si>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</si>
  <si>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</si>
  <si>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</si>
  <si>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</si>
  <si>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</si>
  <si>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</si>
  <si>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</si>
  <si>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</si>
  <si>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</si>
  <si>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</si>
  <si>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</si>
  <si>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</si>
  <si>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</si>
  <si>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</si>
  <si>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</si>
  <si>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</si>
  <si>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</si>
  <si>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</si>
  <si>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</si>
  <si>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</si>
  <si>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</si>
  <si>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</si>
  <si>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</si>
  <si>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</si>
  <si>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</si>
  <si>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</si>
  <si>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</si>
  <si>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</si>
  <si>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</si>
  <si>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</si>
  <si>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</si>
  <si>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</si>
  <si>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</si>
  <si>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</si>
  <si>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</si>
  <si>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</si>
  <si>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</si>
  <si>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</si>
  <si>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</si>
  <si>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</si>
  <si>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</si>
  <si>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</si>
  <si>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</si>
  <si>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</si>
  <si>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</si>
  <si>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</si>
  <si>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</si>
  <si>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</si>
  <si>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</si>
  <si>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</si>
  <si>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</si>
  <si>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</si>
  <si>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</si>
  <si>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</si>
  <si>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</si>
  <si>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</si>
  <si>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</si>
  <si>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</si>
  <si>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</si>
  <si>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</si>
  <si>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</si>
  <si>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</si>
  <si>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</si>
  <si>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</si>
  <si>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</si>
  <si>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</si>
  <si>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</si>
  <si>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</si>
  <si>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</si>
  <si>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</si>
  <si>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</si>
  <si>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</si>
  <si>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</si>
  <si>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</si>
  <si>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</si>
  <si>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</si>
  <si>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</si>
  <si>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</si>
  <si>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</si>
  <si>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</si>
  <si>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</si>
  <si>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</si>
  <si>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</si>
  <si>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</si>
  <si>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</si>
  <si>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</si>
  <si>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</si>
  <si>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</si>
  <si>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</si>
  <si>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</si>
  <si>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</si>
  <si>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</si>
  <si>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</si>
  <si>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</si>
  <si>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</si>
  <si>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</si>
  <si>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</si>
  <si>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</si>
  <si>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</si>
  <si>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</si>
  <si>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</si>
  <si>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</si>
  <si>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</si>
  <si>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</si>
  <si>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</si>
  <si>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</si>
  <si>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</si>
  <si>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</si>
  <si>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</si>
  <si>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</si>
  <si>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</si>
  <si>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</si>
  <si>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</si>
  <si>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</si>
  <si>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</si>
  <si>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</si>
  <si>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</si>
  <si>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</si>
  <si>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</si>
  <si>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</si>
  <si>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</si>
  <si>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</si>
  <si>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</si>
  <si>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</si>
  <si>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</si>
  <si>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</si>
  <si>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</si>
  <si>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</si>
  <si>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</si>
  <si>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</si>
  <si>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</si>
  <si>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</si>
  <si>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</si>
  <si>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</si>
  <si>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</si>
  <si>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</si>
  <si>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</si>
  <si>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</si>
  <si>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</si>
  <si>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</si>
  <si>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</si>
  <si>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</si>
  <si>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</si>
  <si>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</si>
  <si>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</si>
  <si>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</si>
  <si>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</si>
  <si>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</si>
  <si>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</si>
  <si>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</si>
  <si>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</si>
  <si>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</si>
  <si>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</si>
  <si>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</si>
  <si>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</si>
  <si>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</si>
  <si>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</si>
  <si>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</si>
  <si>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</si>
  <si>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</si>
  <si>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</si>
  <si>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</si>
  <si>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</si>
  <si>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</si>
  <si>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</si>
  <si>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</si>
  <si>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</si>
  <si>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</si>
  <si>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</si>
  <si>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</si>
  <si>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</si>
  <si>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</si>
  <si>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</si>
  <si>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</si>
  <si>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</si>
  <si>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</si>
  <si>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</si>
  <si>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</si>
  <si>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</si>
  <si>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</si>
  <si>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</si>
  <si>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</si>
  <si>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</si>
  <si>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</si>
  <si>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</si>
  <si>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</si>
  <si>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</si>
  <si>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</si>
  <si>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</si>
  <si>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</si>
  <si>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</si>
  <si>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</si>
  <si>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</si>
  <si>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</si>
  <si>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</si>
  <si>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</si>
  <si>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</si>
  <si>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</si>
  <si>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</si>
  <si>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</si>
  <si>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</si>
  <si>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</si>
  <si>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</si>
  <si>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</si>
  <si>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</si>
  <si>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</si>
  <si>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</si>
  <si>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</si>
  <si>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</si>
  <si>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</si>
  <si>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</si>
  <si>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</si>
  <si>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</si>
  <si>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</si>
  <si>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</si>
  <si>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</si>
  <si>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</si>
  <si>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</si>
  <si>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</si>
  <si>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</si>
  <si>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</si>
  <si>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</si>
  <si>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</si>
  <si>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</si>
  <si>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</si>
  <si>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</si>
  <si>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</si>
  <si>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</si>
  <si>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</si>
  <si>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</si>
  <si>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</si>
  <si>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</si>
  <si>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</si>
  <si>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</si>
  <si>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</si>
  <si>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</si>
  <si>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</si>
  <si>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</si>
  <si>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</si>
  <si>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</si>
  <si>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</si>
  <si>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</si>
  <si>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</si>
  <si>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</si>
  <si>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</si>
  <si>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</si>
  <si>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</si>
  <si>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</si>
  <si>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</si>
  <si>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</si>
  <si>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</si>
  <si>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</si>
  <si>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</si>
  <si>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</si>
  <si>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</si>
  <si>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</si>
  <si>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</si>
  <si>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</si>
  <si>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</si>
  <si>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</si>
  <si>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</si>
  <si>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</si>
  <si>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</si>
  <si>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</si>
  <si>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</si>
  <si>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</si>
  <si>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</si>
  <si>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</si>
  <si>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</si>
  <si>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</si>
  <si>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</si>
  <si>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</si>
  <si>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</si>
  <si>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</si>
  <si>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</si>
  <si>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</si>
  <si>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</si>
  <si>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</si>
  <si>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</si>
  <si>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</si>
  <si>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</si>
  <si>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</si>
  <si>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</si>
  <si>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</si>
  <si>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</si>
  <si>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</si>
  <si>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</si>
  <si>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</si>
  <si>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</si>
  <si>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</si>
  <si>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</si>
  <si>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</si>
  <si>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</si>
  <si>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</si>
  <si>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</si>
  <si>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</si>
  <si>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</si>
  <si>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</si>
  <si>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</si>
  <si>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</si>
  <si>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</si>
  <si>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</si>
  <si>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</si>
  <si>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</si>
  <si>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</si>
  <si>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</si>
  <si>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</si>
  <si>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</si>
  <si>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</si>
  <si>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</si>
  <si>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</si>
  <si>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</si>
  <si>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</si>
  <si>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</si>
  <si>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</si>
  <si>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</si>
  <si>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</si>
  <si>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</si>
  <si>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</si>
  <si>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</si>
  <si>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</si>
  <si>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</si>
  <si>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</si>
  <si>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</si>
  <si>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</si>
  <si>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</si>
  <si>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</si>
  <si>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</si>
  <si>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</si>
  <si>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</si>
  <si>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</si>
  <si>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</si>
  <si>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</si>
  <si>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</si>
  <si>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</si>
  <si>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</si>
  <si>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</si>
  <si>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</si>
  <si>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</si>
  <si>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</si>
  <si>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</si>
  <si>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</si>
  <si>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</si>
  <si>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</si>
  <si>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</si>
  <si>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</si>
  <si>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</si>
  <si>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</si>
  <si>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</si>
  <si>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</si>
  <si>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</si>
  <si>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</si>
  <si>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</si>
  <si>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</si>
  <si>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</si>
  <si>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</si>
  <si>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</si>
  <si>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</si>
  <si>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</si>
  <si>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</si>
  <si>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</si>
  <si>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</si>
  <si>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</si>
  <si>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</si>
  <si>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</si>
  <si>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</si>
  <si>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</si>
  <si>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</si>
  <si>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</si>
  <si>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</si>
  <si>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</si>
  <si>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</si>
  <si>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</si>
  <si>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</si>
  <si>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</si>
  <si>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</si>
  <si>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</si>
  <si>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</si>
  <si>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</si>
  <si>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</si>
  <si>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</si>
  <si>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</si>
  <si>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</si>
  <si>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</si>
  <si>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</si>
  <si>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</si>
  <si>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</si>
  <si>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</si>
  <si>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</si>
  <si>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</si>
  <si>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</si>
  <si>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</si>
  <si>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</si>
  <si>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</si>
  <si>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</si>
  <si>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</si>
  <si>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</si>
  <si>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</si>
  <si>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</si>
  <si>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</si>
  <si>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</si>
  <si>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</si>
  <si>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</si>
  <si>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</si>
  <si>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</si>
  <si>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</si>
  <si>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</si>
  <si>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</si>
  <si>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</si>
  <si>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</si>
  <si>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</si>
  <si>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</si>
  <si>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</si>
  <si>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</si>
  <si>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</si>
  <si>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</si>
  <si>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</si>
  <si>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</si>
  <si>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</si>
  <si>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</si>
  <si>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</si>
  <si>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</si>
  <si>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BÁSICO</t>
  </si>
  <si>
    <t>PRO Analytics</t>
  </si>
  <si>
    <t>CL</t>
  </si>
  <si>
    <t>CA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</si>
  <si>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</si>
  <si>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</si>
  <si>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</si>
  <si>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</si>
  <si>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</si>
  <si>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</si>
  <si>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</si>
  <si>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</si>
  <si>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</si>
  <si>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</si>
  <si>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</si>
  <si>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</si>
  <si>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</si>
  <si>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</si>
  <si>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</si>
  <si>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</si>
  <si>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</si>
  <si>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</si>
  <si>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</si>
  <si>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</si>
  <si>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</si>
  <si>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</si>
  <si>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</si>
  <si>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</si>
  <si>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</si>
  <si>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</si>
  <si>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</si>
  <si>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</si>
  <si>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</si>
  <si>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</si>
  <si>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</si>
  <si>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</si>
  <si>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</si>
  <si>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</si>
  <si>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</si>
  <si>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</si>
  <si>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</si>
  <si>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</si>
  <si>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</si>
  <si>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</si>
  <si>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</si>
  <si>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</si>
  <si>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</si>
  <si>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</si>
  <si>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</si>
  <si>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</si>
  <si>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</si>
  <si>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</si>
  <si>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</si>
  <si>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</si>
  <si>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</si>
  <si>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</si>
  <si>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</si>
  <si>
    <t xml:space="preserve">Nacional </t>
  </si>
  <si>
    <t xml:space="preserve">Regional / Departamental </t>
  </si>
  <si>
    <t xml:space="preserve">Municipal    </t>
  </si>
  <si>
    <t xml:space="preserve">Local </t>
  </si>
  <si>
    <t>Liberado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</si>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</sst>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 * #,##0_ ;_ * \-#,##0_ ;_ * &quot;-&quot;_ ;_ @_ 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6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164" fontId="8" fillId="0" borderId="5" xfId="2" applyFont="1" applyBorder="1" applyAlignment="1">
      <alignment horizontal="center" vertical="top"/>
    </xf>
    <xf numFmtId="164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5" fontId="2" fillId="2" borderId="0" xfId="1" applyNumberFormat="1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65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66" dataDxfId="65" dataCellStyle="Millares [0]">
  <autoFilter ref="A7:X42" xr:uid="{E05E62EF-3534-4997-A389-C2065A3177EA}"/>
  <tableColumns count="24">
    <tableColumn id="1" xr3:uid="{352C3312-8477-4D9B-B5B1-63D9474DFAEA}" name="FILA" dataDxfId="64"/>
    <tableColumn id="2" xr3:uid="{97A27B84-427E-4613-ABB8-F47D56D5579A}" name="País" dataDxfId="63"/>
    <tableColumn id="3" xr3:uid="{CF8A3307-A1E9-4F31-9392-43159C8A846F}" name="Variante" dataDxfId="62"/>
    <tableColumn id="4" xr3:uid="{35509B6E-5613-4589-AE3C-3FF584FD2EDF}" name="0011-01-00012" dataDxfId="61" dataCellStyle="Millares [0]"/>
    <tableColumn id="5" xr3:uid="{4EB0B225-3D69-424A-9F87-FBA6A189B2F9}" name="0010-01-00014" dataDxfId="60" dataCellStyle="Millares [0]"/>
    <tableColumn id="6" xr3:uid="{3BC9EDD9-073E-42E4-9F42-44ED33556856}" name="0018-01-00016" dataDxfId="59" dataCellStyle="Millares [0]"/>
    <tableColumn id="7" xr3:uid="{EA15862A-576C-44DB-919D-E9BEDC34C12A}" name="0002-01-00017" dataDxfId="58" dataCellStyle="Millares [0]"/>
    <tableColumn id="8" xr3:uid="{0C52042B-B7A5-47EA-B8CB-1C2073102D23}" name="0001-01-00023" dataDxfId="57" dataCellStyle="Millares [0]"/>
    <tableColumn id="9" xr3:uid="{734D4297-B3D0-41DF-A4CC-B501F83C84AD}" name="0001-01-00025" dataDxfId="56" dataCellStyle="Millares [0]"/>
    <tableColumn id="10" xr3:uid="{9FE797F2-0493-42C0-8E02-B274C36F62C9}" name="0019-02-00026" dataDxfId="55" dataCellStyle="Millares [0]"/>
    <tableColumn id="11" xr3:uid="{1F0A482E-3F27-4EA2-9537-598F21C0BB02}" name="0007-01-00029" dataDxfId="54" dataCellStyle="Millares [0]"/>
    <tableColumn id="12" xr3:uid="{AB53152F-FA3B-4573-9977-BCF1383D4398}" name="0004-02-00030" dataDxfId="53" dataCellStyle="Millares [0]"/>
    <tableColumn id="13" xr3:uid="{EACA69C2-158C-4F32-9CB2-B2C51069FAAE}" name="0012-01-00032" dataDxfId="52" dataCellStyle="Millares [0]"/>
    <tableColumn id="14" xr3:uid="{A2DB9C62-1D0F-479B-83C7-80E75CFECE28}" name="0001-05-00043" dataDxfId="51" dataCellStyle="Millares [0]"/>
    <tableColumn id="15" xr3:uid="{7D469237-66F2-45B6-A956-BD2C2DF3D04D}" name="0001-04-00044" dataDxfId="50" dataCellStyle="Millares [0]"/>
    <tableColumn id="16" xr3:uid="{94B86BCA-850C-40D5-AFD7-677F4DF50023}" name="0016-01-00053" dataDxfId="49" dataCellStyle="Millares [0]"/>
    <tableColumn id="17" xr3:uid="{54C72727-83F3-46D6-AF0E-714DDFDFBB7B}" name="0001-01-00068" dataDxfId="48" dataCellStyle="Millares [0]"/>
    <tableColumn id="18" xr3:uid="{7090776E-5E20-4378-AFA3-3919A366EB29}" name="0001-02-00083" dataDxfId="47" dataCellStyle="Millares [0]"/>
    <tableColumn id="19" xr3:uid="{A379F675-06B6-449E-BC02-6B60E5B2BD41}" name="0019-02-00086" dataDxfId="46" dataCellStyle="Millares [0]"/>
    <tableColumn id="20" xr3:uid="{D994A046-5201-4883-A44A-89336E517CF5}" name="0019-02-00087" dataDxfId="45" dataCellStyle="Millares [0]"/>
    <tableColumn id="21" xr3:uid="{DC622D47-D762-424C-8F0F-3975B9986C16}" name="0026-04-00089" dataDxfId="44" dataCellStyle="Millares [0]"/>
    <tableColumn id="22" xr3:uid="{36E4EC88-4376-4A72-B278-93B48E1BA6EB}" name="0028-01-00090" dataDxfId="43" dataCellStyle="Millares [0]"/>
    <tableColumn id="23" xr3:uid="{34569BB3-B31E-4C62-81DB-3A1E2443EF69}" name="0012-04-00091" dataDxfId="42" dataCellStyle="Millares [0]"/>
    <tableColumn id="24" xr3:uid="{7B5F3FEA-8C17-4424-B88C-F69EF10DDF3D}" name="0013-04-00092" dataDxfId="41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40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39"/>
    <tableColumn id="1" xr3:uid="{70814806-7661-4E63-9B92-BD325B0A3487}" name="Variante" dataDxfId="38"/>
    <tableColumn id="2" xr3:uid="{B3262FFD-79AD-4400-912E-5EC473722B77}" name="País" dataDxfId="37"/>
    <tableColumn id="3" xr3:uid="{7B0CFCFC-8E54-475A-96CD-C97EF086835A}" name="Admin1_Tipo" dataDxfId="36"/>
    <tableColumn id="4" xr3:uid="{E4AF6B63-D8EF-479A-88D6-17798691F390}" name="Admin1_id" dataDxfId="35"/>
    <tableColumn id="5" xr3:uid="{C3EF994D-D0DB-4582-BC88-6AEFED6965A9}" name="División 1" dataDxfId="34"/>
    <tableColumn id="6" xr3:uid="{B965C0E1-1CE7-49A6-9B65-B8094C7B882C}" name="Admin2_Tipo" dataDxfId="33"/>
    <tableColumn id="7" xr3:uid="{F9F721DA-5505-4E0E-A3E0-35C17B449AAA}" name="Admin2_id" dataDxfId="32"/>
    <tableColumn id="8" xr3:uid="{81D65494-197B-48E7-99AF-F0FC27AD550C}" name="División 2" dataDxfId="31"/>
    <tableColumn id="10" xr3:uid="{CAB1223E-51F8-44A1-B99A-8009751A3217}" name="0011-01-00012" dataDxfId="30">
      <calculatedColumnFormula array="1">+INDEX(MATRIZ_PRECIOS[],$C10,'CONS-PROD'!L$7)</calculatedColumnFormula>
    </tableColumn>
    <tableColumn id="11" xr3:uid="{1521AE38-DB7A-45ED-8EBB-05BAA831A1F7}" name="0010-01-00014" dataDxfId="29">
      <calculatedColumnFormula array="1">+INDEX(MATRIZ_PRECIOS[],$C10,'CONS-PROD'!M$7)</calculatedColumnFormula>
    </tableColumn>
    <tableColumn id="12" xr3:uid="{5AC0B8CB-B4E2-4008-A99D-532E0F6FB616}" name="0018-01-00016" dataDxfId="28">
      <calculatedColumnFormula array="1">+INDEX(MATRIZ_PRECIOS[],$C10,'CONS-PROD'!N$7)</calculatedColumnFormula>
    </tableColumn>
    <tableColumn id="13" xr3:uid="{0B77E9C5-F7D2-49DE-8A7E-C5F2DE221CE9}" name="0002-01-00017" dataDxfId="27">
      <calculatedColumnFormula array="1">+INDEX(MATRIZ_PRECIOS[],$C10,'CONS-PROD'!O$7)</calculatedColumnFormula>
    </tableColumn>
    <tableColumn id="14" xr3:uid="{F83866C3-0EF6-4F2E-9E1F-AD91762AA3B2}" name="0001-01-00023" dataDxfId="26">
      <calculatedColumnFormula array="1">+INDEX(MATRIZ_PRECIOS[],$C10,'CONS-PROD'!P$7)</calculatedColumnFormula>
    </tableColumn>
    <tableColumn id="15" xr3:uid="{E77C6529-5684-4C42-8234-266E57FE7651}" name="0001-01-00025" dataDxfId="25">
      <calculatedColumnFormula array="1">+INDEX(MATRIZ_PRECIOS[],$C10,'CONS-PROD'!Q$7)</calculatedColumnFormula>
    </tableColumn>
    <tableColumn id="16" xr3:uid="{2A9AC2C3-6C8D-4595-B96D-B836682AC8BE}" name="0019-02-00026" dataDxfId="24">
      <calculatedColumnFormula array="1">+INDEX(MATRIZ_PRECIOS[],$C10,'CONS-PROD'!R$7)</calculatedColumnFormula>
    </tableColumn>
    <tableColumn id="17" xr3:uid="{A6CFE415-9DBC-4278-82FB-0DC94E3B48CD}" name="0007-01-00029" dataDxfId="23">
      <calculatedColumnFormula array="1">+INDEX(MATRIZ_PRECIOS[],$C10,'CONS-PROD'!S$7)</calculatedColumnFormula>
    </tableColumn>
    <tableColumn id="18" xr3:uid="{99CFD5EF-2D07-47A1-90C4-D2138FF17F65}" name="0004-02-00030" dataDxfId="22">
      <calculatedColumnFormula array="1">+INDEX(MATRIZ_PRECIOS[],$C10,'CONS-PROD'!T$7)</calculatedColumnFormula>
    </tableColumn>
    <tableColumn id="19" xr3:uid="{2DEAEE66-9C7C-42B8-8087-EECD9072A712}" name="0012-01-00032" dataDxfId="21">
      <calculatedColumnFormula array="1">+INDEX(MATRIZ_PRECIOS[],$C10,'CONS-PROD'!U$7)</calculatedColumnFormula>
    </tableColumn>
    <tableColumn id="20" xr3:uid="{DFD6020D-5632-4B4F-9A2B-ED937B35D592}" name="0001-05-00043" dataDxfId="20">
      <calculatedColumnFormula array="1">+INDEX(MATRIZ_PRECIOS[],$C10,'CONS-PROD'!V$7)</calculatedColumnFormula>
    </tableColumn>
    <tableColumn id="21" xr3:uid="{983908D6-6FD3-4FAC-A577-5DE701EDEA2C}" name="0001-04-00044" dataDxfId="19">
      <calculatedColumnFormula array="1">+INDEX(MATRIZ_PRECIOS[],$C10,'CONS-PROD'!W$7)</calculatedColumnFormula>
    </tableColumn>
    <tableColumn id="22" xr3:uid="{D81741F8-E901-4AF2-BFE1-815B54EE11C3}" name="0016-01-00053" dataDxfId="18">
      <calculatedColumnFormula array="1">+INDEX(MATRIZ_PRECIOS[],$C10,'CONS-PROD'!X$7)</calculatedColumnFormula>
    </tableColumn>
    <tableColumn id="23" xr3:uid="{42BA9044-08D4-445C-9B1F-C0C20DB05396}" name="0001-01-00068" dataDxfId="17">
      <calculatedColumnFormula array="1">+INDEX(MATRIZ_PRECIOS[],$C10,'CONS-PROD'!Y$7)</calculatedColumnFormula>
    </tableColumn>
    <tableColumn id="24" xr3:uid="{ACC03755-D270-4A6C-ADA9-9853E45B53B0}" name="0001-02-00083" dataDxfId="16">
      <calculatedColumnFormula array="1">+INDEX(MATRIZ_PRECIOS[],$C10,'CONS-PROD'!Z$7)</calculatedColumnFormula>
    </tableColumn>
    <tableColumn id="25" xr3:uid="{5A3C6C11-C12B-4FDE-BDCA-5CC0F8236BF2}" name="0019-02-00086" dataDxfId="15">
      <calculatedColumnFormula array="1">+INDEX(MATRIZ_PRECIOS[],$C10,'CONS-PROD'!AA$7)</calculatedColumnFormula>
    </tableColumn>
    <tableColumn id="26" xr3:uid="{FEDDBEE7-EDF8-4AA4-8087-05BBB6C450D7}" name="0019-02-00087" dataDxfId="14">
      <calculatedColumnFormula array="1">+INDEX(MATRIZ_PRECIOS[],$C10,'CONS-PROD'!AB$7)</calculatedColumnFormula>
    </tableColumn>
    <tableColumn id="27" xr3:uid="{2BC9D670-39B3-43BB-BBBC-7C4ED797BE2D}" name="0026-04-00089" dataDxfId="13">
      <calculatedColumnFormula array="1">+INDEX(MATRIZ_PRECIOS[],$C10,'CONS-PROD'!AC$7)</calculatedColumnFormula>
    </tableColumn>
    <tableColumn id="28" xr3:uid="{8C345D5A-80E7-481E-BDA9-5A4FF22A39EA}" name="0028-01-00090" dataDxfId="12">
      <calculatedColumnFormula array="1">+INDEX(MATRIZ_PRECIOS[],$C10,'CONS-PROD'!AD$7)</calculatedColumnFormula>
    </tableColumn>
    <tableColumn id="29" xr3:uid="{7BA5BB67-95C0-4935-B677-04217960C2F1}" name="0012-04-00091" dataDxfId="11">
      <calculatedColumnFormula array="1">+INDEX(MATRIZ_PRECIOS[],$C10,'CONS-PROD'!AE$7)</calculatedColumnFormula>
    </tableColumn>
    <tableColumn id="30" xr3:uid="{69A56885-716F-4DD9-8F9C-4E8F29815513}" name="0013-04-00092" dataDxfId="10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9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8"/>
    <tableColumn id="1" xr3:uid="{D90C3293-60D5-4613-AA6C-14253E9F39E3}" name="Variante" dataDxfId="7"/>
    <tableColumn id="2" xr3:uid="{319C1C71-ED24-469E-9D28-9CD56E4E8BCF}" name="País" dataDxfId="6"/>
    <tableColumn id="3" xr3:uid="{47FB9015-4AB8-435F-B3A5-C37695311F97}" name="Admin1_Tipo" dataDxfId="5"/>
    <tableColumn id="4" xr3:uid="{59E4EF10-2887-448E-87E8-8F466E5970FB}" name="Admin1_id" dataDxfId="4"/>
    <tableColumn id="5" xr3:uid="{27A17EC8-6DBC-47F8-B32E-745AA590AB8E}" name="División 1" dataDxfId="3"/>
    <tableColumn id="6" xr3:uid="{D4A6DD78-56E1-418A-82C9-50EA3AF9FADB}" name="Admin2_Tipo" dataDxfId="2"/>
    <tableColumn id="7" xr3:uid="{ED24B575-39B3-4028-BA9B-EC7EAB127647}" name="Admin2_id" dataDxfId="1"/>
    <tableColumn id="8" xr3:uid="{E556E504-35EB-4692-A78E-ACF02CFD9808}" name="Divisió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1" dT="2021-01-22T12:30:34.39" personId="{E2691F76-D6C1-46A1-AA4F-9A2BD930D46E}" id="{7E632189-4FFC-4B6C-9E6F-65193FCD19F3}">
    <text>Pensando en la RM, quizás las otras regiones podrían ser más baratas.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sheetPr filterMode="1"/>
  <dimension ref="A1:V53"/>
  <sheetViews>
    <sheetView showGridLines="0" tabSelected="1" zoomScale="80" zoomScaleNormal="80" workbookViewId="0">
      <pane xSplit="3" ySplit="7" topLeftCell="L8" activePane="bottomRight" state="frozen"/>
      <selection pane="topRight" activeCell="D1" sqref="D1"/>
      <selection pane="bottomLeft" activeCell="A8" sqref="A8"/>
      <selection pane="bottomRight" activeCell="V42" sqref="V42"/>
    </sheetView>
  </sheetViews>
  <sheetFormatPr baseColWidth="10" defaultRowHeight="14.5" x14ac:dyDescent="0.35"/>
  <cols>
    <col min="1" max="1" width="8.6328125" customWidth="1"/>
    <col min="2" max="2" width="10.453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customWidth="1"/>
    <col min="8" max="8" width="7.6328125" customWidth="1"/>
    <col min="9" max="9" width="7.36328125" customWidth="1"/>
    <col min="10" max="10" width="2.08984375" customWidth="1"/>
    <col min="11" max="11" width="10" customWidth="1"/>
    <col min="12" max="12" width="8.453125" customWidth="1"/>
    <col min="13" max="13" width="11.08984375" customWidth="1"/>
    <col min="14" max="14" width="7.6328125" customWidth="1"/>
    <col min="15" max="15" width="7.36328125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  <col min="22" max="22" width="10.90625" style="39"/>
  </cols>
  <sheetData>
    <row r="1" spans="1:22" ht="36" x14ac:dyDescent="0.35">
      <c r="B1" s="23" t="s">
        <v>70</v>
      </c>
      <c r="C1" s="24">
        <v>1</v>
      </c>
      <c r="E1" s="74" t="s">
        <v>3441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3442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2" x14ac:dyDescent="0.35">
      <c r="B2" s="23" t="s">
        <v>71</v>
      </c>
      <c r="C2" s="24">
        <v>5</v>
      </c>
      <c r="D2" s="1" t="s">
        <v>3443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2" x14ac:dyDescent="0.35">
      <c r="B3" s="23" t="s">
        <v>72</v>
      </c>
      <c r="C3" s="24">
        <v>10</v>
      </c>
      <c r="D3" s="1" t="s">
        <v>3443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2" x14ac:dyDescent="0.35">
      <c r="C4" s="35"/>
      <c r="D4" s="77" t="s">
        <v>3444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2" x14ac:dyDescent="0.35">
      <c r="C5" s="35"/>
      <c r="D5" s="77" t="s">
        <v>3444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2" x14ac:dyDescent="0.35">
      <c r="C6" s="35"/>
      <c r="D6" s="35"/>
    </row>
    <row r="7" spans="1:22" ht="36" x14ac:dyDescent="0.35">
      <c r="A7" s="17" t="s">
        <v>54</v>
      </c>
      <c r="B7" s="17" t="s">
        <v>43</v>
      </c>
      <c r="C7" s="18" t="s">
        <v>44</v>
      </c>
      <c r="D7" s="17" t="s">
        <v>3445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3498</v>
      </c>
      <c r="R7" s="27" t="s">
        <v>3499</v>
      </c>
      <c r="S7" s="27" t="s">
        <v>3500</v>
      </c>
      <c r="T7" s="28" t="s">
        <v>3501</v>
      </c>
      <c r="U7" s="28" t="s">
        <v>3440</v>
      </c>
    </row>
    <row r="8" spans="1:22" ht="24" hidden="1" x14ac:dyDescent="0.35">
      <c r="A8" s="83" t="s">
        <v>55</v>
      </c>
      <c r="B8" s="43" t="s">
        <v>1</v>
      </c>
      <c r="C8" s="11" t="s">
        <v>0</v>
      </c>
      <c r="D8" s="11" t="s">
        <v>3443</v>
      </c>
      <c r="E8" s="19" t="s">
        <v>3502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</row>
    <row r="9" spans="1:22" ht="24" x14ac:dyDescent="0.35">
      <c r="A9" s="83" t="s">
        <v>56</v>
      </c>
      <c r="B9" s="43" t="s">
        <v>3</v>
      </c>
      <c r="C9" s="11" t="s">
        <v>2</v>
      </c>
      <c r="D9" s="11" t="s">
        <v>3443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  <c r="V9" s="39" t="s">
        <v>3503</v>
      </c>
    </row>
    <row r="10" spans="1:22" ht="24" hidden="1" x14ac:dyDescent="0.35">
      <c r="A10" s="83" t="s">
        <v>57</v>
      </c>
      <c r="B10" s="43" t="s">
        <v>5</v>
      </c>
      <c r="C10" s="12" t="s">
        <v>4</v>
      </c>
      <c r="D10" s="12" t="s">
        <v>3443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  <c r="V10" s="39" t="s">
        <v>3503</v>
      </c>
    </row>
    <row r="11" spans="1:22" ht="24" hidden="1" x14ac:dyDescent="0.35">
      <c r="A11" s="83" t="s">
        <v>58</v>
      </c>
      <c r="B11" s="43" t="s">
        <v>7</v>
      </c>
      <c r="C11" s="13" t="s">
        <v>6</v>
      </c>
      <c r="D11" s="13" t="s">
        <v>3443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</row>
    <row r="12" spans="1:22" ht="24" hidden="1" x14ac:dyDescent="0.35">
      <c r="A12" s="83" t="s">
        <v>59</v>
      </c>
      <c r="B12" s="43" t="s">
        <v>9</v>
      </c>
      <c r="C12" s="12" t="s">
        <v>8</v>
      </c>
      <c r="D12" s="12" t="s">
        <v>3443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/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85">
        <v>300</v>
      </c>
    </row>
    <row r="13" spans="1:22" hidden="1" x14ac:dyDescent="0.35">
      <c r="A13" s="83" t="s">
        <v>59</v>
      </c>
      <c r="B13" s="43" t="s">
        <v>10</v>
      </c>
      <c r="C13" s="11" t="s">
        <v>11</v>
      </c>
      <c r="D13" s="11" t="s">
        <v>3443</v>
      </c>
      <c r="E13" s="19" t="s">
        <v>3502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 t="str">
        <f t="shared" ref="U13:U28" si="5">+IF(O13="N/A","",IF(AND(O13&gt;I$2,O13&lt;I$3),O13,IF(O13&lt;I$2,I$2,I$3)))</f>
        <v/>
      </c>
    </row>
    <row r="14" spans="1:22" ht="24" hidden="1" x14ac:dyDescent="0.35">
      <c r="A14" s="83" t="s">
        <v>60</v>
      </c>
      <c r="B14" s="43" t="s">
        <v>13</v>
      </c>
      <c r="C14" s="11" t="s">
        <v>12</v>
      </c>
      <c r="D14" s="11" t="s">
        <v>3444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 t="str">
        <f t="shared" si="5"/>
        <v/>
      </c>
    </row>
    <row r="15" spans="1:22" ht="21" hidden="1" x14ac:dyDescent="0.35">
      <c r="A15" s="83" t="s">
        <v>61</v>
      </c>
      <c r="B15" s="43" t="s">
        <v>14</v>
      </c>
      <c r="C15" s="84" t="s">
        <v>15</v>
      </c>
      <c r="D15" s="11" t="s">
        <v>3443</v>
      </c>
      <c r="E15" s="75" t="s">
        <v>3442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 t="str">
        <f t="shared" si="5"/>
        <v/>
      </c>
      <c r="V15" s="39" t="s">
        <v>3503</v>
      </c>
    </row>
    <row r="16" spans="1:22" ht="24" x14ac:dyDescent="0.35">
      <c r="A16" s="83" t="s">
        <v>62</v>
      </c>
      <c r="B16" s="43" t="s">
        <v>17</v>
      </c>
      <c r="C16" s="11" t="s">
        <v>16</v>
      </c>
      <c r="D16" s="11" t="s">
        <v>3444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6">+IFERROR(F16*$K16,"N/A")</f>
        <v>1150</v>
      </c>
      <c r="M16" s="30">
        <f t="shared" ref="M16:M28" si="7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 t="str">
        <f t="shared" si="5"/>
        <v/>
      </c>
    </row>
    <row r="17" spans="1:22" hidden="1" x14ac:dyDescent="0.35">
      <c r="A17" s="83" t="s">
        <v>63</v>
      </c>
      <c r="B17" s="43" t="s">
        <v>19</v>
      </c>
      <c r="C17" s="11" t="s">
        <v>18</v>
      </c>
      <c r="D17" s="11" t="s">
        <v>3443</v>
      </c>
      <c r="E17" s="19" t="s">
        <v>3502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6"/>
        <v>N/A</v>
      </c>
      <c r="M17" s="30" t="str">
        <f t="shared" si="7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 t="str">
        <f t="shared" si="5"/>
        <v/>
      </c>
    </row>
    <row r="18" spans="1:22" hidden="1" x14ac:dyDescent="0.35">
      <c r="A18" s="83" t="s">
        <v>59</v>
      </c>
      <c r="B18" s="43" t="s">
        <v>21</v>
      </c>
      <c r="C18" s="11" t="s">
        <v>20</v>
      </c>
      <c r="D18" s="11" t="s">
        <v>3444</v>
      </c>
      <c r="E18" s="19" t="s">
        <v>3502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6"/>
        <v>N/A</v>
      </c>
      <c r="M18" s="30" t="str">
        <f t="shared" si="7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 t="str">
        <f t="shared" si="5"/>
        <v/>
      </c>
    </row>
    <row r="19" spans="1:22" hidden="1" x14ac:dyDescent="0.35">
      <c r="A19" s="83" t="s">
        <v>59</v>
      </c>
      <c r="B19" s="43" t="s">
        <v>23</v>
      </c>
      <c r="C19" s="11" t="s">
        <v>22</v>
      </c>
      <c r="D19" s="11" t="s">
        <v>3444</v>
      </c>
      <c r="E19" s="19" t="s">
        <v>3502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6"/>
        <v>N/A</v>
      </c>
      <c r="M19" s="30" t="str">
        <f t="shared" si="7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 t="str">
        <f t="shared" si="5"/>
        <v/>
      </c>
    </row>
    <row r="20" spans="1:22" ht="24" hidden="1" x14ac:dyDescent="0.35">
      <c r="A20" s="83" t="s">
        <v>64</v>
      </c>
      <c r="B20" s="43" t="s">
        <v>25</v>
      </c>
      <c r="C20" s="11" t="s">
        <v>24</v>
      </c>
      <c r="D20" s="11" t="s">
        <v>3443</v>
      </c>
      <c r="E20" s="19" t="s">
        <v>3502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6"/>
        <v>N/A</v>
      </c>
      <c r="M20" s="30" t="str">
        <f t="shared" si="7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 t="str">
        <f t="shared" si="5"/>
        <v/>
      </c>
    </row>
    <row r="21" spans="1:22" hidden="1" x14ac:dyDescent="0.35">
      <c r="A21" s="83" t="s">
        <v>59</v>
      </c>
      <c r="B21" s="43" t="s">
        <v>27</v>
      </c>
      <c r="C21" s="11" t="s">
        <v>26</v>
      </c>
      <c r="D21" s="11" t="s">
        <v>3443</v>
      </c>
      <c r="E21" s="19" t="s">
        <v>3502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6"/>
        <v>N/A</v>
      </c>
      <c r="M21" s="30" t="str">
        <f t="shared" si="7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 t="str">
        <f t="shared" si="5"/>
        <v/>
      </c>
    </row>
    <row r="22" spans="1:22" hidden="1" x14ac:dyDescent="0.35">
      <c r="A22" s="83" t="s">
        <v>59</v>
      </c>
      <c r="B22" s="43" t="s">
        <v>29</v>
      </c>
      <c r="C22" s="11" t="s">
        <v>28</v>
      </c>
      <c r="D22" s="11" t="s">
        <v>3444</v>
      </c>
      <c r="E22" s="19" t="s">
        <v>3502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6"/>
        <v>N/A</v>
      </c>
      <c r="M22" s="30" t="str">
        <f t="shared" si="7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 t="str">
        <f t="shared" si="5"/>
        <v/>
      </c>
    </row>
    <row r="23" spans="1:22" ht="21" hidden="1" x14ac:dyDescent="0.35">
      <c r="A23" s="83" t="s">
        <v>60</v>
      </c>
      <c r="B23" s="43" t="s">
        <v>31</v>
      </c>
      <c r="C23" s="11" t="s">
        <v>30</v>
      </c>
      <c r="D23" s="11" t="s">
        <v>3444</v>
      </c>
      <c r="E23" s="19" t="s">
        <v>3502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6"/>
        <v>N/A</v>
      </c>
      <c r="M23" s="30" t="str">
        <f t="shared" si="7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 t="str">
        <f t="shared" si="5"/>
        <v/>
      </c>
    </row>
    <row r="24" spans="1:22" ht="21" hidden="1" x14ac:dyDescent="0.35">
      <c r="A24" s="83" t="s">
        <v>60</v>
      </c>
      <c r="B24" s="43" t="s">
        <v>33</v>
      </c>
      <c r="C24" s="11" t="s">
        <v>32</v>
      </c>
      <c r="D24" s="11" t="s">
        <v>3444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6"/>
        <v>N/A</v>
      </c>
      <c r="M24" s="30" t="str">
        <f t="shared" si="7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</row>
    <row r="25" spans="1:22" ht="21" hidden="1" x14ac:dyDescent="0.35">
      <c r="A25" s="83" t="s">
        <v>65</v>
      </c>
      <c r="B25" s="43" t="s">
        <v>35</v>
      </c>
      <c r="C25" s="11" t="s">
        <v>34</v>
      </c>
      <c r="D25" s="11" t="s">
        <v>3444</v>
      </c>
      <c r="E25" s="19" t="s">
        <v>3502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6"/>
        <v>N/A</v>
      </c>
      <c r="M25" s="30" t="str">
        <f t="shared" si="7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 t="str">
        <f t="shared" si="5"/>
        <v/>
      </c>
      <c r="V25" s="39" t="s">
        <v>3503</v>
      </c>
    </row>
    <row r="26" spans="1:22" hidden="1" x14ac:dyDescent="0.35">
      <c r="A26" s="83" t="s">
        <v>66</v>
      </c>
      <c r="B26" s="43" t="s">
        <v>37</v>
      </c>
      <c r="C26" s="11" t="s">
        <v>36</v>
      </c>
      <c r="D26" s="11" t="s">
        <v>3443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6"/>
        <v>N/A</v>
      </c>
      <c r="M26" s="30">
        <f t="shared" si="7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 t="str">
        <f t="shared" si="5"/>
        <v/>
      </c>
      <c r="V26" s="39" t="s">
        <v>3503</v>
      </c>
    </row>
    <row r="27" spans="1:22" ht="24" hidden="1" x14ac:dyDescent="0.35">
      <c r="A27" s="83" t="s">
        <v>63</v>
      </c>
      <c r="B27" s="43" t="s">
        <v>39</v>
      </c>
      <c r="C27" s="11" t="s">
        <v>38</v>
      </c>
      <c r="D27" s="11" t="s">
        <v>3444</v>
      </c>
      <c r="E27" s="19" t="s">
        <v>3442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6"/>
        <v>10534</v>
      </c>
      <c r="M27" s="30">
        <f t="shared" si="7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 t="str">
        <f t="shared" si="5"/>
        <v/>
      </c>
    </row>
    <row r="28" spans="1:22" ht="24" x14ac:dyDescent="0.35">
      <c r="A28" s="83" t="s">
        <v>40</v>
      </c>
      <c r="B28" s="44" t="s">
        <v>42</v>
      </c>
      <c r="C28" s="14" t="s">
        <v>41</v>
      </c>
      <c r="D28" s="11" t="s">
        <v>3444</v>
      </c>
      <c r="E28" s="19" t="s">
        <v>3442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6"/>
        <v>8989</v>
      </c>
      <c r="M28" s="30">
        <f t="shared" si="7"/>
        <v>624</v>
      </c>
      <c r="N28" s="30" t="str">
        <f t="shared" si="3"/>
        <v>N/A</v>
      </c>
      <c r="O28" s="30" t="str">
        <f t="shared" si="4"/>
        <v>N/A</v>
      </c>
      <c r="Q28" s="82">
        <v>8990</v>
      </c>
      <c r="R28" s="82">
        <v>732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 t="str">
        <f t="shared" si="5"/>
        <v/>
      </c>
      <c r="V28" s="39" t="s">
        <v>3503</v>
      </c>
    </row>
    <row r="29" spans="1:22" hidden="1" x14ac:dyDescent="0.35">
      <c r="A29" s="83" t="s">
        <v>3446</v>
      </c>
      <c r="B29" s="44" t="s">
        <v>3447</v>
      </c>
      <c r="C29" s="14" t="s">
        <v>3448</v>
      </c>
      <c r="D29" s="11" t="s">
        <v>3443</v>
      </c>
      <c r="E29" s="21" t="s">
        <v>3502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8">+IFERROR(F29*$K29,"N/A")</f>
        <v>N/A</v>
      </c>
      <c r="M29" s="30" t="str">
        <f t="shared" ref="M29:M51" si="9">+IFERROR(G29*$K29,"N/A")</f>
        <v>N/A</v>
      </c>
      <c r="N29" s="30" t="str">
        <f t="shared" ref="N29:N51" si="10">+IFERROR(H29*$K29,"N/A")</f>
        <v>N/A</v>
      </c>
      <c r="O29" s="30" t="str">
        <f t="shared" ref="O29:O51" si="11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</row>
    <row r="30" spans="1:22" ht="24" hidden="1" x14ac:dyDescent="0.35">
      <c r="A30" s="83" t="s">
        <v>3451</v>
      </c>
      <c r="B30" s="44" t="s">
        <v>3449</v>
      </c>
      <c r="C30" s="81" t="s">
        <v>3450</v>
      </c>
      <c r="D30" s="11" t="s">
        <v>3443</v>
      </c>
      <c r="E30" s="75" t="s">
        <v>3442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8"/>
        <v>50000</v>
      </c>
      <c r="M30" s="30">
        <f t="shared" si="9"/>
        <v>15000</v>
      </c>
      <c r="N30" s="30" t="str">
        <f t="shared" si="10"/>
        <v>N/A</v>
      </c>
      <c r="O30" s="30" t="str">
        <f t="shared" si="11"/>
        <v>N/A</v>
      </c>
      <c r="Q30" s="82"/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</row>
    <row r="31" spans="1:22" hidden="1" x14ac:dyDescent="0.35">
      <c r="A31" s="83" t="s">
        <v>63</v>
      </c>
      <c r="B31" s="44" t="s">
        <v>3456</v>
      </c>
      <c r="C31" s="14" t="s">
        <v>3452</v>
      </c>
      <c r="D31" s="11" t="s">
        <v>3444</v>
      </c>
      <c r="E31" s="19" t="s">
        <v>3502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8"/>
        <v>N/A</v>
      </c>
      <c r="M31" s="30" t="str">
        <f t="shared" si="9"/>
        <v>N/A</v>
      </c>
      <c r="N31" s="30" t="str">
        <f t="shared" si="10"/>
        <v>N/A</v>
      </c>
      <c r="O31" s="30" t="str">
        <f t="shared" si="11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</row>
    <row r="32" spans="1:22" ht="24" hidden="1" x14ac:dyDescent="0.35">
      <c r="A32" s="83" t="s">
        <v>63</v>
      </c>
      <c r="B32" s="44" t="s">
        <v>3457</v>
      </c>
      <c r="C32" s="14" t="s">
        <v>3453</v>
      </c>
      <c r="D32" s="11" t="s">
        <v>3444</v>
      </c>
      <c r="E32" s="19" t="s">
        <v>3502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8"/>
        <v>N/A</v>
      </c>
      <c r="M32" s="30" t="str">
        <f t="shared" si="9"/>
        <v>N/A</v>
      </c>
      <c r="N32" s="30" t="str">
        <f t="shared" si="10"/>
        <v>N/A</v>
      </c>
      <c r="O32" s="30" t="str">
        <f t="shared" si="11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</row>
    <row r="33" spans="1:22" ht="24" hidden="1" x14ac:dyDescent="0.35">
      <c r="A33" s="83" t="s">
        <v>63</v>
      </c>
      <c r="B33" s="44" t="s">
        <v>3458</v>
      </c>
      <c r="C33" s="14" t="s">
        <v>3454</v>
      </c>
      <c r="D33" s="11" t="s">
        <v>3444</v>
      </c>
      <c r="E33" s="19" t="s">
        <v>3502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8"/>
        <v>N/A</v>
      </c>
      <c r="M33" s="30" t="str">
        <f t="shared" si="9"/>
        <v>N/A</v>
      </c>
      <c r="N33" s="30" t="str">
        <f t="shared" si="10"/>
        <v>N/A</v>
      </c>
      <c r="O33" s="30" t="str">
        <f t="shared" si="11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</row>
    <row r="34" spans="1:22" ht="24" hidden="1" x14ac:dyDescent="0.35">
      <c r="A34" s="83" t="s">
        <v>63</v>
      </c>
      <c r="B34" s="44" t="s">
        <v>3459</v>
      </c>
      <c r="C34" s="14" t="s">
        <v>3455</v>
      </c>
      <c r="D34" s="11" t="s">
        <v>3444</v>
      </c>
      <c r="E34" s="19" t="s">
        <v>3502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8"/>
        <v>N/A</v>
      </c>
      <c r="M34" s="30" t="str">
        <f t="shared" si="9"/>
        <v>N/A</v>
      </c>
      <c r="N34" s="30" t="str">
        <f t="shared" si="10"/>
        <v>N/A</v>
      </c>
      <c r="O34" s="30" t="str">
        <f t="shared" si="11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</row>
    <row r="35" spans="1:22" ht="24" x14ac:dyDescent="0.35">
      <c r="A35" s="83" t="s">
        <v>40</v>
      </c>
      <c r="B35" s="44" t="s">
        <v>3460</v>
      </c>
      <c r="C35" s="14" t="s">
        <v>3476</v>
      </c>
      <c r="D35" s="11" t="s">
        <v>3444</v>
      </c>
      <c r="E35" s="19" t="s">
        <v>3442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8"/>
        <v>8989</v>
      </c>
      <c r="M35" s="30">
        <f t="shared" si="9"/>
        <v>624</v>
      </c>
      <c r="N35" s="30" t="str">
        <f t="shared" si="10"/>
        <v>N/A</v>
      </c>
      <c r="O35" s="30" t="str">
        <f t="shared" si="11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  <c r="V35" s="39" t="s">
        <v>3503</v>
      </c>
    </row>
    <row r="36" spans="1:22" ht="24" x14ac:dyDescent="0.35">
      <c r="A36" s="83" t="s">
        <v>40</v>
      </c>
      <c r="B36" s="44" t="s">
        <v>3461</v>
      </c>
      <c r="C36" s="14" t="s">
        <v>3477</v>
      </c>
      <c r="D36" s="11" t="s">
        <v>3443</v>
      </c>
      <c r="E36" s="19" t="s">
        <v>3442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8"/>
        <v>8989</v>
      </c>
      <c r="M36" s="30">
        <f t="shared" si="9"/>
        <v>624</v>
      </c>
      <c r="N36" s="30" t="str">
        <f t="shared" si="10"/>
        <v>N/A</v>
      </c>
      <c r="O36" s="30" t="str">
        <f t="shared" si="11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  <c r="V36" s="39" t="s">
        <v>3503</v>
      </c>
    </row>
    <row r="37" spans="1:22" ht="24" x14ac:dyDescent="0.35">
      <c r="A37" s="83" t="s">
        <v>40</v>
      </c>
      <c r="B37" s="44" t="s">
        <v>3462</v>
      </c>
      <c r="C37" s="14" t="s">
        <v>3478</v>
      </c>
      <c r="D37" s="11" t="s">
        <v>3444</v>
      </c>
      <c r="E37" s="19" t="s">
        <v>3442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8"/>
        <v>8989</v>
      </c>
      <c r="M37" s="30">
        <f t="shared" si="9"/>
        <v>624</v>
      </c>
      <c r="N37" s="30" t="str">
        <f t="shared" si="10"/>
        <v>N/A</v>
      </c>
      <c r="O37" s="30" t="str">
        <f t="shared" si="11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  <c r="V37" s="39" t="s">
        <v>3503</v>
      </c>
    </row>
    <row r="38" spans="1:22" ht="24" x14ac:dyDescent="0.35">
      <c r="A38" s="83" t="s">
        <v>40</v>
      </c>
      <c r="B38" s="44" t="s">
        <v>3463</v>
      </c>
      <c r="C38" s="14" t="s">
        <v>3479</v>
      </c>
      <c r="D38" s="11" t="s">
        <v>3444</v>
      </c>
      <c r="E38" s="19" t="s">
        <v>3442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8"/>
        <v>8989</v>
      </c>
      <c r="M38" s="30">
        <f t="shared" si="9"/>
        <v>624</v>
      </c>
      <c r="N38" s="30" t="str">
        <f t="shared" si="10"/>
        <v>N/A</v>
      </c>
      <c r="O38" s="30" t="str">
        <f t="shared" si="11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  <c r="V38" s="39" t="s">
        <v>3503</v>
      </c>
    </row>
    <row r="39" spans="1:22" ht="24" x14ac:dyDescent="0.35">
      <c r="A39" s="83" t="s">
        <v>40</v>
      </c>
      <c r="B39" s="44" t="s">
        <v>3464</v>
      </c>
      <c r="C39" s="14" t="s">
        <v>3480</v>
      </c>
      <c r="D39" s="11" t="s">
        <v>3444</v>
      </c>
      <c r="E39" s="19" t="s">
        <v>3442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8"/>
        <v>8989</v>
      </c>
      <c r="M39" s="30">
        <f t="shared" si="9"/>
        <v>624</v>
      </c>
      <c r="N39" s="30" t="str">
        <f t="shared" si="10"/>
        <v>N/A</v>
      </c>
      <c r="O39" s="30" t="str">
        <f t="shared" si="11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  <c r="V39" s="39" t="s">
        <v>3503</v>
      </c>
    </row>
    <row r="40" spans="1:22" ht="24" x14ac:dyDescent="0.35">
      <c r="A40" s="83" t="s">
        <v>40</v>
      </c>
      <c r="B40" s="44" t="s">
        <v>3465</v>
      </c>
      <c r="C40" s="14" t="s">
        <v>3481</v>
      </c>
      <c r="D40" s="11" t="s">
        <v>3444</v>
      </c>
      <c r="E40" s="19" t="s">
        <v>3442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8"/>
        <v>8989</v>
      </c>
      <c r="M40" s="30">
        <f t="shared" si="9"/>
        <v>624</v>
      </c>
      <c r="N40" s="30" t="str">
        <f t="shared" si="10"/>
        <v>N/A</v>
      </c>
      <c r="O40" s="30" t="str">
        <f t="shared" si="11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  <c r="V40" s="39" t="s">
        <v>3503</v>
      </c>
    </row>
    <row r="41" spans="1:22" ht="24" x14ac:dyDescent="0.35">
      <c r="A41" s="83" t="s">
        <v>40</v>
      </c>
      <c r="B41" s="44" t="s">
        <v>3466</v>
      </c>
      <c r="C41" s="14" t="s">
        <v>3482</v>
      </c>
      <c r="D41" s="11" t="s">
        <v>3444</v>
      </c>
      <c r="E41" s="19" t="s">
        <v>3442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8"/>
        <v>8989</v>
      </c>
      <c r="M41" s="30">
        <f t="shared" si="9"/>
        <v>624</v>
      </c>
      <c r="N41" s="30" t="str">
        <f t="shared" si="10"/>
        <v>N/A</v>
      </c>
      <c r="O41" s="30" t="str">
        <f t="shared" si="11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  <c r="V41" s="39" t="s">
        <v>3503</v>
      </c>
    </row>
    <row r="42" spans="1:22" ht="24" x14ac:dyDescent="0.35">
      <c r="A42" s="83" t="s">
        <v>40</v>
      </c>
      <c r="B42" s="44" t="s">
        <v>3467</v>
      </c>
      <c r="C42" s="14" t="s">
        <v>3483</v>
      </c>
      <c r="D42" s="11" t="s">
        <v>3444</v>
      </c>
      <c r="E42" s="19" t="s">
        <v>3442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8"/>
        <v>8989</v>
      </c>
      <c r="M42" s="30">
        <f t="shared" si="9"/>
        <v>624</v>
      </c>
      <c r="N42" s="30" t="str">
        <f t="shared" si="10"/>
        <v>N/A</v>
      </c>
      <c r="O42" s="30" t="str">
        <f t="shared" si="11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  <c r="V42" s="39" t="s">
        <v>3503</v>
      </c>
    </row>
    <row r="43" spans="1:22" ht="24" hidden="1" x14ac:dyDescent="0.35">
      <c r="A43" s="83" t="s">
        <v>63</v>
      </c>
      <c r="B43" s="44" t="s">
        <v>3468</v>
      </c>
      <c r="C43" s="14" t="s">
        <v>3484</v>
      </c>
      <c r="D43" s="11" t="s">
        <v>3444</v>
      </c>
      <c r="E43" s="19" t="s">
        <v>3442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8"/>
        <v>10534</v>
      </c>
      <c r="M43" s="30">
        <f t="shared" si="9"/>
        <v>732</v>
      </c>
      <c r="N43" s="30" t="str">
        <f t="shared" si="10"/>
        <v>N/A</v>
      </c>
      <c r="O43" s="30" t="str">
        <f t="shared" si="11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</row>
    <row r="44" spans="1:22" ht="24" hidden="1" x14ac:dyDescent="0.35">
      <c r="A44" s="83" t="s">
        <v>63</v>
      </c>
      <c r="B44" s="44" t="s">
        <v>3469</v>
      </c>
      <c r="C44" s="14" t="s">
        <v>3485</v>
      </c>
      <c r="D44" s="11" t="s">
        <v>3443</v>
      </c>
      <c r="E44" s="19" t="s">
        <v>3442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8"/>
        <v>10534</v>
      </c>
      <c r="M44" s="30">
        <f t="shared" si="9"/>
        <v>732</v>
      </c>
      <c r="N44" s="30" t="str">
        <f t="shared" si="10"/>
        <v>N/A</v>
      </c>
      <c r="O44" s="30" t="str">
        <f t="shared" si="11"/>
        <v>N/A</v>
      </c>
      <c r="Q44" s="82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2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</row>
    <row r="45" spans="1:22" ht="24" hidden="1" x14ac:dyDescent="0.35">
      <c r="A45" s="83" t="s">
        <v>63</v>
      </c>
      <c r="B45" s="44" t="s">
        <v>3470</v>
      </c>
      <c r="C45" s="14" t="s">
        <v>3486</v>
      </c>
      <c r="D45" s="11" t="s">
        <v>3444</v>
      </c>
      <c r="E45" s="19" t="s">
        <v>3442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8"/>
        <v>10534</v>
      </c>
      <c r="M45" s="30">
        <f t="shared" si="9"/>
        <v>732</v>
      </c>
      <c r="N45" s="30" t="str">
        <f t="shared" si="10"/>
        <v>N/A</v>
      </c>
      <c r="O45" s="30" t="str">
        <f t="shared" si="11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</row>
    <row r="46" spans="1:22" ht="24" hidden="1" x14ac:dyDescent="0.35">
      <c r="A46" s="83" t="s">
        <v>63</v>
      </c>
      <c r="B46" s="44" t="s">
        <v>3471</v>
      </c>
      <c r="C46" s="14" t="s">
        <v>3487</v>
      </c>
      <c r="D46" s="11" t="s">
        <v>3444</v>
      </c>
      <c r="E46" s="19" t="s">
        <v>3442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8"/>
        <v>10534</v>
      </c>
      <c r="M46" s="30">
        <f t="shared" si="9"/>
        <v>732</v>
      </c>
      <c r="N46" s="30" t="str">
        <f t="shared" si="10"/>
        <v>N/A</v>
      </c>
      <c r="O46" s="30" t="str">
        <f t="shared" si="11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</row>
    <row r="47" spans="1:22" ht="24" hidden="1" x14ac:dyDescent="0.35">
      <c r="A47" s="83" t="s">
        <v>63</v>
      </c>
      <c r="B47" s="44" t="s">
        <v>3472</v>
      </c>
      <c r="C47" s="14" t="s">
        <v>3488</v>
      </c>
      <c r="D47" s="11" t="s">
        <v>3444</v>
      </c>
      <c r="E47" s="19" t="s">
        <v>3442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8"/>
        <v>10534</v>
      </c>
      <c r="M47" s="30">
        <f t="shared" si="9"/>
        <v>732</v>
      </c>
      <c r="N47" s="30" t="str">
        <f t="shared" si="10"/>
        <v>N/A</v>
      </c>
      <c r="O47" s="30" t="str">
        <f t="shared" si="11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</row>
    <row r="48" spans="1:22" ht="24" hidden="1" x14ac:dyDescent="0.35">
      <c r="A48" s="83" t="s">
        <v>63</v>
      </c>
      <c r="B48" s="44" t="s">
        <v>3473</v>
      </c>
      <c r="C48" s="14" t="s">
        <v>3489</v>
      </c>
      <c r="D48" s="11" t="s">
        <v>3444</v>
      </c>
      <c r="E48" s="19" t="s">
        <v>3442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8"/>
        <v>10534</v>
      </c>
      <c r="M48" s="30">
        <f t="shared" si="9"/>
        <v>732</v>
      </c>
      <c r="N48" s="30" t="str">
        <f t="shared" si="10"/>
        <v>N/A</v>
      </c>
      <c r="O48" s="30" t="str">
        <f t="shared" si="11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</row>
    <row r="49" spans="1:20" ht="24" hidden="1" x14ac:dyDescent="0.35">
      <c r="A49" s="83" t="s">
        <v>63</v>
      </c>
      <c r="B49" s="44" t="s">
        <v>3474</v>
      </c>
      <c r="C49" s="14" t="s">
        <v>3490</v>
      </c>
      <c r="D49" s="11" t="s">
        <v>3444</v>
      </c>
      <c r="E49" s="19" t="s">
        <v>3442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8"/>
        <v>10534</v>
      </c>
      <c r="M49" s="30">
        <f t="shared" si="9"/>
        <v>732</v>
      </c>
      <c r="N49" s="30" t="str">
        <f t="shared" si="10"/>
        <v>N/A</v>
      </c>
      <c r="O49" s="30" t="str">
        <f t="shared" si="11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</row>
    <row r="50" spans="1:20" ht="24" hidden="1" x14ac:dyDescent="0.35">
      <c r="A50" s="83" t="s">
        <v>63</v>
      </c>
      <c r="B50" s="44" t="s">
        <v>3475</v>
      </c>
      <c r="C50" s="14" t="s">
        <v>3491</v>
      </c>
      <c r="D50" s="11" t="s">
        <v>3444</v>
      </c>
      <c r="E50" s="19" t="s">
        <v>3442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8"/>
        <v>10534</v>
      </c>
      <c r="M50" s="30">
        <f t="shared" si="9"/>
        <v>732</v>
      </c>
      <c r="N50" s="30" t="str">
        <f t="shared" si="10"/>
        <v>N/A</v>
      </c>
      <c r="O50" s="30" t="str">
        <f t="shared" si="11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</row>
    <row r="51" spans="1:20" ht="24" hidden="1" x14ac:dyDescent="0.35">
      <c r="A51" s="83" t="s">
        <v>3451</v>
      </c>
      <c r="B51" s="44" t="s">
        <v>3492</v>
      </c>
      <c r="C51" s="81" t="s">
        <v>3493</v>
      </c>
      <c r="D51" s="11" t="s">
        <v>3443</v>
      </c>
      <c r="E51" s="75" t="s">
        <v>3442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8"/>
        <v>40000</v>
      </c>
      <c r="M51" s="30">
        <f t="shared" si="9"/>
        <v>4000</v>
      </c>
      <c r="N51" s="30" t="str">
        <f t="shared" si="10"/>
        <v>N/A</v>
      </c>
      <c r="O51" s="30" t="str">
        <f t="shared" si="11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/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</row>
    <row r="52" spans="1:20" ht="24" hidden="1" x14ac:dyDescent="0.35">
      <c r="A52" s="83" t="s">
        <v>3451</v>
      </c>
      <c r="B52" s="44" t="s">
        <v>3494</v>
      </c>
      <c r="C52" s="14" t="s">
        <v>3495</v>
      </c>
      <c r="D52" s="11" t="s">
        <v>3443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</row>
    <row r="53" spans="1:20" hidden="1" x14ac:dyDescent="0.35">
      <c r="A53" s="83" t="s">
        <v>3446</v>
      </c>
      <c r="B53" s="44" t="s">
        <v>3496</v>
      </c>
      <c r="C53" s="14" t="s">
        <v>3497</v>
      </c>
      <c r="D53" s="11" t="s">
        <v>3443</v>
      </c>
      <c r="E53" s="75"/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t="e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#N/A</v>
      </c>
      <c r="R53" s="82">
        <v>1480</v>
      </c>
      <c r="S53" s="82" t="e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#N/A</v>
      </c>
      <c r="T53" s="82" t="e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#N/A</v>
      </c>
    </row>
  </sheetData>
  <autoFilter ref="A7:U53" xr:uid="{15DED690-A753-4DA3-B530-F478C8B0892B}">
    <filterColumn colId="0">
      <filters>
        <filter val="DATACLIMA"/>
        <filter val="DATAEDUCACIÓN"/>
        <filter val="DATAMUNICIPIO"/>
      </filters>
    </filterColumn>
  </autoFilter>
  <conditionalFormatting sqref="G26:H26 F25:H25 F27:H28 G24:I24 F8:H23 K2:K3 Q2:Q3 H29:H50 F30:G35">
    <cfRule type="containsText" dxfId="164" priority="163" operator="containsText" text="N/A">
      <formula>NOT(ISERROR(SEARCH("N/A",F2)))</formula>
    </cfRule>
  </conditionalFormatting>
  <conditionalFormatting sqref="F24">
    <cfRule type="containsText" dxfId="163" priority="162" operator="containsText" text="N/A">
      <formula>NOT(ISERROR(SEARCH("N/A",F24)))</formula>
    </cfRule>
  </conditionalFormatting>
  <conditionalFormatting sqref="F26">
    <cfRule type="containsText" dxfId="162" priority="161" operator="containsText" text="N/A">
      <formula>NOT(ISERROR(SEARCH("N/A",F26)))</formula>
    </cfRule>
  </conditionalFormatting>
  <conditionalFormatting sqref="I25">
    <cfRule type="containsText" dxfId="161" priority="160" operator="containsText" text="N/A">
      <formula>NOT(ISERROR(SEARCH("N/A",I25)))</formula>
    </cfRule>
  </conditionalFormatting>
  <conditionalFormatting sqref="I26">
    <cfRule type="containsText" dxfId="160" priority="159" operator="containsText" text="N/A">
      <formula>NOT(ISERROR(SEARCH("N/A",I26)))</formula>
    </cfRule>
  </conditionalFormatting>
  <conditionalFormatting sqref="I27">
    <cfRule type="containsText" dxfId="159" priority="158" operator="containsText" text="N/A">
      <formula>NOT(ISERROR(SEARCH("N/A",I27)))</formula>
    </cfRule>
  </conditionalFormatting>
  <conditionalFormatting sqref="I28:I50">
    <cfRule type="containsText" dxfId="158" priority="157" operator="containsText" text="N/A">
      <formula>NOT(ISERROR(SEARCH("N/A",I28)))</formula>
    </cfRule>
  </conditionalFormatting>
  <conditionalFormatting sqref="I8">
    <cfRule type="containsText" dxfId="157" priority="156" operator="containsText" text="N/A">
      <formula>NOT(ISERROR(SEARCH("N/A",I8)))</formula>
    </cfRule>
  </conditionalFormatting>
  <conditionalFormatting sqref="I9">
    <cfRule type="containsText" dxfId="156" priority="155" operator="containsText" text="N/A">
      <formula>NOT(ISERROR(SEARCH("N/A",I9)))</formula>
    </cfRule>
  </conditionalFormatting>
  <conditionalFormatting sqref="I10">
    <cfRule type="containsText" dxfId="155" priority="154" operator="containsText" text="N/A">
      <formula>NOT(ISERROR(SEARCH("N/A",I10)))</formula>
    </cfRule>
  </conditionalFormatting>
  <conditionalFormatting sqref="I11">
    <cfRule type="containsText" dxfId="154" priority="153" operator="containsText" text="N/A">
      <formula>NOT(ISERROR(SEARCH("N/A",I11)))</formula>
    </cfRule>
  </conditionalFormatting>
  <conditionalFormatting sqref="I12">
    <cfRule type="containsText" dxfId="153" priority="152" operator="containsText" text="N/A">
      <formula>NOT(ISERROR(SEARCH("N/A",I12)))</formula>
    </cfRule>
  </conditionalFormatting>
  <conditionalFormatting sqref="I13">
    <cfRule type="containsText" dxfId="152" priority="151" operator="containsText" text="N/A">
      <formula>NOT(ISERROR(SEARCH("N/A",I13)))</formula>
    </cfRule>
  </conditionalFormatting>
  <conditionalFormatting sqref="I14">
    <cfRule type="containsText" dxfId="151" priority="150" operator="containsText" text="N/A">
      <formula>NOT(ISERROR(SEARCH("N/A",I14)))</formula>
    </cfRule>
  </conditionalFormatting>
  <conditionalFormatting sqref="I15">
    <cfRule type="containsText" dxfId="150" priority="149" operator="containsText" text="N/A">
      <formula>NOT(ISERROR(SEARCH("N/A",I15)))</formula>
    </cfRule>
  </conditionalFormatting>
  <conditionalFormatting sqref="I16">
    <cfRule type="containsText" dxfId="149" priority="148" operator="containsText" text="N/A">
      <formula>NOT(ISERROR(SEARCH("N/A",I16)))</formula>
    </cfRule>
  </conditionalFormatting>
  <conditionalFormatting sqref="I17">
    <cfRule type="containsText" dxfId="148" priority="147" operator="containsText" text="N/A">
      <formula>NOT(ISERROR(SEARCH("N/A",I17)))</formula>
    </cfRule>
  </conditionalFormatting>
  <conditionalFormatting sqref="I18">
    <cfRule type="containsText" dxfId="147" priority="146" operator="containsText" text="N/A">
      <formula>NOT(ISERROR(SEARCH("N/A",I18)))</formula>
    </cfRule>
  </conditionalFormatting>
  <conditionalFormatting sqref="I19">
    <cfRule type="containsText" dxfId="146" priority="145" operator="containsText" text="N/A">
      <formula>NOT(ISERROR(SEARCH("N/A",I19)))</formula>
    </cfRule>
  </conditionalFormatting>
  <conditionalFormatting sqref="I20">
    <cfRule type="containsText" dxfId="145" priority="144" operator="containsText" text="N/A">
      <formula>NOT(ISERROR(SEARCH("N/A",I20)))</formula>
    </cfRule>
  </conditionalFormatting>
  <conditionalFormatting sqref="I21">
    <cfRule type="containsText" dxfId="144" priority="143" operator="containsText" text="N/A">
      <formula>NOT(ISERROR(SEARCH("N/A",I21)))</formula>
    </cfRule>
  </conditionalFormatting>
  <conditionalFormatting sqref="I22">
    <cfRule type="containsText" dxfId="143" priority="142" operator="containsText" text="N/A">
      <formula>NOT(ISERROR(SEARCH("N/A",I22)))</formula>
    </cfRule>
  </conditionalFormatting>
  <conditionalFormatting sqref="I23">
    <cfRule type="containsText" dxfId="142" priority="141" operator="containsText" text="N/A">
      <formula>NOT(ISERROR(SEARCH("N/A",I23)))</formula>
    </cfRule>
  </conditionalFormatting>
  <conditionalFormatting sqref="F2">
    <cfRule type="containsText" dxfId="141" priority="140" operator="containsText" text="N/A">
      <formula>NOT(ISERROR(SEARCH("N/A",F2)))</formula>
    </cfRule>
  </conditionalFormatting>
  <conditionalFormatting sqref="F3">
    <cfRule type="containsText" dxfId="140" priority="138" operator="containsText" text="N/A">
      <formula>NOT(ISERROR(SEARCH("N/A",F3)))</formula>
    </cfRule>
  </conditionalFormatting>
  <conditionalFormatting sqref="G2:I2 C2">
    <cfRule type="containsText" dxfId="139" priority="136" operator="containsText" text="N/A">
      <formula>NOT(ISERROR(SEARCH("N/A",C2)))</formula>
    </cfRule>
  </conditionalFormatting>
  <conditionalFormatting sqref="G3:I3 C3">
    <cfRule type="containsText" dxfId="138" priority="135" operator="containsText" text="N/A">
      <formula>NOT(ISERROR(SEARCH("N/A",C3)))</formula>
    </cfRule>
  </conditionalFormatting>
  <conditionalFormatting sqref="K8">
    <cfRule type="containsText" dxfId="137" priority="134" operator="containsText" text="N/A">
      <formula>NOT(ISERROR(SEARCH("N/A",K8)))</formula>
    </cfRule>
  </conditionalFormatting>
  <conditionalFormatting sqref="K13">
    <cfRule type="containsText" dxfId="136" priority="123" operator="containsText" text="N/A">
      <formula>NOT(ISERROR(SEARCH("N/A",K13)))</formula>
    </cfRule>
  </conditionalFormatting>
  <conditionalFormatting sqref="K17:K23">
    <cfRule type="containsText" dxfId="135" priority="117" operator="containsText" text="N/A">
      <formula>NOT(ISERROR(SEARCH("N/A",K17)))</formula>
    </cfRule>
  </conditionalFormatting>
  <conditionalFormatting sqref="K25">
    <cfRule type="containsText" dxfId="134" priority="114" operator="containsText" text="N/A">
      <formula>NOT(ISERROR(SEARCH("N/A",K25)))</formula>
    </cfRule>
  </conditionalFormatting>
  <conditionalFormatting sqref="U25:U28 U8:U23 Q8:T52">
    <cfRule type="colorScale" priority="109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06">
      <colorScale>
        <cfvo type="min"/>
        <cfvo type="max"/>
        <color rgb="FFFFEF9C"/>
        <color rgb="FF63BE7B"/>
      </colorScale>
    </cfRule>
    <cfRule type="containsText" dxfId="133" priority="107" operator="containsText" text="N/A">
      <formula>NOT(ISERROR(SEARCH("N/A",L8)))</formula>
    </cfRule>
  </conditionalFormatting>
  <conditionalFormatting sqref="M2:O2">
    <cfRule type="containsText" dxfId="132" priority="93" operator="containsText" text="N/A">
      <formula>NOT(ISERROR(SEARCH("N/A",M2)))</formula>
    </cfRule>
  </conditionalFormatting>
  <conditionalFormatting sqref="M3:O3">
    <cfRule type="containsText" dxfId="131" priority="92" operator="containsText" text="N/A">
      <formula>NOT(ISERROR(SEARCH("N/A",M3)))</formula>
    </cfRule>
  </conditionalFormatting>
  <conditionalFormatting sqref="L2">
    <cfRule type="containsText" dxfId="130" priority="95" operator="containsText" text="N/A">
      <formula>NOT(ISERROR(SEARCH("N/A",L2)))</formula>
    </cfRule>
  </conditionalFormatting>
  <conditionalFormatting sqref="L3">
    <cfRule type="containsText" dxfId="129" priority="94" operator="containsText" text="N/A">
      <formula>NOT(ISERROR(SEARCH("N/A",L3)))</formula>
    </cfRule>
  </conditionalFormatting>
  <conditionalFormatting sqref="R2">
    <cfRule type="containsText" dxfId="128" priority="91" operator="containsText" text="N/A">
      <formula>NOT(ISERROR(SEARCH("N/A",R2)))</formula>
    </cfRule>
  </conditionalFormatting>
  <conditionalFormatting sqref="R3">
    <cfRule type="containsText" dxfId="127" priority="90" operator="containsText" text="N/A">
      <formula>NOT(ISERROR(SEARCH("N/A",R3)))</formula>
    </cfRule>
  </conditionalFormatting>
  <conditionalFormatting sqref="S2:U2">
    <cfRule type="containsText" dxfId="126" priority="89" operator="containsText" text="N/A">
      <formula>NOT(ISERROR(SEARCH("N/A",S2)))</formula>
    </cfRule>
  </conditionalFormatting>
  <conditionalFormatting sqref="S3:U3">
    <cfRule type="containsText" dxfId="125" priority="88" operator="containsText" text="N/A">
      <formula>NOT(ISERROR(SEARCH("N/A",S3)))</formula>
    </cfRule>
  </conditionalFormatting>
  <conditionalFormatting sqref="D2:E2">
    <cfRule type="containsText" dxfId="124" priority="87" operator="containsText" text="N/A">
      <formula>NOT(ISERROR(SEARCH("N/A",D2)))</formula>
    </cfRule>
  </conditionalFormatting>
  <conditionalFormatting sqref="D3:E3">
    <cfRule type="containsText" dxfId="123" priority="86" operator="containsText" text="N/A">
      <formula>NOT(ISERROR(SEARCH("N/A",D3)))</formula>
    </cfRule>
  </conditionalFormatting>
  <conditionalFormatting sqref="F4">
    <cfRule type="containsText" dxfId="122" priority="81" operator="containsText" text="N/A">
      <formula>NOT(ISERROR(SEARCH("N/A",F4)))</formula>
    </cfRule>
  </conditionalFormatting>
  <conditionalFormatting sqref="F5">
    <cfRule type="containsText" dxfId="121" priority="80" operator="containsText" text="N/A">
      <formula>NOT(ISERROR(SEARCH("N/A",F5)))</formula>
    </cfRule>
  </conditionalFormatting>
  <conditionalFormatting sqref="G4:I4">
    <cfRule type="containsText" dxfId="120" priority="79" operator="containsText" text="N/A">
      <formula>NOT(ISERROR(SEARCH("N/A",G4)))</formula>
    </cfRule>
  </conditionalFormatting>
  <conditionalFormatting sqref="G5:I5">
    <cfRule type="containsText" dxfId="119" priority="78" operator="containsText" text="N/A">
      <formula>NOT(ISERROR(SEARCH("N/A",G5)))</formula>
    </cfRule>
  </conditionalFormatting>
  <conditionalFormatting sqref="D4:E4">
    <cfRule type="containsText" dxfId="118" priority="77" operator="containsText" text="N/A">
      <formula>NOT(ISERROR(SEARCH("N/A",D4)))</formula>
    </cfRule>
  </conditionalFormatting>
  <conditionalFormatting sqref="D5:E5">
    <cfRule type="containsText" dxfId="117" priority="76" operator="containsText" text="N/A">
      <formula>NOT(ISERROR(SEARCH("N/A",D5)))</formula>
    </cfRule>
  </conditionalFormatting>
  <conditionalFormatting sqref="L4">
    <cfRule type="containsText" dxfId="116" priority="75" operator="containsText" text="N/A">
      <formula>NOT(ISERROR(SEARCH("N/A",L4)))</formula>
    </cfRule>
  </conditionalFormatting>
  <conditionalFormatting sqref="L5">
    <cfRule type="containsText" dxfId="115" priority="74" operator="containsText" text="N/A">
      <formula>NOT(ISERROR(SEARCH("N/A",L5)))</formula>
    </cfRule>
  </conditionalFormatting>
  <conditionalFormatting sqref="M4:O4">
    <cfRule type="containsText" dxfId="114" priority="73" operator="containsText" text="N/A">
      <formula>NOT(ISERROR(SEARCH("N/A",M4)))</formula>
    </cfRule>
  </conditionalFormatting>
  <conditionalFormatting sqref="M5:O5">
    <cfRule type="containsText" dxfId="113" priority="72" operator="containsText" text="N/A">
      <formula>NOT(ISERROR(SEARCH("N/A",M5)))</formula>
    </cfRule>
  </conditionalFormatting>
  <conditionalFormatting sqref="R4">
    <cfRule type="containsText" dxfId="112" priority="69" operator="containsText" text="N/A">
      <formula>NOT(ISERROR(SEARCH("N/A",R4)))</formula>
    </cfRule>
  </conditionalFormatting>
  <conditionalFormatting sqref="R5">
    <cfRule type="containsText" dxfId="111" priority="68" operator="containsText" text="N/A">
      <formula>NOT(ISERROR(SEARCH("N/A",R5)))</formula>
    </cfRule>
  </conditionalFormatting>
  <conditionalFormatting sqref="S4:U4">
    <cfRule type="containsText" dxfId="110" priority="67" operator="containsText" text="N/A">
      <formula>NOT(ISERROR(SEARCH("N/A",S4)))</formula>
    </cfRule>
  </conditionalFormatting>
  <conditionalFormatting sqref="S5:U5">
    <cfRule type="containsText" dxfId="109" priority="66" operator="containsText" text="N/A">
      <formula>NOT(ISERROR(SEARCH("N/A",S5)))</formula>
    </cfRule>
  </conditionalFormatting>
  <conditionalFormatting sqref="K4">
    <cfRule type="containsText" dxfId="108" priority="63" operator="containsText" text="N/A">
      <formula>NOT(ISERROR(SEARCH("N/A",K4)))</formula>
    </cfRule>
  </conditionalFormatting>
  <conditionalFormatting sqref="K5">
    <cfRule type="containsText" dxfId="107" priority="62" operator="containsText" text="N/A">
      <formula>NOT(ISERROR(SEARCH("N/A",K5)))</formula>
    </cfRule>
  </conditionalFormatting>
  <conditionalFormatting sqref="Q4">
    <cfRule type="containsText" dxfId="106" priority="61" operator="containsText" text="N/A">
      <formula>NOT(ISERROR(SEARCH("N/A",Q4)))</formula>
    </cfRule>
  </conditionalFormatting>
  <conditionalFormatting sqref="Q5">
    <cfRule type="containsText" dxfId="105" priority="60" operator="containsText" text="N/A">
      <formula>NOT(ISERROR(SEARCH("N/A",Q5)))</formula>
    </cfRule>
  </conditionalFormatting>
  <conditionalFormatting sqref="F29:G29">
    <cfRule type="containsText" dxfId="104" priority="59" operator="containsText" text="N/A">
      <formula>NOT(ISERROR(SEARCH("N/A",F29)))</formula>
    </cfRule>
  </conditionalFormatting>
  <conditionalFormatting sqref="D8:D50">
    <cfRule type="containsText" dxfId="103" priority="43" operator="containsText" text="CA">
      <formula>NOT(ISERROR(SEARCH("CA",D8)))</formula>
    </cfRule>
    <cfRule type="containsText" dxfId="102" priority="44" operator="containsText" text="CL">
      <formula>NOT(ISERROR(SEARCH("CL",D8)))</formula>
    </cfRule>
  </conditionalFormatting>
  <conditionalFormatting sqref="F36:G36">
    <cfRule type="containsText" dxfId="101" priority="42" operator="containsText" text="N/A">
      <formula>NOT(ISERROR(SEARCH("N/A",F36)))</formula>
    </cfRule>
  </conditionalFormatting>
  <conditionalFormatting sqref="F37:G37">
    <cfRule type="containsText" dxfId="100" priority="41" operator="containsText" text="N/A">
      <formula>NOT(ISERROR(SEARCH("N/A",F37)))</formula>
    </cfRule>
  </conditionalFormatting>
  <conditionalFormatting sqref="F38:G38">
    <cfRule type="containsText" dxfId="99" priority="40" operator="containsText" text="N/A">
      <formula>NOT(ISERROR(SEARCH("N/A",F38)))</formula>
    </cfRule>
  </conditionalFormatting>
  <conditionalFormatting sqref="F39:G39">
    <cfRule type="containsText" dxfId="98" priority="39" operator="containsText" text="N/A">
      <formula>NOT(ISERROR(SEARCH("N/A",F39)))</formula>
    </cfRule>
  </conditionalFormatting>
  <conditionalFormatting sqref="F40:G40">
    <cfRule type="containsText" dxfId="97" priority="38" operator="containsText" text="N/A">
      <formula>NOT(ISERROR(SEARCH("N/A",F40)))</formula>
    </cfRule>
  </conditionalFormatting>
  <conditionalFormatting sqref="F41:G41">
    <cfRule type="containsText" dxfId="96" priority="37" operator="containsText" text="N/A">
      <formula>NOT(ISERROR(SEARCH("N/A",F41)))</formula>
    </cfRule>
  </conditionalFormatting>
  <conditionalFormatting sqref="F42:G42">
    <cfRule type="containsText" dxfId="95" priority="36" operator="containsText" text="N/A">
      <formula>NOT(ISERROR(SEARCH("N/A",F42)))</formula>
    </cfRule>
  </conditionalFormatting>
  <conditionalFormatting sqref="F43:G43">
    <cfRule type="containsText" dxfId="94" priority="35" operator="containsText" text="N/A">
      <formula>NOT(ISERROR(SEARCH("N/A",F43)))</formula>
    </cfRule>
  </conditionalFormatting>
  <conditionalFormatting sqref="F44:G44">
    <cfRule type="containsText" dxfId="93" priority="34" operator="containsText" text="N/A">
      <formula>NOT(ISERROR(SEARCH("N/A",F44)))</formula>
    </cfRule>
  </conditionalFormatting>
  <conditionalFormatting sqref="F45:G45">
    <cfRule type="containsText" dxfId="92" priority="33" operator="containsText" text="N/A">
      <formula>NOT(ISERROR(SEARCH("N/A",F45)))</formula>
    </cfRule>
  </conditionalFormatting>
  <conditionalFormatting sqref="F46:G46">
    <cfRule type="containsText" dxfId="91" priority="32" operator="containsText" text="N/A">
      <formula>NOT(ISERROR(SEARCH("N/A",F46)))</formula>
    </cfRule>
  </conditionalFormatting>
  <conditionalFormatting sqref="F47:G47">
    <cfRule type="containsText" dxfId="90" priority="31" operator="containsText" text="N/A">
      <formula>NOT(ISERROR(SEARCH("N/A",F47)))</formula>
    </cfRule>
  </conditionalFormatting>
  <conditionalFormatting sqref="F48:G48">
    <cfRule type="containsText" dxfId="89" priority="30" operator="containsText" text="N/A">
      <formula>NOT(ISERROR(SEARCH("N/A",F48)))</formula>
    </cfRule>
  </conditionalFormatting>
  <conditionalFormatting sqref="F49:G49">
    <cfRule type="containsText" dxfId="88" priority="29" operator="containsText" text="N/A">
      <formula>NOT(ISERROR(SEARCH("N/A",F49)))</formula>
    </cfRule>
  </conditionalFormatting>
  <conditionalFormatting sqref="F50:G50">
    <cfRule type="containsText" dxfId="87" priority="28" operator="containsText" text="N/A">
      <formula>NOT(ISERROR(SEARCH("N/A",F50)))</formula>
    </cfRule>
  </conditionalFormatting>
  <conditionalFormatting sqref="K31:K34">
    <cfRule type="containsText" dxfId="86" priority="27" operator="containsText" text="N/A">
      <formula>NOT(ISERROR(SEARCH("N/A",K31)))</formula>
    </cfRule>
  </conditionalFormatting>
  <conditionalFormatting sqref="K29">
    <cfRule type="colorScale" priority="25">
      <colorScale>
        <cfvo type="min"/>
        <cfvo type="max"/>
        <color rgb="FFFFEF9C"/>
        <color rgb="FF63BE7B"/>
      </colorScale>
    </cfRule>
    <cfRule type="containsText" dxfId="85" priority="26" operator="containsText" text="N/A">
      <formula>NOT(ISERROR(SEARCH("N/A",K29)))</formula>
    </cfRule>
  </conditionalFormatting>
  <conditionalFormatting sqref="H51">
    <cfRule type="containsText" dxfId="84" priority="24" operator="containsText" text="N/A">
      <formula>NOT(ISERROR(SEARCH("N/A",H51)))</formula>
    </cfRule>
  </conditionalFormatting>
  <conditionalFormatting sqref="I51">
    <cfRule type="containsText" dxfId="83" priority="23" operator="containsText" text="N/A">
      <formula>NOT(ISERROR(SEARCH("N/A",I51)))</formula>
    </cfRule>
  </conditionalFormatting>
  <conditionalFormatting sqref="N51:O51 L51">
    <cfRule type="colorScale" priority="20">
      <colorScale>
        <cfvo type="min"/>
        <cfvo type="max"/>
        <color rgb="FFFFEF9C"/>
        <color rgb="FF63BE7B"/>
      </colorScale>
    </cfRule>
    <cfRule type="containsText" dxfId="82" priority="21" operator="containsText" text="N/A">
      <formula>NOT(ISERROR(SEARCH("N/A",L51)))</formula>
    </cfRule>
  </conditionalFormatting>
  <conditionalFormatting sqref="D51">
    <cfRule type="containsText" dxfId="81" priority="18" operator="containsText" text="CA">
      <formula>NOT(ISERROR(SEARCH("CA",D51)))</formula>
    </cfRule>
    <cfRule type="containsText" dxfId="80" priority="19" operator="containsText" text="CL">
      <formula>NOT(ISERROR(SEARCH("CL",D51)))</formula>
    </cfRule>
  </conditionalFormatting>
  <conditionalFormatting sqref="F51:G51">
    <cfRule type="containsText" dxfId="79" priority="17" operator="containsText" text="N/A">
      <formula>NOT(ISERROR(SEARCH("N/A",F51)))</formula>
    </cfRule>
  </conditionalFormatting>
  <conditionalFormatting sqref="H52">
    <cfRule type="containsText" dxfId="78" priority="16" operator="containsText" text="N/A">
      <formula>NOT(ISERROR(SEARCH("N/A",H52)))</formula>
    </cfRule>
  </conditionalFormatting>
  <conditionalFormatting sqref="I52">
    <cfRule type="containsText" dxfId="77" priority="15" operator="containsText" text="N/A">
      <formula>NOT(ISERROR(SEARCH("N/A",I52)))</formula>
    </cfRule>
  </conditionalFormatting>
  <conditionalFormatting sqref="L52:O52">
    <cfRule type="colorScale" priority="12">
      <colorScale>
        <cfvo type="min"/>
        <cfvo type="max"/>
        <color rgb="FFFFEF9C"/>
        <color rgb="FF63BE7B"/>
      </colorScale>
    </cfRule>
    <cfRule type="containsText" dxfId="76" priority="13" operator="containsText" text="N/A">
      <formula>NOT(ISERROR(SEARCH("N/A",L52)))</formula>
    </cfRule>
  </conditionalFormatting>
  <conditionalFormatting sqref="D52">
    <cfRule type="containsText" dxfId="75" priority="10" operator="containsText" text="CA">
      <formula>NOT(ISERROR(SEARCH("CA",D52)))</formula>
    </cfRule>
    <cfRule type="containsText" dxfId="74" priority="11" operator="containsText" text="CL">
      <formula>NOT(ISERROR(SEARCH("CL",D52)))</formula>
    </cfRule>
  </conditionalFormatting>
  <conditionalFormatting sqref="F52:G52">
    <cfRule type="containsText" dxfId="73" priority="9" operator="containsText" text="N/A">
      <formula>NOT(ISERROR(SEARCH("N/A",F52)))</formula>
    </cfRule>
  </conditionalFormatting>
  <conditionalFormatting sqref="Q53:T53">
    <cfRule type="colorScale" priority="8">
      <colorScale>
        <cfvo type="min"/>
        <cfvo type="max"/>
        <color rgb="FFFFEF9C"/>
        <color rgb="FF63BE7B"/>
      </colorScale>
    </cfRule>
  </conditionalFormatting>
  <conditionalFormatting sqref="H53">
    <cfRule type="containsText" dxfId="72" priority="7" operator="containsText" text="N/A">
      <formula>NOT(ISERROR(SEARCH("N/A",H53)))</formula>
    </cfRule>
  </conditionalFormatting>
  <conditionalFormatting sqref="I53">
    <cfRule type="containsText" dxfId="71" priority="6" operator="containsText" text="N/A">
      <formula>NOT(ISERROR(SEARCH("N/A",I53)))</formula>
    </cfRule>
  </conditionalFormatting>
  <conditionalFormatting sqref="L53:O53">
    <cfRule type="colorScale" priority="4">
      <colorScale>
        <cfvo type="min"/>
        <cfvo type="max"/>
        <color rgb="FFFFEF9C"/>
        <color rgb="FF63BE7B"/>
      </colorScale>
    </cfRule>
    <cfRule type="containsText" dxfId="70" priority="5" operator="containsText" text="N/A">
      <formula>NOT(ISERROR(SEARCH("N/A",L53)))</formula>
    </cfRule>
  </conditionalFormatting>
  <conditionalFormatting sqref="D53">
    <cfRule type="containsText" dxfId="69" priority="2" operator="containsText" text="CA">
      <formula>NOT(ISERROR(SEARCH("CA",D53)))</formula>
    </cfRule>
    <cfRule type="containsText" dxfId="68" priority="3" operator="containsText" text="CL">
      <formula>NOT(ISERROR(SEARCH("CL",D53)))</formula>
    </cfRule>
  </conditionalFormatting>
  <conditionalFormatting sqref="F53:G53">
    <cfRule type="containsText" dxfId="67" priority="1" operator="containsText" text="N/A">
      <formula>NOT(ISERROR(SEARCH("N/A",F53)))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ht="24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ht="24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ht="24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ht="24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ht="24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ht="24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ht="24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ht="24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ht="24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ht="24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ht="24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ht="24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ht="24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ht="24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ht="24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ht="24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2020-12-18T16:37:44Z</dcterms:created>
  <dcterms:modified xsi:type="dcterms:W3CDTF">2021-03-09T23:33:27Z</dcterms:modified>
</cp:coreProperties>
</file>