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46322093-DEAE-4807-94A5-A6A9A89BEDC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gricultura" sheetId="4" r:id="rId1"/>
    <sheet name="Estructura" sheetId="6" r:id="rId2"/>
    <sheet name="TD" sheetId="5" r:id="rId3"/>
  </sheets>
  <externalReferences>
    <externalReference r:id="rId4"/>
  </externalReferences>
  <definedNames>
    <definedName name="_xlnm._FilterDatabase" localSheetId="0" hidden="1">Agricultura!$A$1:$U$5</definedName>
  </definedNames>
  <calcPr calcId="191029"/>
  <pivotCaches>
    <pivotCache cacheId="19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O3" i="4"/>
  <c r="O4" i="4"/>
  <c r="O5" i="4"/>
  <c r="O2" i="4"/>
  <c r="P2" i="4"/>
  <c r="N4" i="4"/>
  <c r="N5" i="4" s="1"/>
  <c r="L4" i="4"/>
  <c r="M4" i="4"/>
  <c r="L5" i="4"/>
  <c r="M5" i="4"/>
  <c r="G4" i="4"/>
  <c r="G5" i="4" s="1"/>
  <c r="Y5" i="4" s="1"/>
  <c r="F4" i="4"/>
  <c r="F5" i="4" s="1"/>
  <c r="X5" i="4" s="1"/>
  <c r="B4" i="4"/>
  <c r="C4" i="4"/>
  <c r="D4" i="4"/>
  <c r="D5" i="4" s="1"/>
  <c r="B5" i="4"/>
  <c r="C5" i="4"/>
  <c r="V4" i="4"/>
  <c r="V5" i="4"/>
  <c r="W4" i="4"/>
  <c r="W5" i="4"/>
  <c r="Z4" i="4"/>
  <c r="Z5" i="4"/>
  <c r="AA4" i="4"/>
  <c r="AA5" i="4"/>
  <c r="M3" i="4"/>
  <c r="N3" i="4"/>
  <c r="L3" i="4"/>
  <c r="D3" i="4"/>
  <c r="G3" i="4"/>
  <c r="F3" i="4"/>
  <c r="C3" i="4"/>
  <c r="Y4" i="4" l="1"/>
  <c r="X4" i="4"/>
  <c r="B3" i="4"/>
  <c r="V3" i="4" s="1"/>
  <c r="V2" i="4"/>
  <c r="U3" i="4"/>
  <c r="U4" i="4" s="1"/>
  <c r="U5" i="4" s="1"/>
  <c r="D6" i="6"/>
  <c r="D7" i="6"/>
  <c r="D8" i="6"/>
  <c r="D9" i="6"/>
  <c r="D10" i="6"/>
  <c r="D11" i="6"/>
  <c r="D12" i="6"/>
  <c r="D13" i="6"/>
  <c r="D14" i="6"/>
  <c r="D15" i="6"/>
  <c r="D4" i="6"/>
  <c r="D28" i="6"/>
  <c r="D29" i="6"/>
  <c r="D30" i="6"/>
  <c r="D31" i="6"/>
  <c r="D32" i="6"/>
  <c r="D33" i="6"/>
  <c r="D21" i="6"/>
  <c r="I24" i="6"/>
  <c r="I25" i="6"/>
  <c r="I26" i="6"/>
  <c r="I27" i="6"/>
  <c r="I28" i="6"/>
  <c r="I29" i="6"/>
  <c r="I30" i="6"/>
  <c r="I31" i="6"/>
  <c r="I32" i="6"/>
  <c r="I33" i="6"/>
  <c r="I21" i="6"/>
  <c r="I10" i="6"/>
  <c r="I11" i="6"/>
  <c r="I12" i="6"/>
  <c r="I13" i="6"/>
  <c r="I14" i="6"/>
  <c r="I15" i="6"/>
  <c r="I4" i="6"/>
  <c r="K7" i="6"/>
  <c r="K8" i="6"/>
  <c r="K9" i="6"/>
  <c r="K10" i="6"/>
  <c r="K11" i="6"/>
  <c r="K12" i="6"/>
  <c r="K13" i="6"/>
  <c r="K14" i="6"/>
  <c r="K15" i="6"/>
  <c r="K4" i="6"/>
  <c r="M4" i="6" s="1"/>
  <c r="E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I22" i="6" s="1"/>
  <c r="C28" i="6"/>
  <c r="C29" i="6"/>
  <c r="C30" i="6"/>
  <c r="C31" i="6"/>
  <c r="C32" i="6"/>
  <c r="C33" i="6"/>
  <c r="C34" i="6"/>
  <c r="C35" i="6"/>
  <c r="C22" i="6"/>
  <c r="C23" i="6" s="1"/>
  <c r="H10" i="6"/>
  <c r="H11" i="6"/>
  <c r="H12" i="6"/>
  <c r="H13" i="6"/>
  <c r="H14" i="6"/>
  <c r="H15" i="6"/>
  <c r="H5" i="6"/>
  <c r="I5" i="6" s="1"/>
  <c r="C6" i="6"/>
  <c r="C7" i="6"/>
  <c r="C8" i="6"/>
  <c r="C9" i="6"/>
  <c r="C10" i="6"/>
  <c r="C11" i="6"/>
  <c r="C12" i="6"/>
  <c r="C13" i="6"/>
  <c r="C14" i="6"/>
  <c r="C15" i="6"/>
  <c r="C5" i="6"/>
  <c r="D5" i="6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4" i="6"/>
  <c r="Q3" i="4"/>
  <c r="Q4" i="4" s="1"/>
  <c r="Q5" i="4" s="1"/>
  <c r="AE3" i="4"/>
  <c r="AD3" i="4"/>
  <c r="AG2" i="4"/>
  <c r="Y3" i="4" l="1"/>
  <c r="X2" i="4"/>
  <c r="X3" i="4"/>
  <c r="C24" i="6"/>
  <c r="D24" i="6" s="1"/>
  <c r="D23" i="6"/>
  <c r="D22" i="6"/>
  <c r="H6" i="6"/>
  <c r="P4" i="6"/>
  <c r="T4" i="6" s="1"/>
  <c r="K5" i="6"/>
  <c r="K6" i="6" s="1"/>
  <c r="H23" i="6"/>
  <c r="I23" i="6" s="1"/>
  <c r="P345" i="6"/>
  <c r="T345" i="6" s="1"/>
  <c r="P266" i="6"/>
  <c r="T266" i="6" s="1"/>
  <c r="P193" i="6"/>
  <c r="T193" i="6" s="1"/>
  <c r="P120" i="6"/>
  <c r="T120" i="6" s="1"/>
  <c r="P303" i="6"/>
  <c r="T303" i="6" s="1"/>
  <c r="P221" i="6"/>
  <c r="T221" i="6" s="1"/>
  <c r="P147" i="6"/>
  <c r="T147" i="6" s="1"/>
  <c r="P74" i="6"/>
  <c r="T74" i="6" s="1"/>
  <c r="P361" i="6"/>
  <c r="T361" i="6" s="1"/>
  <c r="P294" i="6"/>
  <c r="T294" i="6" s="1"/>
  <c r="P211" i="6"/>
  <c r="T211" i="6" s="1"/>
  <c r="P138" i="6"/>
  <c r="T138" i="6" s="1"/>
  <c r="P65" i="6"/>
  <c r="T65" i="6" s="1"/>
  <c r="P313" i="6"/>
  <c r="T313" i="6" s="1"/>
  <c r="P230" i="6"/>
  <c r="T230" i="6" s="1"/>
  <c r="P157" i="6"/>
  <c r="T157" i="6" s="1"/>
  <c r="P83" i="6"/>
  <c r="T83" i="6" s="1"/>
  <c r="P359" i="6"/>
  <c r="T359" i="6" s="1"/>
  <c r="P285" i="6"/>
  <c r="T285" i="6" s="1"/>
  <c r="P202" i="6"/>
  <c r="T202" i="6" s="1"/>
  <c r="P129" i="6"/>
  <c r="T129" i="6" s="1"/>
  <c r="P56" i="6"/>
  <c r="T56" i="6" s="1"/>
  <c r="P343" i="6"/>
  <c r="T343" i="6" s="1"/>
  <c r="P257" i="6"/>
  <c r="T257" i="6" s="1"/>
  <c r="P184" i="6"/>
  <c r="T184" i="6" s="1"/>
  <c r="P111" i="6"/>
  <c r="T111" i="6" s="1"/>
  <c r="P333" i="6"/>
  <c r="T333" i="6" s="1"/>
  <c r="P248" i="6"/>
  <c r="T248" i="6" s="1"/>
  <c r="P175" i="6"/>
  <c r="T175" i="6" s="1"/>
  <c r="P102" i="6"/>
  <c r="T102" i="6" s="1"/>
  <c r="P322" i="6"/>
  <c r="T322" i="6" s="1"/>
  <c r="P239" i="6"/>
  <c r="T239" i="6" s="1"/>
  <c r="P166" i="6"/>
  <c r="T166" i="6" s="1"/>
  <c r="P93" i="6"/>
  <c r="T93" i="6" s="1"/>
  <c r="P47" i="6"/>
  <c r="T47" i="6" s="1"/>
  <c r="P38" i="6"/>
  <c r="T38" i="6" s="1"/>
  <c r="P29" i="6"/>
  <c r="T29" i="6" s="1"/>
  <c r="P19" i="6"/>
  <c r="T19" i="6" s="1"/>
  <c r="P10" i="6"/>
  <c r="T10" i="6" s="1"/>
  <c r="P364" i="6"/>
  <c r="T364" i="6" s="1"/>
  <c r="P356" i="6"/>
  <c r="T356" i="6" s="1"/>
  <c r="P348" i="6"/>
  <c r="T348" i="6" s="1"/>
  <c r="P340" i="6"/>
  <c r="T340" i="6" s="1"/>
  <c r="P332" i="6"/>
  <c r="T332" i="6" s="1"/>
  <c r="P324" i="6"/>
  <c r="T324" i="6" s="1"/>
  <c r="P316" i="6"/>
  <c r="T316" i="6" s="1"/>
  <c r="P308" i="6"/>
  <c r="T308" i="6" s="1"/>
  <c r="P300" i="6"/>
  <c r="T300" i="6" s="1"/>
  <c r="P292" i="6"/>
  <c r="T292" i="6" s="1"/>
  <c r="P284" i="6"/>
  <c r="T284" i="6" s="1"/>
  <c r="P260" i="6"/>
  <c r="T260" i="6" s="1"/>
  <c r="P252" i="6"/>
  <c r="T252" i="6" s="1"/>
  <c r="P244" i="6"/>
  <c r="T244" i="6" s="1"/>
  <c r="P236" i="6"/>
  <c r="T236" i="6" s="1"/>
  <c r="P228" i="6"/>
  <c r="T228" i="6" s="1"/>
  <c r="P220" i="6"/>
  <c r="T220" i="6" s="1"/>
  <c r="P212" i="6"/>
  <c r="T212" i="6" s="1"/>
  <c r="P204" i="6"/>
  <c r="T204" i="6" s="1"/>
  <c r="P196" i="6"/>
  <c r="T196" i="6" s="1"/>
  <c r="P188" i="6"/>
  <c r="T188" i="6" s="1"/>
  <c r="P180" i="6"/>
  <c r="T180" i="6" s="1"/>
  <c r="P172" i="6"/>
  <c r="T172" i="6" s="1"/>
  <c r="P164" i="6"/>
  <c r="T164" i="6" s="1"/>
  <c r="P156" i="6"/>
  <c r="T156" i="6" s="1"/>
  <c r="P148" i="6"/>
  <c r="T148" i="6" s="1"/>
  <c r="P140" i="6"/>
  <c r="T140" i="6" s="1"/>
  <c r="P132" i="6"/>
  <c r="T132" i="6" s="1"/>
  <c r="P124" i="6"/>
  <c r="T124" i="6" s="1"/>
  <c r="P116" i="6"/>
  <c r="T116" i="6" s="1"/>
  <c r="P108" i="6"/>
  <c r="T108" i="6" s="1"/>
  <c r="P100" i="6"/>
  <c r="T100" i="6" s="1"/>
  <c r="P92" i="6"/>
  <c r="T92" i="6" s="1"/>
  <c r="P84" i="6"/>
  <c r="T84" i="6" s="1"/>
  <c r="P76" i="6"/>
  <c r="T76" i="6" s="1"/>
  <c r="P68" i="6"/>
  <c r="T68" i="6" s="1"/>
  <c r="P60" i="6"/>
  <c r="T60" i="6" s="1"/>
  <c r="P52" i="6"/>
  <c r="T52" i="6" s="1"/>
  <c r="P44" i="6"/>
  <c r="T44" i="6" s="1"/>
  <c r="P36" i="6"/>
  <c r="T36" i="6" s="1"/>
  <c r="P28" i="6"/>
  <c r="T28" i="6" s="1"/>
  <c r="P20" i="6"/>
  <c r="T20" i="6" s="1"/>
  <c r="P12" i="6"/>
  <c r="T12" i="6" s="1"/>
  <c r="P330" i="6"/>
  <c r="T330" i="6" s="1"/>
  <c r="P321" i="6"/>
  <c r="T321" i="6" s="1"/>
  <c r="P312" i="6"/>
  <c r="T312" i="6" s="1"/>
  <c r="P302" i="6"/>
  <c r="T302" i="6" s="1"/>
  <c r="P293" i="6"/>
  <c r="T293" i="6" s="1"/>
  <c r="P265" i="6"/>
  <c r="T265" i="6" s="1"/>
  <c r="P256" i="6"/>
  <c r="T256" i="6" s="1"/>
  <c r="P247" i="6"/>
  <c r="T247" i="6" s="1"/>
  <c r="P238" i="6"/>
  <c r="T238" i="6" s="1"/>
  <c r="P229" i="6"/>
  <c r="T229" i="6" s="1"/>
  <c r="P219" i="6"/>
  <c r="T219" i="6" s="1"/>
  <c r="P210" i="6"/>
  <c r="T210" i="6" s="1"/>
  <c r="P201" i="6"/>
  <c r="T201" i="6" s="1"/>
  <c r="P192" i="6"/>
  <c r="T192" i="6" s="1"/>
  <c r="P183" i="6"/>
  <c r="T183" i="6" s="1"/>
  <c r="P174" i="6"/>
  <c r="T174" i="6" s="1"/>
  <c r="P165" i="6"/>
  <c r="T165" i="6" s="1"/>
  <c r="P155" i="6"/>
  <c r="T155" i="6" s="1"/>
  <c r="P146" i="6"/>
  <c r="T146" i="6" s="1"/>
  <c r="P137" i="6"/>
  <c r="T137" i="6" s="1"/>
  <c r="P128" i="6"/>
  <c r="T128" i="6" s="1"/>
  <c r="P119" i="6"/>
  <c r="T119" i="6" s="1"/>
  <c r="P110" i="6"/>
  <c r="T110" i="6" s="1"/>
  <c r="P101" i="6"/>
  <c r="T101" i="6" s="1"/>
  <c r="P91" i="6"/>
  <c r="T91" i="6" s="1"/>
  <c r="P82" i="6"/>
  <c r="T82" i="6" s="1"/>
  <c r="P73" i="6"/>
  <c r="T73" i="6" s="1"/>
  <c r="P64" i="6"/>
  <c r="T64" i="6" s="1"/>
  <c r="P55" i="6"/>
  <c r="T55" i="6" s="1"/>
  <c r="P46" i="6"/>
  <c r="T46" i="6" s="1"/>
  <c r="P37" i="6"/>
  <c r="T37" i="6" s="1"/>
  <c r="P27" i="6"/>
  <c r="T27" i="6" s="1"/>
  <c r="P18" i="6"/>
  <c r="T18" i="6" s="1"/>
  <c r="P9" i="6"/>
  <c r="T9" i="6" s="1"/>
  <c r="P363" i="6"/>
  <c r="T363" i="6" s="1"/>
  <c r="P355" i="6"/>
  <c r="T355" i="6" s="1"/>
  <c r="P347" i="6"/>
  <c r="T347" i="6" s="1"/>
  <c r="P339" i="6"/>
  <c r="T339" i="6" s="1"/>
  <c r="P331" i="6"/>
  <c r="T331" i="6" s="1"/>
  <c r="P307" i="6"/>
  <c r="T307" i="6" s="1"/>
  <c r="P358" i="6"/>
  <c r="T358" i="6" s="1"/>
  <c r="P342" i="6"/>
  <c r="T342" i="6" s="1"/>
  <c r="P329" i="6"/>
  <c r="T329" i="6" s="1"/>
  <c r="P320" i="6"/>
  <c r="T320" i="6" s="1"/>
  <c r="P311" i="6"/>
  <c r="T311" i="6" s="1"/>
  <c r="P301" i="6"/>
  <c r="T301" i="6" s="1"/>
  <c r="P291" i="6"/>
  <c r="T291" i="6" s="1"/>
  <c r="P264" i="6"/>
  <c r="T264" i="6" s="1"/>
  <c r="P255" i="6"/>
  <c r="T255" i="6" s="1"/>
  <c r="P246" i="6"/>
  <c r="T246" i="6" s="1"/>
  <c r="P237" i="6"/>
  <c r="T237" i="6" s="1"/>
  <c r="P227" i="6"/>
  <c r="T227" i="6" s="1"/>
  <c r="P218" i="6"/>
  <c r="T218" i="6" s="1"/>
  <c r="P209" i="6"/>
  <c r="T209" i="6" s="1"/>
  <c r="P200" i="6"/>
  <c r="T200" i="6" s="1"/>
  <c r="P191" i="6"/>
  <c r="T191" i="6" s="1"/>
  <c r="P182" i="6"/>
  <c r="T182" i="6" s="1"/>
  <c r="P173" i="6"/>
  <c r="T173" i="6" s="1"/>
  <c r="P163" i="6"/>
  <c r="T163" i="6" s="1"/>
  <c r="P154" i="6"/>
  <c r="T154" i="6" s="1"/>
  <c r="P145" i="6"/>
  <c r="T145" i="6" s="1"/>
  <c r="P136" i="6"/>
  <c r="T136" i="6" s="1"/>
  <c r="P127" i="6"/>
  <c r="T127" i="6" s="1"/>
  <c r="P118" i="6"/>
  <c r="T118" i="6" s="1"/>
  <c r="P109" i="6"/>
  <c r="T109" i="6" s="1"/>
  <c r="P99" i="6"/>
  <c r="T99" i="6" s="1"/>
  <c r="P90" i="6"/>
  <c r="T90" i="6" s="1"/>
  <c r="P81" i="6"/>
  <c r="T81" i="6" s="1"/>
  <c r="P72" i="6"/>
  <c r="T72" i="6" s="1"/>
  <c r="P63" i="6"/>
  <c r="T63" i="6" s="1"/>
  <c r="P54" i="6"/>
  <c r="T54" i="6" s="1"/>
  <c r="P35" i="6"/>
  <c r="T35" i="6" s="1"/>
  <c r="P26" i="6"/>
  <c r="T26" i="6" s="1"/>
  <c r="P17" i="6"/>
  <c r="T17" i="6" s="1"/>
  <c r="P8" i="6"/>
  <c r="T8" i="6" s="1"/>
  <c r="P354" i="6"/>
  <c r="T354" i="6" s="1"/>
  <c r="P341" i="6"/>
  <c r="T341" i="6" s="1"/>
  <c r="P328" i="6"/>
  <c r="T328" i="6" s="1"/>
  <c r="P319" i="6"/>
  <c r="T319" i="6" s="1"/>
  <c r="P310" i="6"/>
  <c r="T310" i="6" s="1"/>
  <c r="P299" i="6"/>
  <c r="T299" i="6" s="1"/>
  <c r="P290" i="6"/>
  <c r="T290" i="6" s="1"/>
  <c r="P263" i="6"/>
  <c r="T263" i="6" s="1"/>
  <c r="P254" i="6"/>
  <c r="T254" i="6" s="1"/>
  <c r="P245" i="6"/>
  <c r="T245" i="6" s="1"/>
  <c r="P235" i="6"/>
  <c r="T235" i="6" s="1"/>
  <c r="P226" i="6"/>
  <c r="T226" i="6" s="1"/>
  <c r="P217" i="6"/>
  <c r="T217" i="6" s="1"/>
  <c r="P208" i="6"/>
  <c r="T208" i="6" s="1"/>
  <c r="P199" i="6"/>
  <c r="T199" i="6" s="1"/>
  <c r="P190" i="6"/>
  <c r="T190" i="6" s="1"/>
  <c r="P181" i="6"/>
  <c r="T181" i="6" s="1"/>
  <c r="P171" i="6"/>
  <c r="T171" i="6" s="1"/>
  <c r="P162" i="6"/>
  <c r="T162" i="6" s="1"/>
  <c r="P153" i="6"/>
  <c r="T153" i="6" s="1"/>
  <c r="P144" i="6"/>
  <c r="T144" i="6" s="1"/>
  <c r="P135" i="6"/>
  <c r="T135" i="6" s="1"/>
  <c r="P126" i="6"/>
  <c r="T126" i="6" s="1"/>
  <c r="P117" i="6"/>
  <c r="T117" i="6" s="1"/>
  <c r="P107" i="6"/>
  <c r="T107" i="6" s="1"/>
  <c r="P98" i="6"/>
  <c r="T98" i="6" s="1"/>
  <c r="P89" i="6"/>
  <c r="T89" i="6" s="1"/>
  <c r="P80" i="6"/>
  <c r="T80" i="6" s="1"/>
  <c r="P71" i="6"/>
  <c r="T71" i="6" s="1"/>
  <c r="P62" i="6"/>
  <c r="T62" i="6" s="1"/>
  <c r="P53" i="6"/>
  <c r="T53" i="6" s="1"/>
  <c r="P43" i="6"/>
  <c r="T43" i="6" s="1"/>
  <c r="P34" i="6"/>
  <c r="T34" i="6" s="1"/>
  <c r="P25" i="6"/>
  <c r="T25" i="6" s="1"/>
  <c r="P16" i="6"/>
  <c r="T16" i="6" s="1"/>
  <c r="P7" i="6"/>
  <c r="T7" i="6" s="1"/>
  <c r="P353" i="6"/>
  <c r="T353" i="6" s="1"/>
  <c r="P338" i="6"/>
  <c r="T338" i="6" s="1"/>
  <c r="P327" i="6"/>
  <c r="T327" i="6" s="1"/>
  <c r="P318" i="6"/>
  <c r="T318" i="6" s="1"/>
  <c r="P309" i="6"/>
  <c r="T309" i="6" s="1"/>
  <c r="P298" i="6"/>
  <c r="T298" i="6" s="1"/>
  <c r="P289" i="6"/>
  <c r="T289" i="6" s="1"/>
  <c r="P262" i="6"/>
  <c r="T262" i="6" s="1"/>
  <c r="P253" i="6"/>
  <c r="T253" i="6" s="1"/>
  <c r="P243" i="6"/>
  <c r="T243" i="6" s="1"/>
  <c r="P234" i="6"/>
  <c r="T234" i="6" s="1"/>
  <c r="P225" i="6"/>
  <c r="T225" i="6" s="1"/>
  <c r="P216" i="6"/>
  <c r="T216" i="6" s="1"/>
  <c r="P207" i="6"/>
  <c r="T207" i="6" s="1"/>
  <c r="P198" i="6"/>
  <c r="T198" i="6" s="1"/>
  <c r="P189" i="6"/>
  <c r="T189" i="6" s="1"/>
  <c r="P179" i="6"/>
  <c r="T179" i="6" s="1"/>
  <c r="P170" i="6"/>
  <c r="T170" i="6" s="1"/>
  <c r="P161" i="6"/>
  <c r="T161" i="6" s="1"/>
  <c r="P152" i="6"/>
  <c r="T152" i="6" s="1"/>
  <c r="P143" i="6"/>
  <c r="T143" i="6" s="1"/>
  <c r="P134" i="6"/>
  <c r="T134" i="6" s="1"/>
  <c r="P125" i="6"/>
  <c r="T125" i="6" s="1"/>
  <c r="P115" i="6"/>
  <c r="T115" i="6" s="1"/>
  <c r="P106" i="6"/>
  <c r="T106" i="6" s="1"/>
  <c r="P97" i="6"/>
  <c r="T97" i="6" s="1"/>
  <c r="P88" i="6"/>
  <c r="T88" i="6" s="1"/>
  <c r="P79" i="6"/>
  <c r="T79" i="6" s="1"/>
  <c r="P70" i="6"/>
  <c r="T70" i="6" s="1"/>
  <c r="P61" i="6"/>
  <c r="T61" i="6" s="1"/>
  <c r="P51" i="6"/>
  <c r="T51" i="6" s="1"/>
  <c r="P42" i="6"/>
  <c r="T42" i="6" s="1"/>
  <c r="P33" i="6"/>
  <c r="T33" i="6" s="1"/>
  <c r="P24" i="6"/>
  <c r="T24" i="6" s="1"/>
  <c r="P15" i="6"/>
  <c r="T15" i="6" s="1"/>
  <c r="P6" i="6"/>
  <c r="T6" i="6" s="1"/>
  <c r="P360" i="6"/>
  <c r="T360" i="6" s="1"/>
  <c r="P352" i="6"/>
  <c r="T352" i="6" s="1"/>
  <c r="P344" i="6"/>
  <c r="T344" i="6" s="1"/>
  <c r="P336" i="6"/>
  <c r="T336" i="6" s="1"/>
  <c r="P351" i="6"/>
  <c r="T351" i="6" s="1"/>
  <c r="P337" i="6"/>
  <c r="T337" i="6" s="1"/>
  <c r="P326" i="6"/>
  <c r="T326" i="6" s="1"/>
  <c r="P317" i="6"/>
  <c r="T317" i="6" s="1"/>
  <c r="P306" i="6"/>
  <c r="T306" i="6" s="1"/>
  <c r="P297" i="6"/>
  <c r="T297" i="6" s="1"/>
  <c r="P288" i="6"/>
  <c r="T288" i="6" s="1"/>
  <c r="P261" i="6"/>
  <c r="T261" i="6" s="1"/>
  <c r="P251" i="6"/>
  <c r="T251" i="6" s="1"/>
  <c r="P242" i="6"/>
  <c r="T242" i="6" s="1"/>
  <c r="P233" i="6"/>
  <c r="T233" i="6" s="1"/>
  <c r="P224" i="6"/>
  <c r="T224" i="6" s="1"/>
  <c r="P215" i="6"/>
  <c r="T215" i="6" s="1"/>
  <c r="P206" i="6"/>
  <c r="T206" i="6" s="1"/>
  <c r="P197" i="6"/>
  <c r="T197" i="6" s="1"/>
  <c r="P187" i="6"/>
  <c r="T187" i="6" s="1"/>
  <c r="P178" i="6"/>
  <c r="T178" i="6" s="1"/>
  <c r="P169" i="6"/>
  <c r="T169" i="6" s="1"/>
  <c r="P160" i="6"/>
  <c r="T160" i="6" s="1"/>
  <c r="P151" i="6"/>
  <c r="T151" i="6" s="1"/>
  <c r="P142" i="6"/>
  <c r="T142" i="6" s="1"/>
  <c r="P133" i="6"/>
  <c r="T133" i="6" s="1"/>
  <c r="P123" i="6"/>
  <c r="T123" i="6" s="1"/>
  <c r="P114" i="6"/>
  <c r="T114" i="6" s="1"/>
  <c r="P105" i="6"/>
  <c r="T105" i="6" s="1"/>
  <c r="P96" i="6"/>
  <c r="T96" i="6" s="1"/>
  <c r="P87" i="6"/>
  <c r="T87" i="6" s="1"/>
  <c r="P78" i="6"/>
  <c r="T78" i="6" s="1"/>
  <c r="P69" i="6"/>
  <c r="T69" i="6" s="1"/>
  <c r="P59" i="6"/>
  <c r="T59" i="6" s="1"/>
  <c r="P50" i="6"/>
  <c r="T50" i="6" s="1"/>
  <c r="P41" i="6"/>
  <c r="T41" i="6" s="1"/>
  <c r="P32" i="6"/>
  <c r="T32" i="6" s="1"/>
  <c r="P23" i="6"/>
  <c r="T23" i="6" s="1"/>
  <c r="P14" i="6"/>
  <c r="T14" i="6" s="1"/>
  <c r="P5" i="6"/>
  <c r="T5" i="6" s="1"/>
  <c r="P350" i="6"/>
  <c r="T350" i="6" s="1"/>
  <c r="P335" i="6"/>
  <c r="T335" i="6" s="1"/>
  <c r="P325" i="6"/>
  <c r="T325" i="6" s="1"/>
  <c r="P315" i="6"/>
  <c r="T315" i="6" s="1"/>
  <c r="P305" i="6"/>
  <c r="T305" i="6" s="1"/>
  <c r="P296" i="6"/>
  <c r="T296" i="6" s="1"/>
  <c r="P287" i="6"/>
  <c r="T287" i="6" s="1"/>
  <c r="P259" i="6"/>
  <c r="T259" i="6" s="1"/>
  <c r="P250" i="6"/>
  <c r="T250" i="6" s="1"/>
  <c r="P241" i="6"/>
  <c r="T241" i="6" s="1"/>
  <c r="P232" i="6"/>
  <c r="T232" i="6" s="1"/>
  <c r="P223" i="6"/>
  <c r="T223" i="6" s="1"/>
  <c r="P214" i="6"/>
  <c r="T214" i="6" s="1"/>
  <c r="P205" i="6"/>
  <c r="T205" i="6" s="1"/>
  <c r="P195" i="6"/>
  <c r="T195" i="6" s="1"/>
  <c r="P186" i="6"/>
  <c r="T186" i="6" s="1"/>
  <c r="P177" i="6"/>
  <c r="T177" i="6" s="1"/>
  <c r="P168" i="6"/>
  <c r="T168" i="6" s="1"/>
  <c r="P159" i="6"/>
  <c r="T159" i="6" s="1"/>
  <c r="P150" i="6"/>
  <c r="T150" i="6" s="1"/>
  <c r="P141" i="6"/>
  <c r="T141" i="6" s="1"/>
  <c r="P131" i="6"/>
  <c r="T131" i="6" s="1"/>
  <c r="P122" i="6"/>
  <c r="T122" i="6" s="1"/>
  <c r="P113" i="6"/>
  <c r="T113" i="6" s="1"/>
  <c r="P104" i="6"/>
  <c r="T104" i="6" s="1"/>
  <c r="P95" i="6"/>
  <c r="T95" i="6" s="1"/>
  <c r="P86" i="6"/>
  <c r="T86" i="6" s="1"/>
  <c r="P77" i="6"/>
  <c r="T77" i="6" s="1"/>
  <c r="P67" i="6"/>
  <c r="T67" i="6" s="1"/>
  <c r="P58" i="6"/>
  <c r="T58" i="6" s="1"/>
  <c r="P49" i="6"/>
  <c r="T49" i="6" s="1"/>
  <c r="P40" i="6"/>
  <c r="T40" i="6" s="1"/>
  <c r="P31" i="6"/>
  <c r="T31" i="6" s="1"/>
  <c r="P22" i="6"/>
  <c r="T22" i="6" s="1"/>
  <c r="P13" i="6"/>
  <c r="T13" i="6" s="1"/>
  <c r="P362" i="6"/>
  <c r="T362" i="6" s="1"/>
  <c r="P346" i="6"/>
  <c r="T346" i="6" s="1"/>
  <c r="P334" i="6"/>
  <c r="T334" i="6" s="1"/>
  <c r="P323" i="6"/>
  <c r="T323" i="6" s="1"/>
  <c r="P314" i="6"/>
  <c r="T314" i="6" s="1"/>
  <c r="P304" i="6"/>
  <c r="T304" i="6" s="1"/>
  <c r="P295" i="6"/>
  <c r="T295" i="6" s="1"/>
  <c r="P286" i="6"/>
  <c r="T286" i="6" s="1"/>
  <c r="P267" i="6"/>
  <c r="T267" i="6" s="1"/>
  <c r="P258" i="6"/>
  <c r="T258" i="6" s="1"/>
  <c r="P249" i="6"/>
  <c r="T249" i="6" s="1"/>
  <c r="P240" i="6"/>
  <c r="T240" i="6" s="1"/>
  <c r="P231" i="6"/>
  <c r="T231" i="6" s="1"/>
  <c r="P222" i="6"/>
  <c r="T222" i="6" s="1"/>
  <c r="P213" i="6"/>
  <c r="T213" i="6" s="1"/>
  <c r="P203" i="6"/>
  <c r="T203" i="6" s="1"/>
  <c r="P194" i="6"/>
  <c r="T194" i="6" s="1"/>
  <c r="P185" i="6"/>
  <c r="T185" i="6" s="1"/>
  <c r="P176" i="6"/>
  <c r="T176" i="6" s="1"/>
  <c r="P167" i="6"/>
  <c r="T167" i="6" s="1"/>
  <c r="P158" i="6"/>
  <c r="T158" i="6" s="1"/>
  <c r="P149" i="6"/>
  <c r="T149" i="6" s="1"/>
  <c r="P139" i="6"/>
  <c r="T139" i="6" s="1"/>
  <c r="P130" i="6"/>
  <c r="T130" i="6" s="1"/>
  <c r="P121" i="6"/>
  <c r="T121" i="6" s="1"/>
  <c r="P112" i="6"/>
  <c r="T112" i="6" s="1"/>
  <c r="P103" i="6"/>
  <c r="T103" i="6" s="1"/>
  <c r="P94" i="6"/>
  <c r="T94" i="6" s="1"/>
  <c r="P85" i="6"/>
  <c r="T85" i="6" s="1"/>
  <c r="P75" i="6"/>
  <c r="T75" i="6" s="1"/>
  <c r="P66" i="6"/>
  <c r="T66" i="6" s="1"/>
  <c r="P57" i="6"/>
  <c r="T57" i="6" s="1"/>
  <c r="P48" i="6"/>
  <c r="T48" i="6" s="1"/>
  <c r="P39" i="6"/>
  <c r="T39" i="6" s="1"/>
  <c r="P30" i="6"/>
  <c r="T30" i="6" s="1"/>
  <c r="P21" i="6"/>
  <c r="T21" i="6" s="1"/>
  <c r="P11" i="6"/>
  <c r="T11" i="6" s="1"/>
  <c r="P365" i="6"/>
  <c r="T365" i="6" s="1"/>
  <c r="P357" i="6"/>
  <c r="T357" i="6" s="1"/>
  <c r="P349" i="6"/>
  <c r="T349" i="6" s="1"/>
  <c r="AG3" i="4"/>
  <c r="AA2" i="4" l="1"/>
  <c r="AA3" i="4"/>
  <c r="C25" i="6"/>
  <c r="D25" i="6" s="1"/>
  <c r="H7" i="6"/>
  <c r="I6" i="6"/>
  <c r="C26" i="6"/>
  <c r="D26" i="6" s="1"/>
  <c r="Z3" i="4" l="1"/>
  <c r="Z2" i="4"/>
  <c r="H8" i="6"/>
  <c r="I7" i="6"/>
  <c r="C27" i="6"/>
  <c r="D27" i="6" s="1"/>
  <c r="H9" i="6" l="1"/>
  <c r="I9" i="6" s="1"/>
  <c r="I8" i="6"/>
  <c r="Y2" i="4" l="1"/>
  <c r="M5" i="6" l="1"/>
  <c r="P45" i="6" s="1"/>
  <c r="T45" i="6" s="1"/>
  <c r="M6" i="6"/>
  <c r="P269" i="6" s="1"/>
  <c r="T269" i="6" s="1"/>
  <c r="W3" i="4" l="1"/>
  <c r="W2" i="4"/>
  <c r="P270" i="6"/>
  <c r="T270" i="6" s="1"/>
  <c r="P282" i="6"/>
  <c r="T282" i="6" s="1"/>
  <c r="P268" i="6"/>
  <c r="T268" i="6" s="1"/>
  <c r="P277" i="6"/>
  <c r="T277" i="6" s="1"/>
  <c r="P279" i="6"/>
  <c r="T279" i="6" s="1"/>
  <c r="P278" i="6"/>
  <c r="T278" i="6" s="1"/>
  <c r="P366" i="6"/>
  <c r="T366" i="6" s="1"/>
  <c r="P272" i="6"/>
  <c r="T272" i="6" s="1"/>
  <c r="P271" i="6"/>
  <c r="T271" i="6" s="1"/>
  <c r="P276" i="6"/>
  <c r="T276" i="6" s="1"/>
  <c r="P283" i="6"/>
  <c r="T283" i="6" s="1"/>
  <c r="P281" i="6"/>
  <c r="T281" i="6" s="1"/>
  <c r="P280" i="6"/>
  <c r="T280" i="6" s="1"/>
  <c r="P275" i="6"/>
  <c r="T275" i="6" s="1"/>
  <c r="P274" i="6"/>
  <c r="T274" i="6" s="1"/>
  <c r="P273" i="6"/>
  <c r="T273" i="6" s="1"/>
</calcChain>
</file>

<file path=xl/sharedStrings.xml><?xml version="1.0" encoding="utf-8"?>
<sst xmlns="http://schemas.openxmlformats.org/spreadsheetml/2006/main" count="20797" uniqueCount="431">
  <si>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</si>
  <si>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</si>
  <si>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</si>
  <si>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</si>
  <si>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</si>
  <si>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</si>
  <si>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</si>
  <si>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</si>
  <si>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</si>
  <si>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</si>
  <si>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</si>
  <si>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</si>
  <si>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</si>
  <si>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</si>
  <si>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</si>
  <si>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Región</t>
  </si>
  <si>
    <t>Antofagasta</t>
  </si>
  <si>
    <t>Comuna</t>
  </si>
  <si>
    <t>Recoleta</t>
  </si>
  <si>
    <t>País</t>
  </si>
  <si>
    <t>url</t>
  </si>
  <si>
    <t>Ovalle</t>
  </si>
  <si>
    <t>O'Higgins</t>
  </si>
  <si>
    <t>Filtro Integrado</t>
  </si>
  <si>
    <t>Muestra</t>
  </si>
  <si>
    <t>Participación y formación ciudadana</t>
  </si>
  <si>
    <t>Autoestima y Motivación</t>
  </si>
  <si>
    <t>Clima de Convivencia escolar</t>
  </si>
  <si>
    <t>Hábitos de vida saludable</t>
  </si>
  <si>
    <t>Indicadores de Desarrollo Personal y Social</t>
  </si>
  <si>
    <t>Regional</t>
  </si>
  <si>
    <t>Comunal</t>
  </si>
  <si>
    <t>Establecimiento</t>
  </si>
  <si>
    <t>Ruralidad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</si>
  <si>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</si>
  <si>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</si>
  <si>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</si>
  <si>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</si>
  <si>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</si>
  <si>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</si>
  <si>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</si>
  <si>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</si>
  <si>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</si>
  <si>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</si>
  <si>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</si>
  <si>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</si>
  <si>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</si>
  <si>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</si>
  <si>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</si>
  <si>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</si>
  <si>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</si>
  <si>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</si>
  <si>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</si>
  <si>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</si>
  <si>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</si>
  <si>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</si>
  <si>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</si>
  <si>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</si>
  <si>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</si>
  <si>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</si>
  <si>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</si>
  <si>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</si>
  <si>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</si>
  <si>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</si>
  <si>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</si>
  <si>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</si>
  <si>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</si>
  <si>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</si>
  <si>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</si>
  <si>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</si>
  <si>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</si>
  <si>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</si>
  <si>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</si>
  <si>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</si>
  <si>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</si>
  <si>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</si>
  <si>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</si>
  <si>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</si>
  <si>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</si>
  <si>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</si>
  <si>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</si>
  <si>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</si>
  <si>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</si>
  <si>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</si>
  <si>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</si>
  <si>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</si>
  <si>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</si>
  <si>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</si>
  <si>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</si>
  <si>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</si>
  <si>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</si>
  <si>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</si>
  <si>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</si>
  <si>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</si>
  <si>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</si>
  <si>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</si>
  <si>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</si>
  <si>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</si>
  <si>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</si>
  <si>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</si>
  <si>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</si>
  <si>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</si>
  <si>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</si>
  <si>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</si>
  <si>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</si>
  <si>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</si>
  <si>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</si>
  <si>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</si>
  <si>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</si>
  <si>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</si>
  <si>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</si>
  <si>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</si>
  <si>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</si>
  <si>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</si>
  <si>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</si>
  <si>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</si>
  <si>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</si>
  <si>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</si>
  <si>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</si>
  <si>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</si>
  <si>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</si>
  <si>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</si>
  <si>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</si>
  <si>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</si>
  <si>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</si>
  <si>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</si>
  <si>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</si>
  <si>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</si>
  <si>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</si>
  <si>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</si>
  <si>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</si>
  <si>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</si>
  <si>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</si>
  <si>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</si>
  <si>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</si>
  <si>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</si>
  <si>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</si>
  <si>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</si>
  <si>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</si>
  <si>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</si>
  <si>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</si>
  <si>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</si>
  <si>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</si>
  <si>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</si>
  <si>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</si>
  <si>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</si>
  <si>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</si>
  <si>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</si>
  <si>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</si>
  <si>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</si>
  <si>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</si>
  <si>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</si>
  <si>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</si>
  <si>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</si>
  <si>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</si>
  <si>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</si>
  <si>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</si>
  <si>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</si>
  <si>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</si>
  <si>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</si>
  <si>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</si>
  <si>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</si>
  <si>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</si>
  <si>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</si>
  <si>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</si>
  <si>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</si>
  <si>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</si>
  <si>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</si>
  <si>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</si>
  <si>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</si>
  <si>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</si>
  <si>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</si>
  <si>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</si>
  <si>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</si>
  <si>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</si>
  <si>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</si>
  <si>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</si>
  <si>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</si>
  <si>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</si>
  <si>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</si>
  <si>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</si>
  <si>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</si>
  <si>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</si>
  <si>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</si>
  <si>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</si>
  <si>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</si>
  <si>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</si>
  <si>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</si>
  <si>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</si>
  <si>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</si>
  <si>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</si>
  <si>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</si>
  <si>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</si>
  <si>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</si>
  <si>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</si>
  <si>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</si>
  <si>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</si>
  <si>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</si>
  <si>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</si>
  <si>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</si>
  <si>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</si>
  <si>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</si>
  <si>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</si>
  <si>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</si>
  <si>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</si>
  <si>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</si>
  <si>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</si>
  <si>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</si>
  <si>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</si>
  <si>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</si>
  <si>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</si>
  <si>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</si>
  <si>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</si>
  <si>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</si>
  <si>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</si>
  <si>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</si>
  <si>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</si>
  <si>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</si>
  <si>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</si>
  <si>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</si>
  <si>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</si>
  <si>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</si>
  <si>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</si>
  <si>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</si>
  <si>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</si>
  <si>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</si>
  <si>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</si>
  <si>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</si>
  <si>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</si>
  <si>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</si>
  <si>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</si>
  <si>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</si>
  <si>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</si>
  <si>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</si>
  <si>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</si>
  <si>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</si>
  <si>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</si>
  <si>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</si>
  <si>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</si>
  <si>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</si>
  <si>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</si>
  <si>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</si>
  <si>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</si>
  <si>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</si>
  <si>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</si>
  <si>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</si>
  <si>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</si>
  <si>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</si>
  <si>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</si>
  <si>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</si>
  <si>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</si>
  <si>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</si>
  <si>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</si>
  <si>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</si>
  <si>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</si>
  <si>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</si>
  <si>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</si>
  <si>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</si>
  <si>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</si>
  <si>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</si>
  <si>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</si>
  <si>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</si>
  <si>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</si>
  <si>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</si>
  <si>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</si>
  <si>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</si>
  <si>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</si>
  <si>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</si>
  <si>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</si>
  <si>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</si>
  <si>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</si>
  <si>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</si>
  <si>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</si>
  <si>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</si>
  <si>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</si>
  <si>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</si>
  <si>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</si>
  <si>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</si>
  <si>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</si>
  <si>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</si>
  <si>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</si>
  <si>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</si>
  <si>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</si>
  <si>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</si>
  <si>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</si>
  <si>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</si>
  <si>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</si>
  <si>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</si>
  <si>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</si>
  <si>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</si>
  <si>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</si>
  <si>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</si>
  <si>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</si>
  <si>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</si>
  <si>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</si>
  <si>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</si>
  <si>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</si>
  <si>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</si>
  <si>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</si>
  <si>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</si>
  <si>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</si>
  <si>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</si>
  <si>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</si>
  <si>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</si>
  <si>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</si>
  <si>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</si>
  <si>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</si>
  <si>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</si>
  <si>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</si>
  <si>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</si>
  <si>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</si>
  <si>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</si>
  <si>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</si>
  <si>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</si>
  <si>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</si>
  <si>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</si>
  <si>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</si>
  <si>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</si>
  <si>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</si>
  <si>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</si>
  <si>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</si>
  <si>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</si>
  <si>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</si>
  <si>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</si>
  <si>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</si>
  <si>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</si>
  <si>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</si>
  <si>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</si>
  <si>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</si>
  <si>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</si>
  <si>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</si>
  <si>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</si>
  <si>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</si>
  <si>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</si>
  <si>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</si>
  <si>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</si>
  <si>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</si>
  <si>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</si>
  <si>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</si>
  <si>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</si>
  <si>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</si>
  <si>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</si>
  <si>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</si>
  <si>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</si>
  <si>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</si>
  <si>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</si>
  <si>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</si>
  <si>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</si>
  <si>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</si>
  <si>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</si>
  <si>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</si>
  <si>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</si>
  <si>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</si>
  <si>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</si>
  <si>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</si>
  <si>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</si>
  <si>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</si>
  <si>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</si>
  <si>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</si>
  <si>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</si>
  <si>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</si>
  <si>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</si>
  <si>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</si>
  <si>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</si>
  <si>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</si>
  <si>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</si>
  <si>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</si>
  <si>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</si>
  <si>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</si>
  <si>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</si>
  <si>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</si>
  <si>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</si>
  <si>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</si>
  <si>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</si>
  <si>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</si>
  <si>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</si>
  <si>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</si>
  <si>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</si>
  <si>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</si>
  <si>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</si>
  <si>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</si>
  <si>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</si>
  <si>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</si>
  <si>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</si>
  <si>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</si>
  <si>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</si>
  <si>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</si>
  <si>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</si>
  <si>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</si>
  <si>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</si>
  <si>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</si>
  <si>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</si>
  <si>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https://analytics.zoho.com/open-view/2395394000007957026</t>
  </si>
  <si>
    <t>Región-Dependencia-Año</t>
  </si>
  <si>
    <t>Dependencia-Curso-Año</t>
  </si>
  <si>
    <t>Comuna-Dependencia-Curso-Año-Establecimiento</t>
  </si>
  <si>
    <t>Suscripcion</t>
  </si>
  <si>
    <t>idcoleccion</t>
  </si>
  <si>
    <t>Color</t>
  </si>
  <si>
    <t>(en blanco)</t>
  </si>
  <si>
    <t>NA</t>
  </si>
  <si>
    <t>Nacional</t>
  </si>
  <si>
    <t>Suscripción Local</t>
  </si>
  <si>
    <t>Gráfico Base</t>
  </si>
  <si>
    <t>Gráfico Evolución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</si>
  <si>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</si>
  <si>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</si>
  <si>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</si>
  <si>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</si>
  <si>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</si>
  <si>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</si>
  <si>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</si>
  <si>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</si>
  <si>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</si>
  <si>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id_grafico</t>
  </si>
  <si>
    <t>idterritorio</t>
  </si>
  <si>
    <t>id_territorio</t>
  </si>
  <si>
    <t>cod</t>
  </si>
  <si>
    <t>#1774B9</t>
  </si>
  <si>
    <t>Colección Agricultura</t>
  </si>
  <si>
    <t>Agricultura</t>
  </si>
  <si>
    <t>Fruta</t>
  </si>
  <si>
    <t>Exportaciones</t>
  </si>
  <si>
    <t>Agropecuario y Forestal</t>
  </si>
  <si>
    <t>Periodo 2012-2020</t>
  </si>
  <si>
    <t>toneladas (t)</t>
  </si>
  <si>
    <t>Oficina de Estudios y Políticas Agrarias (ODEPA)</t>
  </si>
  <si>
    <t>Región de Origen</t>
  </si>
  <si>
    <t>País de Destino</t>
  </si>
  <si>
    <t>Procesamiento</t>
  </si>
  <si>
    <t>Tipo de 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</si>
</sst>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9" borderId="2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vertical="top"/>
    </xf>
    <xf numFmtId="0" fontId="9" fillId="0" borderId="0" xfId="0" applyFont="1" applyAlignment="1">
      <alignment horizontal="center" vertical="center"/>
    </xf>
    <xf numFmtId="0" fontId="9" fillId="5" borderId="0" xfId="0" applyFont="1" applyFill="1"/>
    <xf numFmtId="0" fontId="10" fillId="8" borderId="0" xfId="0" applyFont="1" applyFill="1" applyAlignment="1">
      <alignment horizontal="center" vertical="center"/>
    </xf>
    <xf numFmtId="0" fontId="12" fillId="11" borderId="0" xfId="0" applyFont="1" applyFill="1"/>
    <xf numFmtId="0" fontId="11" fillId="11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8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12" borderId="2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4" borderId="0" xfId="0" applyFill="1"/>
    <xf numFmtId="0" fontId="11" fillId="3" borderId="0" xfId="0" applyFont="1" applyFill="1"/>
    <xf numFmtId="0" fontId="9" fillId="8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68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%20Sitio%20P&#250;bl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io Público"/>
      <sheetName val="Estructura"/>
      <sheetName val="TD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1.466109837966" createdVersion="7" refreshedVersion="7" minRefreshableVersion="3" recordCount="3267" xr:uid="{8FBF8968-6F1D-4FB3-A103-E788B558106B}">
  <cacheSource type="worksheet">
    <worksheetSource ref="A1:U5" sheet="Agricultura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200" maxValue="200"/>
    </cacheField>
    <cacheField name="coleccion" numFmtId="0">
      <sharedItems/>
    </cacheField>
    <cacheField name="sector" numFmtId="0">
      <sharedItems/>
    </cacheField>
    <cacheField name="Filtro URL" numFmtId="0">
      <sharedItems containsSemiMixedTypes="0" containsString="0" containsNumber="1" containsInteger="1" minValue="0" maxValue="16305"/>
    </cacheField>
    <cacheField name="tema" numFmtId="0">
      <sharedItems count="2">
        <s v="Indicadores de Desarrollo Personal y Social"/>
        <s v="otro" u="1"/>
      </sharedItems>
    </cacheField>
    <cacheField name="contenido" numFmtId="0">
      <sharedItems count="6">
        <s v="Participación y formación ciudadana"/>
        <s v="Autoestima y Motivación"/>
        <s v="Clima de Convivencia escolar"/>
        <s v="Hábitos de vida saludable"/>
        <s v="Indicadores de Desarrollo Personal y Social"/>
        <s v="Otro" u="1"/>
      </sharedItems>
    </cacheField>
    <cacheField name="escala" numFmtId="0">
      <sharedItems count="3">
        <s v="País"/>
        <s v="Regional"/>
        <s v="Comunal"/>
      </sharedItems>
    </cacheField>
    <cacheField name="territorio" numFmtId="0">
      <sharedItems containsBlank="1" count="363">
        <s v="Chile"/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ánquil"/>
        <s v="San Carlos"/>
        <s v="San Fabián"/>
        <s v="San Ignacio"/>
        <s v="San Nicolás"/>
        <s v="Treguaco"/>
        <s v="Yungay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ihaique"/>
        <s v="Lago Verde"/>
        <s v="Ai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m/>
      </sharedItems>
    </cacheField>
    <cacheField name="Filtro Integrado" numFmtId="0">
      <sharedItems count="7">
        <s v="Región"/>
        <s v="Comuna"/>
        <s v="Establecimiento"/>
        <s v="Comuna-Dependencia-Curso-Año-Establecimiento"/>
        <s v="Región-Dependencia-Año"/>
        <s v="Dependencia-Curso-Año"/>
        <s v="Ruralidad"/>
      </sharedItems>
    </cacheField>
    <cacheField name="Muestra" numFmtId="0">
      <sharedItems count="3">
        <s v="Región"/>
        <s v="Comuna"/>
        <s v="Establecimiento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 containsBlank="1"/>
    </cacheField>
    <cacheField name="descripcion_larga" numFmtId="0">
      <sharedItems containsNonDate="0" containsString="0" containsBlank="1"/>
    </cacheField>
    <cacheField name="visualizacion" numFmtId="0">
      <sharedItems/>
    </cacheField>
    <cacheField name="tag" numFmtId="0">
      <sharedItems containsNonDate="0" containsString="0" containsBlank="1"/>
    </cacheField>
    <cacheField name="url" numFmtId="0">
      <sharedItems containsBlank="1"/>
    </cacheField>
    <cacheField name="Suscripcion" numFmtId="0">
      <sharedItems containsMixedTypes="1" containsNumber="1" containsInteger="1" minValue="101" maxValue="100200300" count="19">
        <n v="100200300"/>
        <n v="101"/>
        <n v="102"/>
        <n v="103"/>
        <n v="104"/>
        <n v="105"/>
        <n v="106"/>
        <n v="107"/>
        <n v="108"/>
        <n v="109"/>
        <n v="110"/>
        <n v="111"/>
        <n v="112"/>
        <n v="300"/>
        <n v="114"/>
        <n v="115"/>
        <n v="116"/>
        <s v="NA"/>
        <n v="200300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7">
  <r>
    <s v="0001"/>
    <n v="200"/>
    <s v="Educación I"/>
    <s v="Educación"/>
    <n v="0"/>
    <x v="0"/>
    <x v="0"/>
    <x v="0"/>
    <x v="0"/>
    <x v="0"/>
    <x v="0"/>
    <s v="Periodo 2014-2019"/>
    <s v="Puntaje"/>
    <s v="Ministerio de Educación"/>
    <s v="Evolución del Indicador de Participación y formación ciudadana por Dependencia de Establecimientos a Escala Nacional"/>
    <m/>
    <s v="Gráfico Evolución"/>
    <m/>
    <s v="https://analytics.zoho.com/open-view/2395394000007957026"/>
    <x v="0"/>
    <s v="#1774B9"/>
  </r>
  <r>
    <s v="0002"/>
    <n v="200"/>
    <s v="Educación I"/>
    <s v="Educación"/>
    <n v="0"/>
    <x v="0"/>
    <x v="1"/>
    <x v="0"/>
    <x v="0"/>
    <x v="0"/>
    <x v="0"/>
    <s v="Periodo 2014-2019"/>
    <s v="Puntaje"/>
    <s v="Ministerio de Educación"/>
    <s v="Evolución del Indicador de Autoestima Académica y Motivación Escolar por Dependencia de Establecimientos a Escala Nacional"/>
    <m/>
    <s v="Gráfico Evolución"/>
    <m/>
    <s v="https://analytics.zoho.com/open-view/2395394000007946161"/>
    <x v="0"/>
    <s v="#1774B9"/>
  </r>
  <r>
    <s v="0003"/>
    <n v="200"/>
    <s v="Educación I"/>
    <s v="Educación"/>
    <n v="0"/>
    <x v="0"/>
    <x v="2"/>
    <x v="0"/>
    <x v="0"/>
    <x v="0"/>
    <x v="0"/>
    <s v="Periodo 2014-2019"/>
    <s v="Puntaje"/>
    <s v="Ministerio de Educación"/>
    <s v="Evolución del Indicador de Clima de Convivencia Escolar por Dependencia de Establecimientos a Escala Nacional"/>
    <m/>
    <s v="Gráfico Evolución"/>
    <m/>
    <s v="https://analytics.zoho.com/open-view/2395394000007946934"/>
    <x v="0"/>
    <s v="#1774B9"/>
  </r>
  <r>
    <s v="0004"/>
    <n v="200"/>
    <s v="Educación I"/>
    <s v="Educación"/>
    <n v="0"/>
    <x v="0"/>
    <x v="3"/>
    <x v="0"/>
    <x v="0"/>
    <x v="0"/>
    <x v="0"/>
    <s v="Periodo 2014-2019"/>
    <s v="Puntaje"/>
    <s v="Ministerio de Educación"/>
    <s v="Evolución del Indicador de Hábitos de vida saludable por Dependencia de Establecimientos a Escala Nacional"/>
    <m/>
    <s v="Gráfico Evolución"/>
    <m/>
    <s v="https://analytics.zoho.com/open-view/2395394000007946986"/>
    <x v="0"/>
    <s v="#1774B9"/>
  </r>
  <r>
    <s v="0005"/>
    <n v="200"/>
    <s v="Educación I"/>
    <s v="Educación"/>
    <n v="1"/>
    <x v="0"/>
    <x v="0"/>
    <x v="1"/>
    <x v="1"/>
    <x v="1"/>
    <x v="1"/>
    <s v="Periodo 2014-2019"/>
    <s v="Puntaje"/>
    <s v="Ministerio de Educación"/>
    <s v="Evolución del Indicador de Participación y formación ciudadana por Dependencia de Establecimientos y Comuna para la Región de Tarapacá"/>
    <m/>
    <s v="Gráfico Evolución"/>
    <m/>
    <s v="https://analytics.zoho.com/open-view/2395394000007956895?ZOHO_CRITERIA=%22Localiza%20CL%22.%22Codreg%22%3D1"/>
    <x v="1"/>
    <s v="#1774B9"/>
  </r>
  <r>
    <s v="0006"/>
    <n v="200"/>
    <s v="Educación I"/>
    <s v="Educación"/>
    <n v="2"/>
    <x v="0"/>
    <x v="0"/>
    <x v="1"/>
    <x v="2"/>
    <x v="1"/>
    <x v="1"/>
    <s v="Periodo 2014-2019"/>
    <s v="Puntaje"/>
    <s v="Ministerio de Educación"/>
    <s v="Evolución del Indicador de Participación y formación ciudadana por Dependencia de Establecimientos y Comuna para la Región de Antofagasta"/>
    <m/>
    <s v="Gráfico Evolución"/>
    <m/>
    <s v="https://analytics.zoho.com/open-view/2395394000007956895?ZOHO_CRITERIA=%22Localiza%20CL%22.%22Codreg%22%3D2"/>
    <x v="2"/>
    <s v="#1774B9"/>
  </r>
  <r>
    <s v="0007"/>
    <n v="200"/>
    <s v="Educación I"/>
    <s v="Educación"/>
    <n v="3"/>
    <x v="0"/>
    <x v="0"/>
    <x v="1"/>
    <x v="3"/>
    <x v="1"/>
    <x v="1"/>
    <s v="Periodo 2014-2019"/>
    <s v="Puntaje"/>
    <s v="Ministerio de Educación"/>
    <s v="Evolución del Indicador de Participación y formación ciudadana por Dependencia de Establecimientos y Comuna para la Región de Atacama"/>
    <m/>
    <s v="Gráfico Evolución"/>
    <m/>
    <s v="https://analytics.zoho.com/open-view/2395394000007956895?ZOHO_CRITERIA=%22Localiza%20CL%22.%22Codreg%22%3D3"/>
    <x v="3"/>
    <s v="#1774B9"/>
  </r>
  <r>
    <s v="0008"/>
    <n v="200"/>
    <s v="Educación I"/>
    <s v="Educación"/>
    <n v="4"/>
    <x v="0"/>
    <x v="0"/>
    <x v="1"/>
    <x v="4"/>
    <x v="1"/>
    <x v="1"/>
    <s v="Periodo 2014-2019"/>
    <s v="Puntaje"/>
    <s v="Ministerio de Educación"/>
    <s v="Evolución del Indicador de Participación y formación ciudadana por Dependencia de Establecimientos y Comuna para la Región de Coquimbo"/>
    <m/>
    <s v="Gráfico Evolución"/>
    <m/>
    <s v="https://analytics.zoho.com/open-view/2395394000007956895?ZOHO_CRITERIA=%22Localiza%20CL%22.%22Codreg%22%3D4"/>
    <x v="4"/>
    <s v="#1774B9"/>
  </r>
  <r>
    <s v="0009"/>
    <n v="200"/>
    <s v="Educación I"/>
    <s v="Educación"/>
    <n v="5"/>
    <x v="0"/>
    <x v="0"/>
    <x v="1"/>
    <x v="5"/>
    <x v="1"/>
    <x v="1"/>
    <s v="Periodo 2014-2019"/>
    <s v="Puntaje"/>
    <s v="Ministerio de Educación"/>
    <s v="Evolución del Indicador de Participación y formación ciudadana por Dependencia de Establecimientos y Comuna para la Región de Valparaíso"/>
    <m/>
    <s v="Gráfico Evolución"/>
    <m/>
    <s v="https://analytics.zoho.com/open-view/2395394000007956895?ZOHO_CRITERIA=%22Localiza%20CL%22.%22Codreg%22%3D5"/>
    <x v="5"/>
    <s v="#1774B9"/>
  </r>
  <r>
    <s v="0010"/>
    <n v="200"/>
    <s v="Educación I"/>
    <s v="Educación"/>
    <n v="6"/>
    <x v="0"/>
    <x v="0"/>
    <x v="1"/>
    <x v="6"/>
    <x v="1"/>
    <x v="1"/>
    <s v="Periodo 2014-2019"/>
    <s v="Puntaje"/>
    <s v="Ministerio de Educación"/>
    <s v="Evolución del Indicador de Participación y formación ciudadana por Dependencia de Establecimientos y Comuna para la Región de O'Higgins"/>
    <m/>
    <s v="Gráfico Evolución"/>
    <m/>
    <s v="https://analytics.zoho.com/open-view/2395394000007956895?ZOHO_CRITERIA=%22Localiza%20CL%22.%22Codreg%22%3D6"/>
    <x v="6"/>
    <s v="#1774B9"/>
  </r>
  <r>
    <s v="0011"/>
    <n v="200"/>
    <s v="Educación I"/>
    <s v="Educación"/>
    <n v="7"/>
    <x v="0"/>
    <x v="0"/>
    <x v="1"/>
    <x v="7"/>
    <x v="1"/>
    <x v="1"/>
    <s v="Periodo 2014-2019"/>
    <s v="Puntaje"/>
    <s v="Ministerio de Educación"/>
    <s v="Evolución del Indicador de Participación y formación ciudadana por Dependencia de Establecimientos y Comuna para la Región de Maule"/>
    <m/>
    <s v="Gráfico Evolución"/>
    <m/>
    <s v="https://analytics.zoho.com/open-view/2395394000007956895?ZOHO_CRITERIA=%22Localiza%20CL%22.%22Codreg%22%3D7"/>
    <x v="7"/>
    <s v="#1774B9"/>
  </r>
  <r>
    <s v="0012"/>
    <n v="200"/>
    <s v="Educación I"/>
    <s v="Educación"/>
    <n v="8"/>
    <x v="0"/>
    <x v="0"/>
    <x v="1"/>
    <x v="8"/>
    <x v="1"/>
    <x v="1"/>
    <s v="Periodo 2014-2019"/>
    <s v="Puntaje"/>
    <s v="Ministerio de Educación"/>
    <s v="Evolución del Indicador de Participación y formación ciudadana por Dependencia de Establecimientos y Comuna para la Región del Biobío"/>
    <m/>
    <s v="Gráfico Evolución"/>
    <m/>
    <s v="https://analytics.zoho.com/open-view/2395394000007956895?ZOHO_CRITERIA=%22Localiza%20CL%22.%22Codreg%22%3D8"/>
    <x v="8"/>
    <s v="#1774B9"/>
  </r>
  <r>
    <s v="0013"/>
    <n v="200"/>
    <s v="Educación I"/>
    <s v="Educación"/>
    <n v="9"/>
    <x v="0"/>
    <x v="0"/>
    <x v="1"/>
    <x v="9"/>
    <x v="1"/>
    <x v="1"/>
    <s v="Periodo 2014-2019"/>
    <s v="Puntaje"/>
    <s v="Ministerio de Educación"/>
    <s v="Evolución del Indicador de Participación y formación ciudadana por Dependencia de Establecimientos y Comuna para la Región de La Araucanía"/>
    <m/>
    <s v="Gráfico Evolución"/>
    <m/>
    <s v="https://analytics.zoho.com/open-view/2395394000007956895?ZOHO_CRITERIA=%22Localiza%20CL%22.%22Codreg%22%3D9"/>
    <x v="9"/>
    <s v="#1774B9"/>
  </r>
  <r>
    <s v="0014"/>
    <n v="200"/>
    <s v="Educación I"/>
    <s v="Educación"/>
    <n v="10"/>
    <x v="0"/>
    <x v="0"/>
    <x v="1"/>
    <x v="10"/>
    <x v="1"/>
    <x v="1"/>
    <s v="Periodo 2014-2019"/>
    <s v="Puntaje"/>
    <s v="Ministerio de Educación"/>
    <s v="Evolución del Indicador de Participación y formación ciudadana por Dependencia de Establecimientos y Comuna para la Región de Los Lagos"/>
    <m/>
    <s v="Gráfico Evolución"/>
    <m/>
    <s v="https://analytics.zoho.com/open-view/2395394000007956895?ZOHO_CRITERIA=%22Localiza%20CL%22.%22Codreg%22%3D10"/>
    <x v="10"/>
    <s v="#1774B9"/>
  </r>
  <r>
    <s v="0015"/>
    <n v="200"/>
    <s v="Educación I"/>
    <s v="Educación"/>
    <n v="11"/>
    <x v="0"/>
    <x v="0"/>
    <x v="1"/>
    <x v="11"/>
    <x v="1"/>
    <x v="1"/>
    <s v="Periodo 2014-2019"/>
    <s v="Puntaje"/>
    <s v="Ministerio de Educación"/>
    <s v="Evolución del Indicador de Participación y formación ciudadana por Dependencia de Establecimientos y Comuna para la Región de Aysén"/>
    <m/>
    <s v="Gráfico Evolución"/>
    <m/>
    <s v="https://analytics.zoho.com/open-view/2395394000007956895?ZOHO_CRITERIA=%22Localiza%20CL%22.%22Codreg%22%3D11"/>
    <x v="11"/>
    <s v="#1774B9"/>
  </r>
  <r>
    <s v="0016"/>
    <n v="200"/>
    <s v="Educación I"/>
    <s v="Educación"/>
    <n v="12"/>
    <x v="0"/>
    <x v="0"/>
    <x v="1"/>
    <x v="12"/>
    <x v="1"/>
    <x v="1"/>
    <s v="Periodo 2014-2019"/>
    <s v="Puntaje"/>
    <s v="Ministerio de Educación"/>
    <s v="Evolución del Indicador de Participación y formación ciudadana por Dependencia de Establecimientos y Comuna para la Región de Magallanes"/>
    <m/>
    <s v="Gráfico Evolución"/>
    <m/>
    <s v="https://analytics.zoho.com/open-view/2395394000007956895?ZOHO_CRITERIA=%22Localiza%20CL%22.%22Codreg%22%3D12"/>
    <x v="12"/>
    <s v="#1774B9"/>
  </r>
  <r>
    <s v="0017"/>
    <n v="200"/>
    <s v="Educación I"/>
    <s v="Educación"/>
    <n v="13"/>
    <x v="0"/>
    <x v="0"/>
    <x v="1"/>
    <x v="13"/>
    <x v="1"/>
    <x v="1"/>
    <s v="Periodo 2014-2019"/>
    <s v="Puntaje"/>
    <s v="Ministerio de Educación"/>
    <s v="Evolución del Indicador de Participación y formación ciudadana por Dependencia de Establecimientos y Comuna para la Región Metropolitana"/>
    <m/>
    <s v="Gráfico Evolución"/>
    <m/>
    <s v="https://analytics.zoho.com/open-view/2395394000007956895?ZOHO_CRITERIA=%22Localiza%20CL%22.%22Codreg%22%3D13"/>
    <x v="13"/>
    <s v="#1774B9"/>
  </r>
  <r>
    <s v="0018"/>
    <n v="200"/>
    <s v="Educación I"/>
    <s v="Educación"/>
    <n v="14"/>
    <x v="0"/>
    <x v="0"/>
    <x v="1"/>
    <x v="14"/>
    <x v="1"/>
    <x v="1"/>
    <s v="Periodo 2014-2019"/>
    <s v="Puntaje"/>
    <s v="Ministerio de Educación"/>
    <s v="Evolución del Indicador de Participación y formación ciudadana por Dependencia de Establecimientos y Comuna para la Región de Los Ríos"/>
    <m/>
    <s v="Gráfico Evolución"/>
    <m/>
    <s v="https://analytics.zoho.com/open-view/2395394000007956895?ZOHO_CRITERIA=%22Localiza%20CL%22.%22Codreg%22%3D14"/>
    <x v="14"/>
    <s v="#1774B9"/>
  </r>
  <r>
    <s v="0019"/>
    <n v="200"/>
    <s v="Educación I"/>
    <s v="Educación"/>
    <n v="15"/>
    <x v="0"/>
    <x v="0"/>
    <x v="1"/>
    <x v="15"/>
    <x v="1"/>
    <x v="1"/>
    <s v="Periodo 2014-2019"/>
    <s v="Puntaje"/>
    <s v="Ministerio de Educación"/>
    <s v="Evolución del Indicador de Participación y formación ciudadana por Dependencia de Establecimientos y Comuna para la Región de Arica y Parinacota"/>
    <m/>
    <s v="Gráfico Evolución"/>
    <m/>
    <s v="https://analytics.zoho.com/open-view/2395394000007956895?ZOHO_CRITERIA=%22Localiza%20CL%22.%22Codreg%22%3D15"/>
    <x v="15"/>
    <s v="#1774B9"/>
  </r>
  <r>
    <s v="0020"/>
    <n v="200"/>
    <s v="Educación I"/>
    <s v="Educación"/>
    <n v="16"/>
    <x v="0"/>
    <x v="0"/>
    <x v="1"/>
    <x v="16"/>
    <x v="1"/>
    <x v="1"/>
    <s v="Periodo 2014-2019"/>
    <s v="Puntaje"/>
    <s v="Ministerio de Educación"/>
    <s v="Evolución del Indicador de Participación y formación ciudadana por Dependencia de Establecimientos y Comuna para la Región de Ñuble"/>
    <m/>
    <s v="Gráfico Evolución"/>
    <m/>
    <s v="https://analytics.zoho.com/open-view/2395394000007956895?ZOHO_CRITERIA=%22Localiza%20CL%22.%22Codreg%22%3D16"/>
    <x v="16"/>
    <s v="#1774B9"/>
  </r>
  <r>
    <s v="0021"/>
    <n v="200"/>
    <s v="Educación I"/>
    <s v="Educación"/>
    <n v="1"/>
    <x v="0"/>
    <x v="1"/>
    <x v="1"/>
    <x v="1"/>
    <x v="1"/>
    <x v="1"/>
    <s v="Periodo 2014-2019"/>
    <s v="Puntaje"/>
    <s v="Ministerio de Educación"/>
    <s v="Evolución del Indicador de Autoestima Académica y Motivación Escolar por Dependencia de Establecimientos y Comuna para la Región de Tarapacá"/>
    <m/>
    <s v="Gráfico Evolución"/>
    <m/>
    <s v="https://analytics.zoho.com/open-view/2395394000007956593?ZOHO_CRITERIA=%22Localiza%20CL%22.%22Codreg%22%3D1"/>
    <x v="1"/>
    <s v="#1774B9"/>
  </r>
  <r>
    <s v="0022"/>
    <n v="200"/>
    <s v="Educación I"/>
    <s v="Educación"/>
    <n v="2"/>
    <x v="0"/>
    <x v="1"/>
    <x v="1"/>
    <x v="2"/>
    <x v="1"/>
    <x v="1"/>
    <s v="Periodo 2014-2019"/>
    <s v="Puntaje"/>
    <s v="Ministerio de Educación"/>
    <s v="Evolución del Indicador de Autoestima Académica y Motivación Escolar por Dependencia de Establecimientos y Comuna para la Región de Antofagasta"/>
    <m/>
    <s v="Gráfico Evolución"/>
    <m/>
    <s v="https://analytics.zoho.com/open-view/2395394000007956593?ZOHO_CRITERIA=%22Localiza%20CL%22.%22Codreg%22%3D2"/>
    <x v="2"/>
    <s v="#1774B9"/>
  </r>
  <r>
    <s v="0023"/>
    <n v="200"/>
    <s v="Educación I"/>
    <s v="Educación"/>
    <n v="3"/>
    <x v="0"/>
    <x v="1"/>
    <x v="1"/>
    <x v="3"/>
    <x v="1"/>
    <x v="1"/>
    <s v="Periodo 2014-2019"/>
    <s v="Puntaje"/>
    <s v="Ministerio de Educación"/>
    <s v="Evolución del Indicador de Autoestima Académica y Motivación Escolar por Dependencia de Establecimientos y Comuna para la Región de Atacama"/>
    <m/>
    <s v="Gráfico Evolución"/>
    <m/>
    <s v="https://analytics.zoho.com/open-view/2395394000007956593?ZOHO_CRITERIA=%22Localiza%20CL%22.%22Codreg%22%3D3"/>
    <x v="3"/>
    <s v="#1774B9"/>
  </r>
  <r>
    <s v="0024"/>
    <n v="200"/>
    <s v="Educación I"/>
    <s v="Educación"/>
    <n v="4"/>
    <x v="0"/>
    <x v="1"/>
    <x v="1"/>
    <x v="4"/>
    <x v="1"/>
    <x v="1"/>
    <s v="Periodo 2014-2019"/>
    <s v="Puntaje"/>
    <s v="Ministerio de Educación"/>
    <s v="Evolución del Indicador de Autoestima Académica y Motivación Escolar por Dependencia de Establecimientos y Comuna para la Región de Coquimbo"/>
    <m/>
    <s v="Gráfico Evolución"/>
    <m/>
    <s v="https://analytics.zoho.com/open-view/2395394000007956593?ZOHO_CRITERIA=%22Localiza%20CL%22.%22Codreg%22%3D4"/>
    <x v="4"/>
    <s v="#1774B9"/>
  </r>
  <r>
    <s v="0025"/>
    <n v="200"/>
    <s v="Educación I"/>
    <s v="Educación"/>
    <n v="5"/>
    <x v="0"/>
    <x v="1"/>
    <x v="1"/>
    <x v="5"/>
    <x v="1"/>
    <x v="1"/>
    <s v="Periodo 2014-2019"/>
    <s v="Puntaje"/>
    <s v="Ministerio de Educación"/>
    <s v="Evolución del Indicador de Autoestima Académica y Motivación Escolar por Dependencia de Establecimientos y Comuna para la Región de Valparaíso"/>
    <m/>
    <s v="Gráfico Evolución"/>
    <m/>
    <s v="https://analytics.zoho.com/open-view/2395394000007956593?ZOHO_CRITERIA=%22Localiza%20CL%22.%22Codreg%22%3D5"/>
    <x v="5"/>
    <s v="#1774B9"/>
  </r>
  <r>
    <s v="0026"/>
    <n v="200"/>
    <s v="Educación I"/>
    <s v="Educación"/>
    <n v="6"/>
    <x v="0"/>
    <x v="1"/>
    <x v="1"/>
    <x v="6"/>
    <x v="1"/>
    <x v="1"/>
    <s v="Periodo 2014-2019"/>
    <s v="Puntaje"/>
    <s v="Ministerio de Educación"/>
    <s v="Evolución del Indicador de Autoestima Académica y Motivación Escolar por Dependencia de Establecimientos y Comuna para la Región de O'Higgins"/>
    <m/>
    <s v="Gráfico Evolución"/>
    <m/>
    <s v="https://analytics.zoho.com/open-view/2395394000007956593?ZOHO_CRITERIA=%22Localiza%20CL%22.%22Codreg%22%3D6"/>
    <x v="6"/>
    <s v="#1774B9"/>
  </r>
  <r>
    <s v="0027"/>
    <n v="200"/>
    <s v="Educación I"/>
    <s v="Educación"/>
    <n v="7"/>
    <x v="0"/>
    <x v="1"/>
    <x v="1"/>
    <x v="7"/>
    <x v="1"/>
    <x v="1"/>
    <s v="Periodo 2014-2019"/>
    <s v="Puntaje"/>
    <s v="Ministerio de Educación"/>
    <s v="Evolución del Indicador de Autoestima Académica y Motivación Escolar por Dependencia de Establecimientos y Comuna para la Región de Maule"/>
    <m/>
    <s v="Gráfico Evolución"/>
    <m/>
    <s v="https://analytics.zoho.com/open-view/2395394000007956593?ZOHO_CRITERIA=%22Localiza%20CL%22.%22Codreg%22%3D7"/>
    <x v="7"/>
    <s v="#1774B9"/>
  </r>
  <r>
    <s v="0028"/>
    <n v="200"/>
    <s v="Educación I"/>
    <s v="Educación"/>
    <n v="8"/>
    <x v="0"/>
    <x v="1"/>
    <x v="1"/>
    <x v="8"/>
    <x v="1"/>
    <x v="1"/>
    <s v="Periodo 2014-2019"/>
    <s v="Puntaje"/>
    <s v="Ministerio de Educación"/>
    <s v="Evolución del Indicador de Autoestima Académica y Motivación Escolar por Dependencia de Establecimientos y Comuna para la Región del Biobío"/>
    <m/>
    <s v="Gráfico Evolución"/>
    <m/>
    <s v="https://analytics.zoho.com/open-view/2395394000007956593?ZOHO_CRITERIA=%22Localiza%20CL%22.%22Codreg%22%3D8"/>
    <x v="8"/>
    <s v="#1774B9"/>
  </r>
  <r>
    <s v="0029"/>
    <n v="200"/>
    <s v="Educación I"/>
    <s v="Educación"/>
    <n v="9"/>
    <x v="0"/>
    <x v="1"/>
    <x v="1"/>
    <x v="9"/>
    <x v="1"/>
    <x v="1"/>
    <s v="Periodo 2014-2019"/>
    <s v="Puntaje"/>
    <s v="Ministerio de Educación"/>
    <s v="Evolución del Indicador de Autoestima Académica y Motivación Escolar por Dependencia de Establecimientos y Comuna para la Región de La Araucanía"/>
    <m/>
    <s v="Gráfico Evolución"/>
    <m/>
    <s v="https://analytics.zoho.com/open-view/2395394000007956593?ZOHO_CRITERIA=%22Localiza%20CL%22.%22Codreg%22%3D9"/>
    <x v="9"/>
    <s v="#1774B9"/>
  </r>
  <r>
    <s v="0030"/>
    <n v="200"/>
    <s v="Educación I"/>
    <s v="Educación"/>
    <n v="10"/>
    <x v="0"/>
    <x v="1"/>
    <x v="1"/>
    <x v="10"/>
    <x v="1"/>
    <x v="1"/>
    <s v="Periodo 2014-2019"/>
    <s v="Puntaje"/>
    <s v="Ministerio de Educación"/>
    <s v="Evolución del Indicador de Autoestima Académica y Motivación Escolar por Dependencia de Establecimientos y Comuna para la Región de Los Lagos"/>
    <m/>
    <s v="Gráfico Evolución"/>
    <m/>
    <s v="https://analytics.zoho.com/open-view/2395394000007956593?ZOHO_CRITERIA=%22Localiza%20CL%22.%22Codreg%22%3D10"/>
    <x v="10"/>
    <s v="#1774B9"/>
  </r>
  <r>
    <s v="0031"/>
    <n v="200"/>
    <s v="Educación I"/>
    <s v="Educación"/>
    <n v="11"/>
    <x v="0"/>
    <x v="1"/>
    <x v="1"/>
    <x v="11"/>
    <x v="1"/>
    <x v="1"/>
    <s v="Periodo 2014-2019"/>
    <s v="Puntaje"/>
    <s v="Ministerio de Educación"/>
    <s v="Evolución del Indicador de Autoestima Académica y Motivación Escolar por Dependencia de Establecimientos y Comuna para la Región de Aysén"/>
    <m/>
    <s v="Gráfico Evolución"/>
    <m/>
    <s v="https://analytics.zoho.com/open-view/2395394000007956593?ZOHO_CRITERIA=%22Localiza%20CL%22.%22Codreg%22%3D11"/>
    <x v="11"/>
    <s v="#1774B9"/>
  </r>
  <r>
    <s v="0032"/>
    <n v="200"/>
    <s v="Educación I"/>
    <s v="Educación"/>
    <n v="12"/>
    <x v="0"/>
    <x v="1"/>
    <x v="1"/>
    <x v="12"/>
    <x v="1"/>
    <x v="1"/>
    <s v="Periodo 2014-2019"/>
    <s v="Puntaje"/>
    <s v="Ministerio de Educación"/>
    <s v="Evolución del Indicador de Autoestima Académica y Motivación Escolar por Dependencia de Establecimientos y Comuna para la Región de Magallanes"/>
    <m/>
    <s v="Gráfico Evolución"/>
    <m/>
    <s v="https://analytics.zoho.com/open-view/2395394000007956593?ZOHO_CRITERIA=%22Localiza%20CL%22.%22Codreg%22%3D12"/>
    <x v="12"/>
    <s v="#1774B9"/>
  </r>
  <r>
    <s v="0033"/>
    <n v="200"/>
    <s v="Educación I"/>
    <s v="Educación"/>
    <n v="13"/>
    <x v="0"/>
    <x v="1"/>
    <x v="1"/>
    <x v="13"/>
    <x v="1"/>
    <x v="1"/>
    <s v="Periodo 2014-2019"/>
    <s v="Puntaje"/>
    <s v="Ministerio de Educación"/>
    <s v="Evolución del Indicador de Autoestima Académica y Motivación Escolar por Dependencia de Establecimientos y Comuna para la Región Metropolitana"/>
    <m/>
    <s v="Gráfico Evolución"/>
    <m/>
    <s v="https://analytics.zoho.com/open-view/2395394000007956593?ZOHO_CRITERIA=%22Localiza%20CL%22.%22Codreg%22%3D13"/>
    <x v="13"/>
    <s v="#1774B9"/>
  </r>
  <r>
    <s v="0034"/>
    <n v="200"/>
    <s v="Educación I"/>
    <s v="Educación"/>
    <n v="14"/>
    <x v="0"/>
    <x v="1"/>
    <x v="1"/>
    <x v="14"/>
    <x v="1"/>
    <x v="1"/>
    <s v="Periodo 2014-2019"/>
    <s v="Puntaje"/>
    <s v="Ministerio de Educación"/>
    <s v="Evolución del Indicador de Autoestima Académica y Motivación Escolar por Dependencia de Establecimientos y Comuna para la Región de Los Ríos"/>
    <m/>
    <s v="Gráfico Evolución"/>
    <m/>
    <s v="https://analytics.zoho.com/open-view/2395394000007956593?ZOHO_CRITERIA=%22Localiza%20CL%22.%22Codreg%22%3D14"/>
    <x v="14"/>
    <s v="#1774B9"/>
  </r>
  <r>
    <s v="0035"/>
    <n v="200"/>
    <s v="Educación I"/>
    <s v="Educación"/>
    <n v="15"/>
    <x v="0"/>
    <x v="1"/>
    <x v="1"/>
    <x v="15"/>
    <x v="1"/>
    <x v="1"/>
    <s v="Periodo 2014-2019"/>
    <s v="Puntaje"/>
    <s v="Ministerio de Educación"/>
    <s v="Evolución del Indicador de Autoestima Académica y Motivación Escolar por Dependencia de Establecimientos y Comuna para la Región de Arica y Parinacota"/>
    <m/>
    <s v="Gráfico Evolución"/>
    <m/>
    <s v="https://analytics.zoho.com/open-view/2395394000007956593?ZOHO_CRITERIA=%22Localiza%20CL%22.%22Codreg%22%3D15"/>
    <x v="15"/>
    <s v="#1774B9"/>
  </r>
  <r>
    <s v="0036"/>
    <n v="200"/>
    <s v="Educación I"/>
    <s v="Educación"/>
    <n v="16"/>
    <x v="0"/>
    <x v="1"/>
    <x v="1"/>
    <x v="16"/>
    <x v="1"/>
    <x v="1"/>
    <s v="Periodo 2014-2019"/>
    <s v="Puntaje"/>
    <s v="Ministerio de Educación"/>
    <s v="Evolución del Indicador de Autoestima Académica y Motivación Escolar por Dependencia de Establecimientos y Comuna para la Región de Ñuble"/>
    <m/>
    <s v="Gráfico Evolución"/>
    <m/>
    <s v="https://analytics.zoho.com/open-view/2395394000007956593?ZOHO_CRITERIA=%22Localiza%20CL%22.%22Codreg%22%3D16"/>
    <x v="16"/>
    <s v="#1774B9"/>
  </r>
  <r>
    <s v="0037"/>
    <n v="200"/>
    <s v="Educación I"/>
    <s v="Educación"/>
    <n v="1"/>
    <x v="0"/>
    <x v="2"/>
    <x v="1"/>
    <x v="1"/>
    <x v="1"/>
    <x v="1"/>
    <s v="Periodo 2014-2019"/>
    <s v="Puntaje"/>
    <s v="Ministerio de Educación"/>
    <s v="Evolución del Indicador de Clima de Convivencia Escolar por Dependencia de Establecimientos y Comuna para la Región de Tarapacá"/>
    <m/>
    <s v="Gráfico Evolución"/>
    <m/>
    <s v="https://analytics.zoho.com/open-view/2395394000007956378?ZOHO_CRITERIA=%22Localiza%20CL%22.%22Codreg%22%3D1"/>
    <x v="1"/>
    <s v="#1774B9"/>
  </r>
  <r>
    <s v="0038"/>
    <n v="200"/>
    <s v="Educación I"/>
    <s v="Educación"/>
    <n v="2"/>
    <x v="0"/>
    <x v="2"/>
    <x v="1"/>
    <x v="2"/>
    <x v="1"/>
    <x v="1"/>
    <s v="Periodo 2014-2019"/>
    <s v="Puntaje"/>
    <s v="Ministerio de Educación"/>
    <s v="Evolución del Indicador de Clima de Convivencia Escolar por Dependencia de Establecimientos y Comuna para la Región de Antofagasta"/>
    <m/>
    <s v="Gráfico Evolución"/>
    <m/>
    <s v="https://analytics.zoho.com/open-view/2395394000007956378?ZOHO_CRITERIA=%22Localiza%20CL%22.%22Codreg%22%3D2"/>
    <x v="2"/>
    <s v="#1774B9"/>
  </r>
  <r>
    <s v="0039"/>
    <n v="200"/>
    <s v="Educación I"/>
    <s v="Educación"/>
    <n v="3"/>
    <x v="0"/>
    <x v="2"/>
    <x v="1"/>
    <x v="3"/>
    <x v="1"/>
    <x v="1"/>
    <s v="Periodo 2014-2019"/>
    <s v="Puntaje"/>
    <s v="Ministerio de Educación"/>
    <s v="Evolución del Indicador de Clima de Convivencia Escolar por Dependencia de Establecimientos y Comuna para la Región de Atacama"/>
    <m/>
    <s v="Gráfico Evolución"/>
    <m/>
    <s v="https://analytics.zoho.com/open-view/2395394000007956378?ZOHO_CRITERIA=%22Localiza%20CL%22.%22Codreg%22%3D3"/>
    <x v="3"/>
    <s v="#1774B9"/>
  </r>
  <r>
    <s v="0040"/>
    <n v="200"/>
    <s v="Educación I"/>
    <s v="Educación"/>
    <n v="4"/>
    <x v="0"/>
    <x v="2"/>
    <x v="1"/>
    <x v="4"/>
    <x v="1"/>
    <x v="1"/>
    <s v="Periodo 2014-2019"/>
    <s v="Puntaje"/>
    <s v="Ministerio de Educación"/>
    <s v="Evolución del Indicador de Clima de Convivencia Escolar por Dependencia de Establecimientos y Comuna para la Región de Coquimbo"/>
    <m/>
    <s v="Gráfico Evolución"/>
    <m/>
    <s v="https://analytics.zoho.com/open-view/2395394000007956378?ZOHO_CRITERIA=%22Localiza%20CL%22.%22Codreg%22%3D4"/>
    <x v="4"/>
    <s v="#1774B9"/>
  </r>
  <r>
    <s v="0041"/>
    <n v="200"/>
    <s v="Educación I"/>
    <s v="Educación"/>
    <n v="5"/>
    <x v="0"/>
    <x v="2"/>
    <x v="1"/>
    <x v="5"/>
    <x v="1"/>
    <x v="1"/>
    <s v="Periodo 2014-2019"/>
    <s v="Puntaje"/>
    <s v="Ministerio de Educación"/>
    <s v="Evolución del Indicador de Clima de Convivencia Escolar por Dependencia de Establecimientos y Comuna para la Región de Valparaíso"/>
    <m/>
    <s v="Gráfico Evolución"/>
    <m/>
    <s v="https://analytics.zoho.com/open-view/2395394000007956378?ZOHO_CRITERIA=%22Localiza%20CL%22.%22Codreg%22%3D5"/>
    <x v="5"/>
    <s v="#1774B9"/>
  </r>
  <r>
    <s v="0042"/>
    <n v="200"/>
    <s v="Educación I"/>
    <s v="Educación"/>
    <n v="6"/>
    <x v="0"/>
    <x v="2"/>
    <x v="1"/>
    <x v="6"/>
    <x v="1"/>
    <x v="1"/>
    <s v="Periodo 2014-2019"/>
    <s v="Puntaje"/>
    <s v="Ministerio de Educación"/>
    <s v="Evolución del Indicador de Clima de Convivencia Escolar por Dependencia de Establecimientos y Comuna para la Región de O'Higgins"/>
    <m/>
    <s v="Gráfico Evolución"/>
    <m/>
    <s v="https://analytics.zoho.com/open-view/2395394000007956378?ZOHO_CRITERIA=%22Localiza%20CL%22.%22Codreg%22%3D6"/>
    <x v="6"/>
    <s v="#1774B9"/>
  </r>
  <r>
    <s v="0043"/>
    <n v="200"/>
    <s v="Educación I"/>
    <s v="Educación"/>
    <n v="7"/>
    <x v="0"/>
    <x v="2"/>
    <x v="1"/>
    <x v="7"/>
    <x v="1"/>
    <x v="1"/>
    <s v="Periodo 2014-2019"/>
    <s v="Puntaje"/>
    <s v="Ministerio de Educación"/>
    <s v="Evolución del Indicador de Clima de Convivencia Escolar por Dependencia de Establecimientos y Comuna para la Región de Maule"/>
    <m/>
    <s v="Gráfico Evolución"/>
    <m/>
    <s v="https://analytics.zoho.com/open-view/2395394000007956378?ZOHO_CRITERIA=%22Localiza%20CL%22.%22Codreg%22%3D7"/>
    <x v="7"/>
    <s v="#1774B9"/>
  </r>
  <r>
    <s v="0044"/>
    <n v="200"/>
    <s v="Educación I"/>
    <s v="Educación"/>
    <n v="8"/>
    <x v="0"/>
    <x v="2"/>
    <x v="1"/>
    <x v="8"/>
    <x v="1"/>
    <x v="1"/>
    <s v="Periodo 2014-2019"/>
    <s v="Puntaje"/>
    <s v="Ministerio de Educación"/>
    <s v="Evolución del Indicador de Clima de Convivencia Escolar por Dependencia de Establecimientos y Comuna para la Región del Biobío"/>
    <m/>
    <s v="Gráfico Evolución"/>
    <m/>
    <s v="https://analytics.zoho.com/open-view/2395394000007956378?ZOHO_CRITERIA=%22Localiza%20CL%22.%22Codreg%22%3D8"/>
    <x v="8"/>
    <s v="#1774B9"/>
  </r>
  <r>
    <s v="0045"/>
    <n v="200"/>
    <s v="Educación I"/>
    <s v="Educación"/>
    <n v="9"/>
    <x v="0"/>
    <x v="2"/>
    <x v="1"/>
    <x v="9"/>
    <x v="1"/>
    <x v="1"/>
    <s v="Periodo 2014-2019"/>
    <s v="Puntaje"/>
    <s v="Ministerio de Educación"/>
    <s v="Evolución del Indicador de Clima de Convivencia Escolar por Dependencia de Establecimientos y Comuna para la Región de La Araucanía"/>
    <m/>
    <s v="Gráfico Evolución"/>
    <m/>
    <s v="https://analytics.zoho.com/open-view/2395394000007956378?ZOHO_CRITERIA=%22Localiza%20CL%22.%22Codreg%22%3D9"/>
    <x v="9"/>
    <s v="#1774B9"/>
  </r>
  <r>
    <s v="0046"/>
    <n v="200"/>
    <s v="Educación I"/>
    <s v="Educación"/>
    <n v="10"/>
    <x v="0"/>
    <x v="2"/>
    <x v="1"/>
    <x v="10"/>
    <x v="1"/>
    <x v="1"/>
    <s v="Periodo 2014-2019"/>
    <s v="Puntaje"/>
    <s v="Ministerio de Educación"/>
    <s v="Evolución del Indicador de Clima de Convivencia Escolar por Dependencia de Establecimientos y Comuna para la Región de Los Lagos"/>
    <m/>
    <s v="Gráfico Evolución"/>
    <m/>
    <s v="https://analytics.zoho.com/open-view/2395394000007956378?ZOHO_CRITERIA=%22Localiza%20CL%22.%22Codreg%22%3D10"/>
    <x v="10"/>
    <s v="#1774B9"/>
  </r>
  <r>
    <s v="0047"/>
    <n v="200"/>
    <s v="Educación I"/>
    <s v="Educación"/>
    <n v="11"/>
    <x v="0"/>
    <x v="2"/>
    <x v="1"/>
    <x v="11"/>
    <x v="1"/>
    <x v="1"/>
    <s v="Periodo 2014-2019"/>
    <s v="Puntaje"/>
    <s v="Ministerio de Educación"/>
    <s v="Evolución del Indicador de Clima de Convivencia Escolar por Dependencia de Establecimientos y Comuna para la Región de Aysén"/>
    <m/>
    <s v="Gráfico Evolución"/>
    <m/>
    <s v="https://analytics.zoho.com/open-view/2395394000007956378?ZOHO_CRITERIA=%22Localiza%20CL%22.%22Codreg%22%3D11"/>
    <x v="11"/>
    <s v="#1774B9"/>
  </r>
  <r>
    <s v="0048"/>
    <n v="200"/>
    <s v="Educación I"/>
    <s v="Educación"/>
    <n v="12"/>
    <x v="0"/>
    <x v="2"/>
    <x v="1"/>
    <x v="12"/>
    <x v="1"/>
    <x v="1"/>
    <s v="Periodo 2014-2019"/>
    <s v="Puntaje"/>
    <s v="Ministerio de Educación"/>
    <s v="Evolución del Indicador de Clima de Convivencia Escolar por Dependencia de Establecimientos y Comuna para la Región de Magallanes"/>
    <m/>
    <s v="Gráfico Evolución"/>
    <m/>
    <s v="https://analytics.zoho.com/open-view/2395394000007956378?ZOHO_CRITERIA=%22Localiza%20CL%22.%22Codreg%22%3D12"/>
    <x v="12"/>
    <s v="#1774B9"/>
  </r>
  <r>
    <s v="0049"/>
    <n v="200"/>
    <s v="Educación I"/>
    <s v="Educación"/>
    <n v="13"/>
    <x v="0"/>
    <x v="2"/>
    <x v="1"/>
    <x v="13"/>
    <x v="1"/>
    <x v="1"/>
    <s v="Periodo 2014-2019"/>
    <s v="Puntaje"/>
    <s v="Ministerio de Educación"/>
    <s v="Evolución del Indicador de Clima de Convivencia Escolar por Dependencia de Establecimientos y Comuna para la Región Metropolitana"/>
    <m/>
    <s v="Gráfico Evolución"/>
    <m/>
    <s v="https://analytics.zoho.com/open-view/2395394000007956378?ZOHO_CRITERIA=%22Localiza%20CL%22.%22Codreg%22%3D13"/>
    <x v="13"/>
    <s v="#1774B9"/>
  </r>
  <r>
    <s v="0050"/>
    <n v="200"/>
    <s v="Educación I"/>
    <s v="Educación"/>
    <n v="14"/>
    <x v="0"/>
    <x v="2"/>
    <x v="1"/>
    <x v="14"/>
    <x v="1"/>
    <x v="1"/>
    <s v="Periodo 2014-2019"/>
    <s v="Puntaje"/>
    <s v="Ministerio de Educación"/>
    <s v="Evolución del Indicador de Clima de Convivencia Escolar por Dependencia de Establecimientos y Comuna para la Región de Los Ríos"/>
    <m/>
    <s v="Gráfico Evolución"/>
    <m/>
    <s v="https://analytics.zoho.com/open-view/2395394000007956378?ZOHO_CRITERIA=%22Localiza%20CL%22.%22Codreg%22%3D14"/>
    <x v="14"/>
    <s v="#1774B9"/>
  </r>
  <r>
    <s v="0051"/>
    <n v="200"/>
    <s v="Educación I"/>
    <s v="Educación"/>
    <n v="15"/>
    <x v="0"/>
    <x v="2"/>
    <x v="1"/>
    <x v="15"/>
    <x v="1"/>
    <x v="1"/>
    <s v="Periodo 2014-2019"/>
    <s v="Puntaje"/>
    <s v="Ministerio de Educación"/>
    <s v="Evolución del Indicador de Clima de Convivencia Escolar por Dependencia de Establecimientos y Comuna para la Región de Arica y Parinacota"/>
    <m/>
    <s v="Gráfico Evolución"/>
    <m/>
    <s v="https://analytics.zoho.com/open-view/2395394000007956378?ZOHO_CRITERIA=%22Localiza%20CL%22.%22Codreg%22%3D15"/>
    <x v="15"/>
    <s v="#1774B9"/>
  </r>
  <r>
    <s v="0052"/>
    <n v="200"/>
    <s v="Educación I"/>
    <s v="Educación"/>
    <n v="16"/>
    <x v="0"/>
    <x v="2"/>
    <x v="1"/>
    <x v="16"/>
    <x v="1"/>
    <x v="1"/>
    <s v="Periodo 2014-2019"/>
    <s v="Puntaje"/>
    <s v="Ministerio de Educación"/>
    <s v="Evolución del Indicador de Clima de Convivencia Escolar por Dependencia de Establecimientos y Comuna para la Región de Ñuble"/>
    <m/>
    <s v="Gráfico Evolución"/>
    <m/>
    <s v="https://analytics.zoho.com/open-view/2395394000007956378?ZOHO_CRITERIA=%22Localiza%20CL%22.%22Codreg%22%3D16"/>
    <x v="16"/>
    <s v="#1774B9"/>
  </r>
  <r>
    <s v="0053"/>
    <n v="200"/>
    <s v="Educación I"/>
    <s v="Educación"/>
    <n v="1"/>
    <x v="0"/>
    <x v="3"/>
    <x v="1"/>
    <x v="1"/>
    <x v="1"/>
    <x v="1"/>
    <s v="Periodo 2014-2019"/>
    <s v="Puntaje"/>
    <s v="Ministerio de Educación"/>
    <s v="Evolución del Indicador de Hábitos de vida saludable por Dependencia de Establecimientos y Comuna para la Región de Tarapacá"/>
    <m/>
    <s v="Gráfico Evolución"/>
    <m/>
    <s v="https://analytics.zoho.com/open-view/2395394000007956772?ZOHO_CRITERIA=%22Localiza%20CL%22.%22Codreg%22%3D1"/>
    <x v="1"/>
    <s v="#1774B9"/>
  </r>
  <r>
    <s v="0054"/>
    <n v="200"/>
    <s v="Educación I"/>
    <s v="Educación"/>
    <n v="2"/>
    <x v="0"/>
    <x v="3"/>
    <x v="1"/>
    <x v="2"/>
    <x v="1"/>
    <x v="1"/>
    <s v="Periodo 2014-2019"/>
    <s v="Puntaje"/>
    <s v="Ministerio de Educación"/>
    <s v="Evolución del Indicador de Hábitos de vida saludable por Dependencia de Establecimientos y Comuna para la Región de Antofagasta"/>
    <m/>
    <s v="Gráfico Evolución"/>
    <m/>
    <s v="https://analytics.zoho.com/open-view/2395394000007956772?ZOHO_CRITERIA=%22Localiza%20CL%22.%22Codreg%22%3D2"/>
    <x v="2"/>
    <s v="#1774B9"/>
  </r>
  <r>
    <s v="0055"/>
    <n v="200"/>
    <s v="Educación I"/>
    <s v="Educación"/>
    <n v="3"/>
    <x v="0"/>
    <x v="3"/>
    <x v="1"/>
    <x v="3"/>
    <x v="1"/>
    <x v="1"/>
    <s v="Periodo 2014-2019"/>
    <s v="Puntaje"/>
    <s v="Ministerio de Educación"/>
    <s v="Evolución del Indicador de Hábitos de vida saludable por Dependencia de Establecimientos y Comuna para la Región de Atacama"/>
    <m/>
    <s v="Gráfico Evolución"/>
    <m/>
    <s v="https://analytics.zoho.com/open-view/2395394000007956772?ZOHO_CRITERIA=%22Localiza%20CL%22.%22Codreg%22%3D3"/>
    <x v="3"/>
    <s v="#1774B9"/>
  </r>
  <r>
    <s v="0056"/>
    <n v="200"/>
    <s v="Educación I"/>
    <s v="Educación"/>
    <n v="4"/>
    <x v="0"/>
    <x v="3"/>
    <x v="1"/>
    <x v="4"/>
    <x v="1"/>
    <x v="1"/>
    <s v="Periodo 2014-2019"/>
    <s v="Puntaje"/>
    <s v="Ministerio de Educación"/>
    <s v="Evolución del Indicador de Hábitos de vida saludable por Dependencia de Establecimientos y Comuna para la Región de Coquimbo"/>
    <m/>
    <s v="Gráfico Evolución"/>
    <m/>
    <s v="https://analytics.zoho.com/open-view/2395394000007956772?ZOHO_CRITERIA=%22Localiza%20CL%22.%22Codreg%22%3D4"/>
    <x v="4"/>
    <s v="#1774B9"/>
  </r>
  <r>
    <s v="0057"/>
    <n v="200"/>
    <s v="Educación I"/>
    <s v="Educación"/>
    <n v="5"/>
    <x v="0"/>
    <x v="3"/>
    <x v="1"/>
    <x v="5"/>
    <x v="1"/>
    <x v="1"/>
    <s v="Periodo 2014-2019"/>
    <s v="Puntaje"/>
    <s v="Ministerio de Educación"/>
    <s v="Evolución del Indicador de Hábitos de vida saludable por Dependencia de Establecimientos y Comuna para la Región de Valparaíso"/>
    <m/>
    <s v="Gráfico Evolución"/>
    <m/>
    <s v="https://analytics.zoho.com/open-view/2395394000007956772?ZOHO_CRITERIA=%22Localiza%20CL%22.%22Codreg%22%3D5"/>
    <x v="5"/>
    <s v="#1774B9"/>
  </r>
  <r>
    <s v="0058"/>
    <n v="200"/>
    <s v="Educación I"/>
    <s v="Educación"/>
    <n v="6"/>
    <x v="0"/>
    <x v="3"/>
    <x v="1"/>
    <x v="6"/>
    <x v="1"/>
    <x v="1"/>
    <s v="Periodo 2014-2019"/>
    <s v="Puntaje"/>
    <s v="Ministerio de Educación"/>
    <s v="Evolución del Indicador de Hábitos de vida saludable por Dependencia de Establecimientos y Comuna para la Región de O'Higgins"/>
    <m/>
    <s v="Gráfico Evolución"/>
    <m/>
    <s v="https://analytics.zoho.com/open-view/2395394000007956772?ZOHO_CRITERIA=%22Localiza%20CL%22.%22Codreg%22%3D6"/>
    <x v="6"/>
    <s v="#1774B9"/>
  </r>
  <r>
    <s v="0059"/>
    <n v="200"/>
    <s v="Educación I"/>
    <s v="Educación"/>
    <n v="7"/>
    <x v="0"/>
    <x v="3"/>
    <x v="1"/>
    <x v="7"/>
    <x v="1"/>
    <x v="1"/>
    <s v="Periodo 2014-2019"/>
    <s v="Puntaje"/>
    <s v="Ministerio de Educación"/>
    <s v="Evolución del Indicador de Hábitos de vida saludable por Dependencia de Establecimientos y Comuna para la Región de Maule"/>
    <m/>
    <s v="Gráfico Evolución"/>
    <m/>
    <s v="https://analytics.zoho.com/open-view/2395394000007956772?ZOHO_CRITERIA=%22Localiza%20CL%22.%22Codreg%22%3D7"/>
    <x v="7"/>
    <s v="#1774B9"/>
  </r>
  <r>
    <s v="0060"/>
    <n v="200"/>
    <s v="Educación I"/>
    <s v="Educación"/>
    <n v="8"/>
    <x v="0"/>
    <x v="3"/>
    <x v="1"/>
    <x v="8"/>
    <x v="1"/>
    <x v="1"/>
    <s v="Periodo 2014-2019"/>
    <s v="Puntaje"/>
    <s v="Ministerio de Educación"/>
    <s v="Evolución del Indicador de Hábitos de vida saludable por Dependencia de Establecimientos y Comuna para la Región del Biobío"/>
    <m/>
    <s v="Gráfico Evolución"/>
    <m/>
    <s v="https://analytics.zoho.com/open-view/2395394000007956772?ZOHO_CRITERIA=%22Localiza%20CL%22.%22Codreg%22%3D8"/>
    <x v="8"/>
    <s v="#1774B9"/>
  </r>
  <r>
    <s v="0061"/>
    <n v="200"/>
    <s v="Educación I"/>
    <s v="Educación"/>
    <n v="9"/>
    <x v="0"/>
    <x v="3"/>
    <x v="1"/>
    <x v="9"/>
    <x v="1"/>
    <x v="1"/>
    <s v="Periodo 2014-2019"/>
    <s v="Puntaje"/>
    <s v="Ministerio de Educación"/>
    <s v="Evolución del Indicador de Hábitos de vida saludable por Dependencia de Establecimientos y Comuna para la Región de La Araucanía"/>
    <m/>
    <s v="Gráfico Evolución"/>
    <m/>
    <s v="https://analytics.zoho.com/open-view/2395394000007956772?ZOHO_CRITERIA=%22Localiza%20CL%22.%22Codreg%22%3D9"/>
    <x v="9"/>
    <s v="#1774B9"/>
  </r>
  <r>
    <s v="0062"/>
    <n v="200"/>
    <s v="Educación I"/>
    <s v="Educación"/>
    <n v="10"/>
    <x v="0"/>
    <x v="3"/>
    <x v="1"/>
    <x v="10"/>
    <x v="1"/>
    <x v="1"/>
    <s v="Periodo 2014-2019"/>
    <s v="Puntaje"/>
    <s v="Ministerio de Educación"/>
    <s v="Evolución del Indicador de Hábitos de vida saludable por Dependencia de Establecimientos y Comuna para la Región de Los Lagos"/>
    <m/>
    <s v="Gráfico Evolución"/>
    <m/>
    <s v="https://analytics.zoho.com/open-view/2395394000007956772?ZOHO_CRITERIA=%22Localiza%20CL%22.%22Codreg%22%3D10"/>
    <x v="10"/>
    <s v="#1774B9"/>
  </r>
  <r>
    <s v="0063"/>
    <n v="200"/>
    <s v="Educación I"/>
    <s v="Educación"/>
    <n v="11"/>
    <x v="0"/>
    <x v="3"/>
    <x v="1"/>
    <x v="11"/>
    <x v="1"/>
    <x v="1"/>
    <s v="Periodo 2014-2019"/>
    <s v="Puntaje"/>
    <s v="Ministerio de Educación"/>
    <s v="Evolución del Indicador de Hábitos de vida saludable por Dependencia de Establecimientos y Comuna para la Región de Aysén"/>
    <m/>
    <s v="Gráfico Evolución"/>
    <m/>
    <s v="https://analytics.zoho.com/open-view/2395394000007956772?ZOHO_CRITERIA=%22Localiza%20CL%22.%22Codreg%22%3D11"/>
    <x v="11"/>
    <s v="#1774B9"/>
  </r>
  <r>
    <s v="0064"/>
    <n v="200"/>
    <s v="Educación I"/>
    <s v="Educación"/>
    <n v="12"/>
    <x v="0"/>
    <x v="3"/>
    <x v="1"/>
    <x v="12"/>
    <x v="1"/>
    <x v="1"/>
    <s v="Periodo 2014-2019"/>
    <s v="Puntaje"/>
    <s v="Ministerio de Educación"/>
    <s v="Evolución del Indicador de Hábitos de vida saludable por Dependencia de Establecimientos y Comuna para la Región de Magallanes"/>
    <m/>
    <s v="Gráfico Evolución"/>
    <m/>
    <s v="https://analytics.zoho.com/open-view/2395394000007956772?ZOHO_CRITERIA=%22Localiza%20CL%22.%22Codreg%22%3D12"/>
    <x v="12"/>
    <s v="#1774B9"/>
  </r>
  <r>
    <s v="0065"/>
    <n v="200"/>
    <s v="Educación I"/>
    <s v="Educación"/>
    <n v="13"/>
    <x v="0"/>
    <x v="3"/>
    <x v="1"/>
    <x v="13"/>
    <x v="1"/>
    <x v="1"/>
    <s v="Periodo 2014-2019"/>
    <s v="Puntaje"/>
    <s v="Ministerio de Educación"/>
    <s v="Evolución del Indicador de Hábitos de vida saludable por Dependencia de Establecimientos y Comuna para la Región Metropolitana"/>
    <m/>
    <s v="Gráfico Evolución"/>
    <m/>
    <s v="https://analytics.zoho.com/open-view/2395394000007956772?ZOHO_CRITERIA=%22Localiza%20CL%22.%22Codreg%22%3D13"/>
    <x v="13"/>
    <s v="#1774B9"/>
  </r>
  <r>
    <s v="0066"/>
    <n v="200"/>
    <s v="Educación I"/>
    <s v="Educación"/>
    <n v="14"/>
    <x v="0"/>
    <x v="3"/>
    <x v="1"/>
    <x v="14"/>
    <x v="1"/>
    <x v="1"/>
    <s v="Periodo 2014-2019"/>
    <s v="Puntaje"/>
    <s v="Ministerio de Educación"/>
    <s v="Evolución del Indicador de Hábitos de vida saludable por Dependencia de Establecimientos y Comuna para la Región de Los Ríos"/>
    <m/>
    <s v="Gráfico Evolución"/>
    <m/>
    <s v="https://analytics.zoho.com/open-view/2395394000007956772?ZOHO_CRITERIA=%22Localiza%20CL%22.%22Codreg%22%3D14"/>
    <x v="14"/>
    <s v="#1774B9"/>
  </r>
  <r>
    <s v="0067"/>
    <n v="200"/>
    <s v="Educación I"/>
    <s v="Educación"/>
    <n v="15"/>
    <x v="0"/>
    <x v="3"/>
    <x v="1"/>
    <x v="15"/>
    <x v="1"/>
    <x v="1"/>
    <s v="Periodo 2014-2019"/>
    <s v="Puntaje"/>
    <s v="Ministerio de Educación"/>
    <s v="Evolución del Indicador de Hábitos de vida saludable por Dependencia de Establecimientos y Comuna para la Región de Arica y Parinacota"/>
    <m/>
    <s v="Gráfico Evolución"/>
    <m/>
    <s v="https://analytics.zoho.com/open-view/2395394000007956772?ZOHO_CRITERIA=%22Localiza%20CL%22.%22Codreg%22%3D15"/>
    <x v="15"/>
    <s v="#1774B9"/>
  </r>
  <r>
    <s v="0068"/>
    <n v="200"/>
    <s v="Educación I"/>
    <s v="Educación"/>
    <n v="16"/>
    <x v="0"/>
    <x v="3"/>
    <x v="1"/>
    <x v="16"/>
    <x v="1"/>
    <x v="1"/>
    <s v="Periodo 2014-2019"/>
    <s v="Puntaje"/>
    <s v="Ministerio de Educación"/>
    <s v="Evolución del Indicador de Hábitos de vida saludable por Dependencia de Establecimientos y Comuna para la Región de Ñuble"/>
    <m/>
    <s v="Gráfico Evolución"/>
    <m/>
    <s v="https://analytics.zoho.com/open-view/2395394000007956772?ZOHO_CRITERIA=%22Localiza%20CL%22.%22Codreg%22%3D16"/>
    <x v="16"/>
    <s v="#1774B9"/>
  </r>
  <r>
    <s v="0069"/>
    <n v="200"/>
    <s v="Educación I"/>
    <s v="Educación"/>
    <n v="1101"/>
    <x v="0"/>
    <x v="0"/>
    <x v="2"/>
    <x v="17"/>
    <x v="2"/>
    <x v="2"/>
    <s v="Periodo 2014-2019"/>
    <s v="Puntaje"/>
    <s v="Ministerio de Educación"/>
    <s v="Evolución del Indicador de Participación y formación ciudadana por Establecimiento según Dependencia para la Comuna de Iquique"/>
    <m/>
    <s v="Gráfico Evolución"/>
    <m/>
    <s v="https://analytics.zoho.com/open-view/2395394000007957079?ZOHO_CRITERIA=%22Localiza%20CL%22.%22Codcom%22%3D1101"/>
    <x v="1"/>
    <s v="#1774B9"/>
  </r>
  <r>
    <s v="0070"/>
    <n v="200"/>
    <s v="Educación I"/>
    <s v="Educación"/>
    <n v="1107"/>
    <x v="0"/>
    <x v="0"/>
    <x v="2"/>
    <x v="18"/>
    <x v="2"/>
    <x v="2"/>
    <s v="Periodo 2014-2019"/>
    <s v="Puntaje"/>
    <s v="Ministerio de Educación"/>
    <s v="Evolución del Indicador de Participación y formación ciudadana por Establecimiento según Dependencia para la Comuna de Alto Hospicio"/>
    <m/>
    <s v="Gráfico Evolución"/>
    <m/>
    <s v="https://analytics.zoho.com/open-view/2395394000007957079?ZOHO_CRITERIA=%22Localiza%20CL%22.%22Codcom%22%3D1107"/>
    <x v="1"/>
    <s v="#1774B9"/>
  </r>
  <r>
    <s v="0071"/>
    <n v="200"/>
    <s v="Educación I"/>
    <s v="Educación"/>
    <n v="1401"/>
    <x v="0"/>
    <x v="0"/>
    <x v="2"/>
    <x v="19"/>
    <x v="2"/>
    <x v="2"/>
    <s v="Periodo 2014-2019"/>
    <s v="Puntaje"/>
    <s v="Ministerio de Educación"/>
    <s v="Evolución del Indicador de Participación y formación ciudadana por Establecimiento según Dependencia para la Comuna de Pozo Almonte"/>
    <m/>
    <s v="Gráfico Evolución"/>
    <m/>
    <s v="https://analytics.zoho.com/open-view/2395394000007957079?ZOHO_CRITERIA=%22Localiza%20CL%22.%22Codcom%22%3D1401"/>
    <x v="1"/>
    <s v="#1774B9"/>
  </r>
  <r>
    <s v="0072"/>
    <n v="200"/>
    <s v="Educación I"/>
    <s v="Educación"/>
    <n v="1402"/>
    <x v="0"/>
    <x v="0"/>
    <x v="2"/>
    <x v="20"/>
    <x v="2"/>
    <x v="2"/>
    <s v="Periodo 2014-2019"/>
    <s v="Puntaje"/>
    <s v="Ministerio de Educación"/>
    <s v="Evolución del Indicador de Participación y formación ciudadana por Establecimiento según Dependencia para la Comuna de Camiña"/>
    <m/>
    <s v="Gráfico Evolución"/>
    <m/>
    <s v="https://analytics.zoho.com/open-view/2395394000007957079?ZOHO_CRITERIA=%22Localiza%20CL%22.%22Codcom%22%3D1402"/>
    <x v="1"/>
    <s v="#1774B9"/>
  </r>
  <r>
    <s v="0073"/>
    <n v="200"/>
    <s v="Educación I"/>
    <s v="Educación"/>
    <n v="1403"/>
    <x v="0"/>
    <x v="0"/>
    <x v="2"/>
    <x v="21"/>
    <x v="2"/>
    <x v="2"/>
    <s v="Periodo 2014-2019"/>
    <s v="Puntaje"/>
    <s v="Ministerio de Educación"/>
    <s v="Evolución del Indicador de Participación y formación ciudadana por Establecimiento según Dependencia para la Comuna de Colchane"/>
    <m/>
    <s v="Gráfico Evolución"/>
    <m/>
    <s v="https://analytics.zoho.com/open-view/2395394000007957079?ZOHO_CRITERIA=%22Localiza%20CL%22.%22Codcom%22%3D1403"/>
    <x v="1"/>
    <s v="#1774B9"/>
  </r>
  <r>
    <s v="0074"/>
    <n v="200"/>
    <s v="Educación I"/>
    <s v="Educación"/>
    <n v="1404"/>
    <x v="0"/>
    <x v="0"/>
    <x v="2"/>
    <x v="22"/>
    <x v="2"/>
    <x v="2"/>
    <s v="Periodo 2014-2019"/>
    <s v="Puntaje"/>
    <s v="Ministerio de Educación"/>
    <s v="Evolución del Indicador de Participación y formación ciudadana por Establecimiento según Dependencia para la Comuna de Huara"/>
    <m/>
    <s v="Gráfico Evolución"/>
    <m/>
    <s v="https://analytics.zoho.com/open-view/2395394000007957079?ZOHO_CRITERIA=%22Localiza%20CL%22.%22Codcom%22%3D1404"/>
    <x v="1"/>
    <s v="#1774B9"/>
  </r>
  <r>
    <s v="0075"/>
    <n v="200"/>
    <s v="Educación I"/>
    <s v="Educación"/>
    <n v="1405"/>
    <x v="0"/>
    <x v="0"/>
    <x v="2"/>
    <x v="23"/>
    <x v="2"/>
    <x v="2"/>
    <s v="Periodo 2014-2019"/>
    <s v="Puntaje"/>
    <s v="Ministerio de Educación"/>
    <s v="Evolución del Indicador de Participación y formación ciudadana por Establecimiento según Dependencia para la Comuna de Pica"/>
    <m/>
    <s v="Gráfico Evolución"/>
    <m/>
    <s v="https://analytics.zoho.com/open-view/2395394000007957079?ZOHO_CRITERIA=%22Localiza%20CL%22.%22Codcom%22%3D1405"/>
    <x v="1"/>
    <s v="#1774B9"/>
  </r>
  <r>
    <s v="0076"/>
    <n v="200"/>
    <s v="Educación I"/>
    <s v="Educación"/>
    <n v="2101"/>
    <x v="0"/>
    <x v="0"/>
    <x v="2"/>
    <x v="24"/>
    <x v="2"/>
    <x v="2"/>
    <s v="Periodo 2014-2019"/>
    <s v="Puntaje"/>
    <s v="Ministerio de Educación"/>
    <s v="Evolución del Indicador de Participación y formación ciudadana por Establecimiento según Dependencia para la Comuna de Antofagasta"/>
    <m/>
    <s v="Gráfico Evolución"/>
    <m/>
    <s v="https://analytics.zoho.com/open-view/2395394000007957079?ZOHO_CRITERIA=%22Localiza%20CL%22.%22Codcom%22%3D2101"/>
    <x v="2"/>
    <s v="#1774B9"/>
  </r>
  <r>
    <s v="0077"/>
    <n v="200"/>
    <s v="Educación I"/>
    <s v="Educación"/>
    <n v="2102"/>
    <x v="0"/>
    <x v="0"/>
    <x v="2"/>
    <x v="25"/>
    <x v="2"/>
    <x v="2"/>
    <s v="Periodo 2014-2019"/>
    <s v="Puntaje"/>
    <s v="Ministerio de Educación"/>
    <s v="Evolución del Indicador de Participación y formación ciudadana por Establecimiento según Dependencia para la Comuna de Mejillones"/>
    <m/>
    <s v="Gráfico Evolución"/>
    <m/>
    <s v="https://analytics.zoho.com/open-view/2395394000007957079?ZOHO_CRITERIA=%22Localiza%20CL%22.%22Codcom%22%3D2102"/>
    <x v="2"/>
    <s v="#1774B9"/>
  </r>
  <r>
    <s v="0078"/>
    <n v="200"/>
    <s v="Educación I"/>
    <s v="Educación"/>
    <n v="2103"/>
    <x v="0"/>
    <x v="0"/>
    <x v="2"/>
    <x v="26"/>
    <x v="2"/>
    <x v="2"/>
    <s v="Periodo 2014-2019"/>
    <s v="Puntaje"/>
    <s v="Ministerio de Educación"/>
    <s v="Evolución del Indicador de Participación y formación ciudadana por Establecimiento según Dependencia para la Comuna de Sierra Gorda"/>
    <m/>
    <s v="Gráfico Evolución"/>
    <m/>
    <s v="https://analytics.zoho.com/open-view/2395394000007957079?ZOHO_CRITERIA=%22Localiza%20CL%22.%22Codcom%22%3D2103"/>
    <x v="2"/>
    <s v="#1774B9"/>
  </r>
  <r>
    <s v="0079"/>
    <n v="200"/>
    <s v="Educación I"/>
    <s v="Educación"/>
    <n v="2104"/>
    <x v="0"/>
    <x v="0"/>
    <x v="2"/>
    <x v="27"/>
    <x v="2"/>
    <x v="2"/>
    <s v="Periodo 2014-2019"/>
    <s v="Puntaje"/>
    <s v="Ministerio de Educación"/>
    <s v="Evolución del Indicador de Participación y formación ciudadana por Establecimiento según Dependencia para la Comuna de Taltal"/>
    <m/>
    <s v="Gráfico Evolución"/>
    <m/>
    <s v="https://analytics.zoho.com/open-view/2395394000007957079?ZOHO_CRITERIA=%22Localiza%20CL%22.%22Codcom%22%3D2104"/>
    <x v="2"/>
    <s v="#1774B9"/>
  </r>
  <r>
    <s v="0080"/>
    <n v="200"/>
    <s v="Educación I"/>
    <s v="Educación"/>
    <n v="2201"/>
    <x v="0"/>
    <x v="0"/>
    <x v="2"/>
    <x v="28"/>
    <x v="2"/>
    <x v="2"/>
    <s v="Periodo 2014-2019"/>
    <s v="Puntaje"/>
    <s v="Ministerio de Educación"/>
    <s v="Evolución del Indicador de Participación y formación ciudadana por Establecimiento según Dependencia para la Comuna de Calama"/>
    <m/>
    <s v="Gráfico Evolución"/>
    <m/>
    <s v="https://analytics.zoho.com/open-view/2395394000007957079?ZOHO_CRITERIA=%22Localiza%20CL%22.%22Codcom%22%3D2201"/>
    <x v="2"/>
    <s v="#1774B9"/>
  </r>
  <r>
    <s v="0081"/>
    <n v="200"/>
    <s v="Educación I"/>
    <s v="Educación"/>
    <n v="2202"/>
    <x v="0"/>
    <x v="0"/>
    <x v="2"/>
    <x v="29"/>
    <x v="2"/>
    <x v="2"/>
    <s v="Periodo 2014-2019"/>
    <s v="Puntaje"/>
    <s v="Ministerio de Educación"/>
    <s v="Evolución del Indicador de Participación y formación ciudadana por Establecimiento según Dependencia para la Comuna de Ollagüe"/>
    <m/>
    <s v="Gráfico Evolución"/>
    <m/>
    <s v="https://analytics.zoho.com/open-view/2395394000007957079?ZOHO_CRITERIA=%22Localiza%20CL%22.%22Codcom%22%3D2202"/>
    <x v="2"/>
    <s v="#1774B9"/>
  </r>
  <r>
    <s v="0082"/>
    <n v="200"/>
    <s v="Educación I"/>
    <s v="Educación"/>
    <n v="2203"/>
    <x v="0"/>
    <x v="0"/>
    <x v="2"/>
    <x v="30"/>
    <x v="2"/>
    <x v="2"/>
    <s v="Periodo 2014-2019"/>
    <s v="Puntaje"/>
    <s v="Ministerio de Educación"/>
    <s v="Evolución del Indicador de Participación y formación ciudadana por Establecimiento según Dependencia para la Comuna de San Pedro de Atacama"/>
    <m/>
    <s v="Gráfico Evolución"/>
    <m/>
    <s v="https://analytics.zoho.com/open-view/2395394000007957079?ZOHO_CRITERIA=%22Localiza%20CL%22.%22Codcom%22%3D2203"/>
    <x v="2"/>
    <s v="#1774B9"/>
  </r>
  <r>
    <s v="0083"/>
    <n v="200"/>
    <s v="Educación I"/>
    <s v="Educación"/>
    <n v="2301"/>
    <x v="0"/>
    <x v="0"/>
    <x v="2"/>
    <x v="31"/>
    <x v="2"/>
    <x v="2"/>
    <s v="Periodo 2014-2019"/>
    <s v="Puntaje"/>
    <s v="Ministerio de Educación"/>
    <s v="Evolución del Indicador de Participación y formación ciudadana por Establecimiento según Dependencia para la Comuna de Tocopilla"/>
    <m/>
    <s v="Gráfico Evolución"/>
    <m/>
    <s v="https://analytics.zoho.com/open-view/2395394000007957079?ZOHO_CRITERIA=%22Localiza%20CL%22.%22Codcom%22%3D2301"/>
    <x v="2"/>
    <s v="#1774B9"/>
  </r>
  <r>
    <s v="0084"/>
    <n v="200"/>
    <s v="Educación I"/>
    <s v="Educación"/>
    <n v="2302"/>
    <x v="0"/>
    <x v="0"/>
    <x v="2"/>
    <x v="32"/>
    <x v="2"/>
    <x v="2"/>
    <s v="Periodo 2014-2019"/>
    <s v="Puntaje"/>
    <s v="Ministerio de Educación"/>
    <s v="Evolución del Indicador de Participación y formación ciudadana por Establecimiento según Dependencia para la Comuna de María Elena"/>
    <m/>
    <s v="Gráfico Evolución"/>
    <m/>
    <s v="https://analytics.zoho.com/open-view/2395394000007957079?ZOHO_CRITERIA=%22Localiza%20CL%22.%22Codcom%22%3D2302"/>
    <x v="2"/>
    <s v="#1774B9"/>
  </r>
  <r>
    <s v="0085"/>
    <n v="200"/>
    <s v="Educación I"/>
    <s v="Educación"/>
    <n v="3101"/>
    <x v="0"/>
    <x v="0"/>
    <x v="2"/>
    <x v="33"/>
    <x v="2"/>
    <x v="2"/>
    <s v="Periodo 2014-2019"/>
    <s v="Puntaje"/>
    <s v="Ministerio de Educación"/>
    <s v="Evolución del Indicador de Participación y formación ciudadana por Establecimiento según Dependencia para la Comuna de Copiapó"/>
    <m/>
    <s v="Gráfico Evolución"/>
    <m/>
    <s v="https://analytics.zoho.com/open-view/2395394000007957079?ZOHO_CRITERIA=%22Localiza%20CL%22.%22Codcom%22%3D3101"/>
    <x v="3"/>
    <s v="#1774B9"/>
  </r>
  <r>
    <s v="0086"/>
    <n v="200"/>
    <s v="Educación I"/>
    <s v="Educación"/>
    <n v="3102"/>
    <x v="0"/>
    <x v="0"/>
    <x v="2"/>
    <x v="34"/>
    <x v="2"/>
    <x v="2"/>
    <s v="Periodo 2014-2019"/>
    <s v="Puntaje"/>
    <s v="Ministerio de Educación"/>
    <s v="Evolución del Indicador de Participación y formación ciudadana por Establecimiento según Dependencia para la Comuna de Caldera"/>
    <m/>
    <s v="Gráfico Evolución"/>
    <m/>
    <s v="https://analytics.zoho.com/open-view/2395394000007957079?ZOHO_CRITERIA=%22Localiza%20CL%22.%22Codcom%22%3D3102"/>
    <x v="3"/>
    <s v="#1774B9"/>
  </r>
  <r>
    <s v="0087"/>
    <n v="200"/>
    <s v="Educación I"/>
    <s v="Educación"/>
    <n v="3103"/>
    <x v="0"/>
    <x v="0"/>
    <x v="2"/>
    <x v="35"/>
    <x v="2"/>
    <x v="2"/>
    <s v="Periodo 2014-2019"/>
    <s v="Puntaje"/>
    <s v="Ministerio de Educación"/>
    <s v="Evolución del Indicador de Participación y formación ciudadana por Establecimiento según Dependencia para la Comuna de Tierra Amarilla"/>
    <m/>
    <s v="Gráfico Evolución"/>
    <m/>
    <s v="https://analytics.zoho.com/open-view/2395394000007957079?ZOHO_CRITERIA=%22Localiza%20CL%22.%22Codcom%22%3D3103"/>
    <x v="3"/>
    <s v="#1774B9"/>
  </r>
  <r>
    <s v="0088"/>
    <n v="200"/>
    <s v="Educación I"/>
    <s v="Educación"/>
    <n v="3201"/>
    <x v="0"/>
    <x v="0"/>
    <x v="2"/>
    <x v="36"/>
    <x v="2"/>
    <x v="2"/>
    <s v="Periodo 2014-2019"/>
    <s v="Puntaje"/>
    <s v="Ministerio de Educación"/>
    <s v="Evolución del Indicador de Participación y formación ciudadana por Establecimiento según Dependencia para la Comuna de Chañaral"/>
    <m/>
    <s v="Gráfico Evolución"/>
    <m/>
    <s v="https://analytics.zoho.com/open-view/2395394000007957079?ZOHO_CRITERIA=%22Localiza%20CL%22.%22Codcom%22%3D3201"/>
    <x v="3"/>
    <s v="#1774B9"/>
  </r>
  <r>
    <s v="0089"/>
    <n v="200"/>
    <s v="Educación I"/>
    <s v="Educación"/>
    <n v="3202"/>
    <x v="0"/>
    <x v="0"/>
    <x v="2"/>
    <x v="37"/>
    <x v="2"/>
    <x v="2"/>
    <s v="Periodo 2014-2019"/>
    <s v="Puntaje"/>
    <s v="Ministerio de Educación"/>
    <s v="Evolución del Indicador de Participación y formación ciudadana por Establecimiento según Dependencia para la Comuna de Diego de Almagro"/>
    <m/>
    <s v="Gráfico Evolución"/>
    <m/>
    <s v="https://analytics.zoho.com/open-view/2395394000007957079?ZOHO_CRITERIA=%22Localiza%20CL%22.%22Codcom%22%3D3202"/>
    <x v="3"/>
    <s v="#1774B9"/>
  </r>
  <r>
    <s v="0090"/>
    <n v="200"/>
    <s v="Educación I"/>
    <s v="Educación"/>
    <n v="3301"/>
    <x v="0"/>
    <x v="0"/>
    <x v="2"/>
    <x v="38"/>
    <x v="2"/>
    <x v="2"/>
    <s v="Periodo 2014-2019"/>
    <s v="Puntaje"/>
    <s v="Ministerio de Educación"/>
    <s v="Evolución del Indicador de Participación y formación ciudadana por Establecimiento según Dependencia para la Comuna de Vallenar"/>
    <m/>
    <s v="Gráfico Evolución"/>
    <m/>
    <s v="https://analytics.zoho.com/open-view/2395394000007957079?ZOHO_CRITERIA=%22Localiza%20CL%22.%22Codcom%22%3D3301"/>
    <x v="3"/>
    <s v="#1774B9"/>
  </r>
  <r>
    <s v="0091"/>
    <n v="200"/>
    <s v="Educación I"/>
    <s v="Educación"/>
    <n v="3302"/>
    <x v="0"/>
    <x v="0"/>
    <x v="2"/>
    <x v="39"/>
    <x v="2"/>
    <x v="2"/>
    <s v="Periodo 2014-2019"/>
    <s v="Puntaje"/>
    <s v="Ministerio de Educación"/>
    <s v="Evolución del Indicador de Participación y formación ciudadana por Establecimiento según Dependencia para la Comuna de Alto del Carmen"/>
    <m/>
    <s v="Gráfico Evolución"/>
    <m/>
    <s v="https://analytics.zoho.com/open-view/2395394000007957079?ZOHO_CRITERIA=%22Localiza%20CL%22.%22Codcom%22%3D3302"/>
    <x v="3"/>
    <s v="#1774B9"/>
  </r>
  <r>
    <s v="0092"/>
    <n v="200"/>
    <s v="Educación I"/>
    <s v="Educación"/>
    <n v="3303"/>
    <x v="0"/>
    <x v="0"/>
    <x v="2"/>
    <x v="40"/>
    <x v="2"/>
    <x v="2"/>
    <s v="Periodo 2014-2019"/>
    <s v="Puntaje"/>
    <s v="Ministerio de Educación"/>
    <s v="Evolución del Indicador de Participación y formación ciudadana por Establecimiento según Dependencia para la Comuna de Freirina"/>
    <m/>
    <s v="Gráfico Evolución"/>
    <m/>
    <s v="https://analytics.zoho.com/open-view/2395394000007957079?ZOHO_CRITERIA=%22Localiza%20CL%22.%22Codcom%22%3D3303"/>
    <x v="3"/>
    <s v="#1774B9"/>
  </r>
  <r>
    <s v="0093"/>
    <n v="200"/>
    <s v="Educación I"/>
    <s v="Educación"/>
    <n v="3304"/>
    <x v="0"/>
    <x v="0"/>
    <x v="2"/>
    <x v="41"/>
    <x v="2"/>
    <x v="2"/>
    <s v="Periodo 2014-2019"/>
    <s v="Puntaje"/>
    <s v="Ministerio de Educación"/>
    <s v="Evolución del Indicador de Participación y formación ciudadana por Establecimiento según Dependencia para la Comuna de Huasco"/>
    <m/>
    <s v="Gráfico Evolución"/>
    <m/>
    <s v="https://analytics.zoho.com/open-view/2395394000007957079?ZOHO_CRITERIA=%22Localiza%20CL%22.%22Codcom%22%3D3304"/>
    <x v="3"/>
    <s v="#1774B9"/>
  </r>
  <r>
    <s v="0094"/>
    <n v="200"/>
    <s v="Educación I"/>
    <s v="Educación"/>
    <n v="4101"/>
    <x v="0"/>
    <x v="0"/>
    <x v="2"/>
    <x v="42"/>
    <x v="2"/>
    <x v="2"/>
    <s v="Periodo 2014-2019"/>
    <s v="Puntaje"/>
    <s v="Ministerio de Educación"/>
    <s v="Evolución del Indicador de Participación y formación ciudadana por Establecimiento según Dependencia para la Comuna de La Serena"/>
    <m/>
    <s v="Gráfico Evolución"/>
    <m/>
    <s v="https://analytics.zoho.com/open-view/2395394000007957079?ZOHO_CRITERIA=%22Localiza%20CL%22.%22Codcom%22%3D4101"/>
    <x v="4"/>
    <s v="#1774B9"/>
  </r>
  <r>
    <s v="0095"/>
    <n v="200"/>
    <s v="Educación I"/>
    <s v="Educación"/>
    <n v="4102"/>
    <x v="0"/>
    <x v="0"/>
    <x v="2"/>
    <x v="43"/>
    <x v="2"/>
    <x v="2"/>
    <s v="Periodo 2014-2019"/>
    <s v="Puntaje"/>
    <s v="Ministerio de Educación"/>
    <s v="Evolución del Indicador de Participación y formación ciudadana por Establecimiento según Dependencia para la Comuna de Coquimbo"/>
    <m/>
    <s v="Gráfico Evolución"/>
    <m/>
    <s v="https://analytics.zoho.com/open-view/2395394000007957079?ZOHO_CRITERIA=%22Localiza%20CL%22.%22Codcom%22%3D4102"/>
    <x v="4"/>
    <s v="#1774B9"/>
  </r>
  <r>
    <s v="0096"/>
    <n v="200"/>
    <s v="Educación I"/>
    <s v="Educación"/>
    <n v="4103"/>
    <x v="0"/>
    <x v="0"/>
    <x v="2"/>
    <x v="44"/>
    <x v="2"/>
    <x v="2"/>
    <s v="Periodo 2014-2019"/>
    <s v="Puntaje"/>
    <s v="Ministerio de Educación"/>
    <s v="Evolución del Indicador de Participación y formación ciudadana por Establecimiento según Dependencia para la Comuna de Andacollo"/>
    <m/>
    <s v="Gráfico Evolución"/>
    <m/>
    <s v="https://analytics.zoho.com/open-view/2395394000007957079?ZOHO_CRITERIA=%22Localiza%20CL%22.%22Codcom%22%3D4103"/>
    <x v="4"/>
    <s v="#1774B9"/>
  </r>
  <r>
    <s v="0097"/>
    <n v="200"/>
    <s v="Educación I"/>
    <s v="Educación"/>
    <n v="4104"/>
    <x v="0"/>
    <x v="0"/>
    <x v="2"/>
    <x v="45"/>
    <x v="2"/>
    <x v="2"/>
    <s v="Periodo 2014-2019"/>
    <s v="Puntaje"/>
    <s v="Ministerio de Educación"/>
    <s v="Evolución del Indicador de Participación y formación ciudadana por Establecimiento según Dependencia para la Comuna de La Higuera"/>
    <m/>
    <s v="Gráfico Evolución"/>
    <m/>
    <s v="https://analytics.zoho.com/open-view/2395394000007957079?ZOHO_CRITERIA=%22Localiza%20CL%22.%22Codcom%22%3D4104"/>
    <x v="4"/>
    <s v="#1774B9"/>
  </r>
  <r>
    <s v="0098"/>
    <n v="200"/>
    <s v="Educación I"/>
    <s v="Educación"/>
    <n v="4105"/>
    <x v="0"/>
    <x v="0"/>
    <x v="2"/>
    <x v="46"/>
    <x v="2"/>
    <x v="2"/>
    <s v="Periodo 2014-2019"/>
    <s v="Puntaje"/>
    <s v="Ministerio de Educación"/>
    <s v="Evolución del Indicador de Participación y formación ciudadana por Establecimiento según Dependencia para la Comuna de Paiguano"/>
    <m/>
    <s v="Gráfico Evolución"/>
    <m/>
    <s v="https://analytics.zoho.com/open-view/2395394000007957079?ZOHO_CRITERIA=%22Localiza%20CL%22.%22Codcom%22%3D4105"/>
    <x v="4"/>
    <s v="#1774B9"/>
  </r>
  <r>
    <s v="0099"/>
    <n v="200"/>
    <s v="Educación I"/>
    <s v="Educación"/>
    <n v="4106"/>
    <x v="0"/>
    <x v="0"/>
    <x v="2"/>
    <x v="47"/>
    <x v="2"/>
    <x v="2"/>
    <s v="Periodo 2014-2019"/>
    <s v="Puntaje"/>
    <s v="Ministerio de Educación"/>
    <s v="Evolución del Indicador de Participación y formación ciudadana por Establecimiento según Dependencia para la Comuna de Vicuña"/>
    <m/>
    <s v="Gráfico Evolución"/>
    <m/>
    <s v="https://analytics.zoho.com/open-view/2395394000007957079?ZOHO_CRITERIA=%22Localiza%20CL%22.%22Codcom%22%3D4106"/>
    <x v="4"/>
    <s v="#1774B9"/>
  </r>
  <r>
    <s v="0100"/>
    <n v="200"/>
    <s v="Educación I"/>
    <s v="Educación"/>
    <n v="4201"/>
    <x v="0"/>
    <x v="0"/>
    <x v="2"/>
    <x v="48"/>
    <x v="2"/>
    <x v="2"/>
    <s v="Periodo 2014-2019"/>
    <s v="Puntaje"/>
    <s v="Ministerio de Educación"/>
    <s v="Evolución del Indicador de Participación y formación ciudadana por Establecimiento según Dependencia para la Comuna de Illapel"/>
    <m/>
    <s v="Gráfico Evolución"/>
    <m/>
    <s v="https://analytics.zoho.com/open-view/2395394000007957079?ZOHO_CRITERIA=%22Localiza%20CL%22.%22Codcom%22%3D4201"/>
    <x v="4"/>
    <s v="#1774B9"/>
  </r>
  <r>
    <s v="0101"/>
    <n v="200"/>
    <s v="Educación I"/>
    <s v="Educación"/>
    <n v="4202"/>
    <x v="0"/>
    <x v="0"/>
    <x v="2"/>
    <x v="49"/>
    <x v="2"/>
    <x v="2"/>
    <s v="Periodo 2014-2019"/>
    <s v="Puntaje"/>
    <s v="Ministerio de Educación"/>
    <s v="Evolución del Indicador de Participación y formación ciudadana por Establecimiento según Dependencia para la Comuna de Canela"/>
    <m/>
    <s v="Gráfico Evolución"/>
    <m/>
    <s v="https://analytics.zoho.com/open-view/2395394000007957079?ZOHO_CRITERIA=%22Localiza%20CL%22.%22Codcom%22%3D4202"/>
    <x v="4"/>
    <s v="#1774B9"/>
  </r>
  <r>
    <s v="0102"/>
    <n v="200"/>
    <s v="Educación I"/>
    <s v="Educación"/>
    <n v="4203"/>
    <x v="0"/>
    <x v="0"/>
    <x v="2"/>
    <x v="50"/>
    <x v="2"/>
    <x v="2"/>
    <s v="Periodo 2014-2019"/>
    <s v="Puntaje"/>
    <s v="Ministerio de Educación"/>
    <s v="Evolución del Indicador de Participación y formación ciudadana por Establecimiento según Dependencia para la Comuna de Los Vilos"/>
    <m/>
    <s v="Gráfico Evolución"/>
    <m/>
    <s v="https://analytics.zoho.com/open-view/2395394000007957079?ZOHO_CRITERIA=%22Localiza%20CL%22.%22Codcom%22%3D4203"/>
    <x v="4"/>
    <s v="#1774B9"/>
  </r>
  <r>
    <s v="0103"/>
    <n v="200"/>
    <s v="Educación I"/>
    <s v="Educación"/>
    <n v="4204"/>
    <x v="0"/>
    <x v="0"/>
    <x v="2"/>
    <x v="51"/>
    <x v="2"/>
    <x v="2"/>
    <s v="Periodo 2014-2019"/>
    <s v="Puntaje"/>
    <s v="Ministerio de Educación"/>
    <s v="Evolución del Indicador de Participación y formación ciudadana por Establecimiento según Dependencia para la Comuna de Salamanca"/>
    <m/>
    <s v="Gráfico Evolución"/>
    <m/>
    <s v="https://analytics.zoho.com/open-view/2395394000007957079?ZOHO_CRITERIA=%22Localiza%20CL%22.%22Codcom%22%3D4204"/>
    <x v="4"/>
    <s v="#1774B9"/>
  </r>
  <r>
    <s v="0104"/>
    <n v="200"/>
    <s v="Educación I"/>
    <s v="Educación"/>
    <n v="4301"/>
    <x v="0"/>
    <x v="0"/>
    <x v="2"/>
    <x v="52"/>
    <x v="2"/>
    <x v="2"/>
    <s v="Periodo 2014-2019"/>
    <s v="Puntaje"/>
    <s v="Ministerio de Educación"/>
    <s v="Evolución del Indicador de Participación y formación ciudadana por Establecimiento según Dependencia para la Comuna de Ovalle"/>
    <m/>
    <s v="Gráfico Evolución"/>
    <m/>
    <s v="https://analytics.zoho.com/open-view/2395394000007957079?ZOHO_CRITERIA=%22Localiza%20CL%22.%22Codcom%22%3D4301"/>
    <x v="4"/>
    <s v="#1774B9"/>
  </r>
  <r>
    <s v="0105"/>
    <n v="200"/>
    <s v="Educación I"/>
    <s v="Educación"/>
    <n v="4302"/>
    <x v="0"/>
    <x v="0"/>
    <x v="2"/>
    <x v="53"/>
    <x v="2"/>
    <x v="2"/>
    <s v="Periodo 2014-2019"/>
    <s v="Puntaje"/>
    <s v="Ministerio de Educación"/>
    <s v="Evolución del Indicador de Participación y formación ciudadana por Establecimiento según Dependencia para la Comuna de Combarbalá"/>
    <m/>
    <s v="Gráfico Evolución"/>
    <m/>
    <s v="https://analytics.zoho.com/open-view/2395394000007957079?ZOHO_CRITERIA=%22Localiza%20CL%22.%22Codcom%22%3D4302"/>
    <x v="4"/>
    <s v="#1774B9"/>
  </r>
  <r>
    <s v="0106"/>
    <n v="200"/>
    <s v="Educación I"/>
    <s v="Educación"/>
    <n v="4303"/>
    <x v="0"/>
    <x v="0"/>
    <x v="2"/>
    <x v="54"/>
    <x v="2"/>
    <x v="2"/>
    <s v="Periodo 2014-2019"/>
    <s v="Puntaje"/>
    <s v="Ministerio de Educación"/>
    <s v="Evolución del Indicador de Participación y formación ciudadana por Establecimiento según Dependencia para la Comuna de Monte Patria"/>
    <m/>
    <s v="Gráfico Evolución"/>
    <m/>
    <s v="https://analytics.zoho.com/open-view/2395394000007957079?ZOHO_CRITERIA=%22Localiza%20CL%22.%22Codcom%22%3D4303"/>
    <x v="4"/>
    <s v="#1774B9"/>
  </r>
  <r>
    <s v="0107"/>
    <n v="200"/>
    <s v="Educación I"/>
    <s v="Educación"/>
    <n v="4304"/>
    <x v="0"/>
    <x v="0"/>
    <x v="2"/>
    <x v="55"/>
    <x v="2"/>
    <x v="2"/>
    <s v="Periodo 2014-2019"/>
    <s v="Puntaje"/>
    <s v="Ministerio de Educación"/>
    <s v="Evolución del Indicador de Participación y formación ciudadana por Establecimiento según Dependencia para la Comuna de Punitaqui"/>
    <m/>
    <s v="Gráfico Evolución"/>
    <m/>
    <s v="https://analytics.zoho.com/open-view/2395394000007957079?ZOHO_CRITERIA=%22Localiza%20CL%22.%22Codcom%22%3D4304"/>
    <x v="4"/>
    <s v="#1774B9"/>
  </r>
  <r>
    <s v="0108"/>
    <n v="200"/>
    <s v="Educación I"/>
    <s v="Educación"/>
    <n v="4305"/>
    <x v="0"/>
    <x v="0"/>
    <x v="2"/>
    <x v="56"/>
    <x v="2"/>
    <x v="2"/>
    <s v="Periodo 2014-2019"/>
    <s v="Puntaje"/>
    <s v="Ministerio de Educación"/>
    <s v="Evolución del Indicador de Participación y formación ciudadana por Establecimiento según Dependencia para la Comuna de Río Hurtado"/>
    <m/>
    <s v="Gráfico Evolución"/>
    <m/>
    <s v="https://analytics.zoho.com/open-view/2395394000007957079?ZOHO_CRITERIA=%22Localiza%20CL%22.%22Codcom%22%3D4305"/>
    <x v="4"/>
    <s v="#1774B9"/>
  </r>
  <r>
    <s v="0109"/>
    <n v="200"/>
    <s v="Educación I"/>
    <s v="Educación"/>
    <n v="5101"/>
    <x v="0"/>
    <x v="0"/>
    <x v="2"/>
    <x v="57"/>
    <x v="2"/>
    <x v="2"/>
    <s v="Periodo 2014-2019"/>
    <s v="Puntaje"/>
    <s v="Ministerio de Educación"/>
    <s v="Evolución del Indicador de Participación y formación ciudadana por Establecimiento según Dependencia para la Comuna de Valparaíso"/>
    <m/>
    <s v="Gráfico Evolución"/>
    <m/>
    <s v="https://analytics.zoho.com/open-view/2395394000007957079?ZOHO_CRITERIA=%22Localiza%20CL%22.%22Codcom%22%3D5101"/>
    <x v="5"/>
    <s v="#1774B9"/>
  </r>
  <r>
    <s v="0110"/>
    <n v="200"/>
    <s v="Educación I"/>
    <s v="Educación"/>
    <n v="5102"/>
    <x v="0"/>
    <x v="0"/>
    <x v="2"/>
    <x v="58"/>
    <x v="2"/>
    <x v="2"/>
    <s v="Periodo 2014-2019"/>
    <s v="Puntaje"/>
    <s v="Ministerio de Educación"/>
    <s v="Evolución del Indicador de Participación y formación ciudadana por Establecimiento según Dependencia para la Comuna de Casablanca"/>
    <m/>
    <s v="Gráfico Evolución"/>
    <m/>
    <s v="https://analytics.zoho.com/open-view/2395394000007957079?ZOHO_CRITERIA=%22Localiza%20CL%22.%22Codcom%22%3D5102"/>
    <x v="5"/>
    <s v="#1774B9"/>
  </r>
  <r>
    <s v="0111"/>
    <n v="200"/>
    <s v="Educación I"/>
    <s v="Educación"/>
    <n v="5103"/>
    <x v="0"/>
    <x v="0"/>
    <x v="2"/>
    <x v="59"/>
    <x v="2"/>
    <x v="2"/>
    <s v="Periodo 2014-2019"/>
    <s v="Puntaje"/>
    <s v="Ministerio de Educación"/>
    <s v="Evolución del Indicador de Participación y formación ciudadana por Establecimiento según Dependencia para la Comuna de Concón"/>
    <m/>
    <s v="Gráfico Evolución"/>
    <m/>
    <s v="https://analytics.zoho.com/open-view/2395394000007957079?ZOHO_CRITERIA=%22Localiza%20CL%22.%22Codcom%22%3D5103"/>
    <x v="5"/>
    <s v="#1774B9"/>
  </r>
  <r>
    <s v="0112"/>
    <n v="200"/>
    <s v="Educación I"/>
    <s v="Educación"/>
    <n v="5104"/>
    <x v="0"/>
    <x v="0"/>
    <x v="2"/>
    <x v="60"/>
    <x v="2"/>
    <x v="2"/>
    <s v="Periodo 2014-2019"/>
    <s v="Puntaje"/>
    <s v="Ministerio de Educación"/>
    <s v="Evolución del Indicador de Participación y formación ciudadana por Establecimiento según Dependencia para la Comuna de Juan Fernández"/>
    <m/>
    <s v="Gráfico Evolución"/>
    <m/>
    <s v="https://analytics.zoho.com/open-view/2395394000007957079?ZOHO_CRITERIA=%22Localiza%20CL%22.%22Codcom%22%3D5104"/>
    <x v="5"/>
    <s v="#1774B9"/>
  </r>
  <r>
    <s v="0113"/>
    <n v="200"/>
    <s v="Educación I"/>
    <s v="Educación"/>
    <n v="5105"/>
    <x v="0"/>
    <x v="0"/>
    <x v="2"/>
    <x v="61"/>
    <x v="2"/>
    <x v="2"/>
    <s v="Periodo 2014-2019"/>
    <s v="Puntaje"/>
    <s v="Ministerio de Educación"/>
    <s v="Evolución del Indicador de Participación y formación ciudadana por Establecimiento según Dependencia para la Comuna de Puchuncaví"/>
    <m/>
    <s v="Gráfico Evolución"/>
    <m/>
    <s v="https://analytics.zoho.com/open-view/2395394000007957079?ZOHO_CRITERIA=%22Localiza%20CL%22.%22Codcom%22%3D5105"/>
    <x v="5"/>
    <s v="#1774B9"/>
  </r>
  <r>
    <s v="0114"/>
    <n v="200"/>
    <s v="Educación I"/>
    <s v="Educación"/>
    <n v="5107"/>
    <x v="0"/>
    <x v="0"/>
    <x v="2"/>
    <x v="62"/>
    <x v="2"/>
    <x v="2"/>
    <s v="Periodo 2014-2019"/>
    <s v="Puntaje"/>
    <s v="Ministerio de Educación"/>
    <s v="Evolución del Indicador de Participación y formación ciudadana por Establecimiento según Dependencia para la Comuna de Quintero"/>
    <m/>
    <s v="Gráfico Evolución"/>
    <m/>
    <s v="https://analytics.zoho.com/open-view/2395394000007957079?ZOHO_CRITERIA=%22Localiza%20CL%22.%22Codcom%22%3D5107"/>
    <x v="5"/>
    <s v="#1774B9"/>
  </r>
  <r>
    <s v="0115"/>
    <n v="200"/>
    <s v="Educación I"/>
    <s v="Educación"/>
    <n v="5109"/>
    <x v="0"/>
    <x v="0"/>
    <x v="2"/>
    <x v="63"/>
    <x v="2"/>
    <x v="2"/>
    <s v="Periodo 2014-2019"/>
    <s v="Puntaje"/>
    <s v="Ministerio de Educación"/>
    <s v="Evolución del Indicador de Participación y formación ciudadana por Establecimiento según Dependencia para la Comuna de Viña del Mar"/>
    <m/>
    <s v="Gráfico Evolución"/>
    <m/>
    <s v="https://analytics.zoho.com/open-view/2395394000007957079?ZOHO_CRITERIA=%22Localiza%20CL%22.%22Codcom%22%3D5109"/>
    <x v="5"/>
    <s v="#1774B9"/>
  </r>
  <r>
    <s v="0116"/>
    <n v="200"/>
    <s v="Educación I"/>
    <s v="Educación"/>
    <n v="5201"/>
    <x v="0"/>
    <x v="0"/>
    <x v="2"/>
    <x v="64"/>
    <x v="2"/>
    <x v="2"/>
    <s v="Periodo 2014-2019"/>
    <s v="Puntaje"/>
    <s v="Ministerio de Educación"/>
    <s v="Evolución del Indicador de Participación y formación ciudadana por Establecimiento según Dependencia para la Comuna de Isla de Pascua"/>
    <m/>
    <s v="Gráfico Evolución"/>
    <m/>
    <s v="https://analytics.zoho.com/open-view/2395394000007957079?ZOHO_CRITERIA=%22Localiza%20CL%22.%22Codcom%22%3D5201"/>
    <x v="5"/>
    <s v="#1774B9"/>
  </r>
  <r>
    <s v="0117"/>
    <n v="200"/>
    <s v="Educación I"/>
    <s v="Educación"/>
    <n v="5301"/>
    <x v="0"/>
    <x v="0"/>
    <x v="2"/>
    <x v="65"/>
    <x v="2"/>
    <x v="2"/>
    <s v="Periodo 2014-2019"/>
    <s v="Puntaje"/>
    <s v="Ministerio de Educación"/>
    <s v="Evolución del Indicador de Participación y formación ciudadana por Establecimiento según Dependencia para la Comuna de Los Andes"/>
    <m/>
    <s v="Gráfico Evolución"/>
    <m/>
    <s v="https://analytics.zoho.com/open-view/2395394000007957079?ZOHO_CRITERIA=%22Localiza%20CL%22.%22Codcom%22%3D5301"/>
    <x v="5"/>
    <s v="#1774B9"/>
  </r>
  <r>
    <s v="0118"/>
    <n v="200"/>
    <s v="Educación I"/>
    <s v="Educación"/>
    <n v="5302"/>
    <x v="0"/>
    <x v="0"/>
    <x v="2"/>
    <x v="66"/>
    <x v="2"/>
    <x v="2"/>
    <s v="Periodo 2014-2019"/>
    <s v="Puntaje"/>
    <s v="Ministerio de Educación"/>
    <s v="Evolución del Indicador de Participación y formación ciudadana por Establecimiento según Dependencia para la Comuna de Calle Larga"/>
    <m/>
    <s v="Gráfico Evolución"/>
    <m/>
    <s v="https://analytics.zoho.com/open-view/2395394000007957079?ZOHO_CRITERIA=%22Localiza%20CL%22.%22Codcom%22%3D5302"/>
    <x v="5"/>
    <s v="#1774B9"/>
  </r>
  <r>
    <s v="0119"/>
    <n v="200"/>
    <s v="Educación I"/>
    <s v="Educación"/>
    <n v="5303"/>
    <x v="0"/>
    <x v="0"/>
    <x v="2"/>
    <x v="67"/>
    <x v="2"/>
    <x v="2"/>
    <s v="Periodo 2014-2019"/>
    <s v="Puntaje"/>
    <s v="Ministerio de Educación"/>
    <s v="Evolución del Indicador de Participación y formación ciudadana por Establecimiento según Dependencia para la Comuna de Rinconada"/>
    <m/>
    <s v="Gráfico Evolución"/>
    <m/>
    <s v="https://analytics.zoho.com/open-view/2395394000007957079?ZOHO_CRITERIA=%22Localiza%20CL%22.%22Codcom%22%3D5303"/>
    <x v="5"/>
    <s v="#1774B9"/>
  </r>
  <r>
    <s v="0120"/>
    <n v="200"/>
    <s v="Educación I"/>
    <s v="Educación"/>
    <n v="5304"/>
    <x v="0"/>
    <x v="0"/>
    <x v="2"/>
    <x v="68"/>
    <x v="2"/>
    <x v="2"/>
    <s v="Periodo 2014-2019"/>
    <s v="Puntaje"/>
    <s v="Ministerio de Educación"/>
    <s v="Evolución del Indicador de Participación y formación ciudadana por Establecimiento según Dependencia para la Comuna de San Esteban"/>
    <m/>
    <s v="Gráfico Evolución"/>
    <m/>
    <s v="https://analytics.zoho.com/open-view/2395394000007957079?ZOHO_CRITERIA=%22Localiza%20CL%22.%22Codcom%22%3D5304"/>
    <x v="5"/>
    <s v="#1774B9"/>
  </r>
  <r>
    <s v="0121"/>
    <n v="200"/>
    <s v="Educación I"/>
    <s v="Educación"/>
    <n v="5401"/>
    <x v="0"/>
    <x v="0"/>
    <x v="2"/>
    <x v="69"/>
    <x v="2"/>
    <x v="2"/>
    <s v="Periodo 2014-2019"/>
    <s v="Puntaje"/>
    <s v="Ministerio de Educación"/>
    <s v="Evolución del Indicador de Participación y formación ciudadana por Establecimiento según Dependencia para la Comuna de La Ligua"/>
    <m/>
    <s v="Gráfico Evolución"/>
    <m/>
    <s v="https://analytics.zoho.com/open-view/2395394000007957079?ZOHO_CRITERIA=%22Localiza%20CL%22.%22Codcom%22%3D5401"/>
    <x v="5"/>
    <s v="#1774B9"/>
  </r>
  <r>
    <s v="0122"/>
    <n v="200"/>
    <s v="Educación I"/>
    <s v="Educación"/>
    <n v="5402"/>
    <x v="0"/>
    <x v="0"/>
    <x v="2"/>
    <x v="70"/>
    <x v="2"/>
    <x v="2"/>
    <s v="Periodo 2014-2019"/>
    <s v="Puntaje"/>
    <s v="Ministerio de Educación"/>
    <s v="Evolución del Indicador de Participación y formación ciudadana por Establecimiento según Dependencia para la Comuna de Cabildo"/>
    <m/>
    <s v="Gráfico Evolución"/>
    <m/>
    <s v="https://analytics.zoho.com/open-view/2395394000007957079?ZOHO_CRITERIA=%22Localiza%20CL%22.%22Codcom%22%3D5402"/>
    <x v="5"/>
    <s v="#1774B9"/>
  </r>
  <r>
    <s v="0123"/>
    <n v="200"/>
    <s v="Educación I"/>
    <s v="Educación"/>
    <n v="5403"/>
    <x v="0"/>
    <x v="0"/>
    <x v="2"/>
    <x v="71"/>
    <x v="2"/>
    <x v="2"/>
    <s v="Periodo 2014-2019"/>
    <s v="Puntaje"/>
    <s v="Ministerio de Educación"/>
    <s v="Evolución del Indicador de Participación y formación ciudadana por Establecimiento según Dependencia para la Comuna de Papudo"/>
    <m/>
    <s v="Gráfico Evolución"/>
    <m/>
    <s v="https://analytics.zoho.com/open-view/2395394000007957079?ZOHO_CRITERIA=%22Localiza%20CL%22.%22Codcom%22%3D5403"/>
    <x v="5"/>
    <s v="#1774B9"/>
  </r>
  <r>
    <s v="0124"/>
    <n v="200"/>
    <s v="Educación I"/>
    <s v="Educación"/>
    <n v="5404"/>
    <x v="0"/>
    <x v="0"/>
    <x v="2"/>
    <x v="72"/>
    <x v="2"/>
    <x v="2"/>
    <s v="Periodo 2014-2019"/>
    <s v="Puntaje"/>
    <s v="Ministerio de Educación"/>
    <s v="Evolución del Indicador de Participación y formación ciudadana por Establecimiento según Dependencia para la Comuna de Petorca"/>
    <m/>
    <s v="Gráfico Evolución"/>
    <m/>
    <s v="https://analytics.zoho.com/open-view/2395394000007957079?ZOHO_CRITERIA=%22Localiza%20CL%22.%22Codcom%22%3D5404"/>
    <x v="5"/>
    <s v="#1774B9"/>
  </r>
  <r>
    <s v="0125"/>
    <n v="200"/>
    <s v="Educación I"/>
    <s v="Educación"/>
    <n v="5405"/>
    <x v="0"/>
    <x v="0"/>
    <x v="2"/>
    <x v="73"/>
    <x v="2"/>
    <x v="2"/>
    <s v="Periodo 2014-2019"/>
    <s v="Puntaje"/>
    <s v="Ministerio de Educación"/>
    <s v="Evolución del Indicador de Participación y formación ciudadana por Establecimiento según Dependencia para la Comuna de Zapallar"/>
    <m/>
    <s v="Gráfico Evolución"/>
    <m/>
    <s v="https://analytics.zoho.com/open-view/2395394000007957079?ZOHO_CRITERIA=%22Localiza%20CL%22.%22Codcom%22%3D5405"/>
    <x v="5"/>
    <s v="#1774B9"/>
  </r>
  <r>
    <s v="0126"/>
    <n v="200"/>
    <s v="Educación I"/>
    <s v="Educación"/>
    <n v="5501"/>
    <x v="0"/>
    <x v="0"/>
    <x v="2"/>
    <x v="74"/>
    <x v="2"/>
    <x v="2"/>
    <s v="Periodo 2014-2019"/>
    <s v="Puntaje"/>
    <s v="Ministerio de Educación"/>
    <s v="Evolución del Indicador de Participación y formación ciudadana por Establecimiento según Dependencia para la Comuna de Quillota"/>
    <m/>
    <s v="Gráfico Evolución"/>
    <m/>
    <s v="https://analytics.zoho.com/open-view/2395394000007957079?ZOHO_CRITERIA=%22Localiza%20CL%22.%22Codcom%22%3D5501"/>
    <x v="5"/>
    <s v="#1774B9"/>
  </r>
  <r>
    <s v="0127"/>
    <n v="200"/>
    <s v="Educación I"/>
    <s v="Educación"/>
    <n v="5502"/>
    <x v="0"/>
    <x v="0"/>
    <x v="2"/>
    <x v="75"/>
    <x v="2"/>
    <x v="2"/>
    <s v="Periodo 2014-2019"/>
    <s v="Puntaje"/>
    <s v="Ministerio de Educación"/>
    <s v="Evolución del Indicador de Participación y formación ciudadana por Establecimiento según Dependencia para la Comuna de Calera"/>
    <m/>
    <s v="Gráfico Evolución"/>
    <m/>
    <s v="https://analytics.zoho.com/open-view/2395394000007957079?ZOHO_CRITERIA=%22Localiza%20CL%22.%22Codcom%22%3D5502"/>
    <x v="5"/>
    <s v="#1774B9"/>
  </r>
  <r>
    <s v="0128"/>
    <n v="200"/>
    <s v="Educación I"/>
    <s v="Educación"/>
    <n v="5503"/>
    <x v="0"/>
    <x v="0"/>
    <x v="2"/>
    <x v="76"/>
    <x v="2"/>
    <x v="2"/>
    <s v="Periodo 2014-2019"/>
    <s v="Puntaje"/>
    <s v="Ministerio de Educación"/>
    <s v="Evolución del Indicador de Participación y formación ciudadana por Establecimiento según Dependencia para la Comuna de Hijuelas"/>
    <m/>
    <s v="Gráfico Evolución"/>
    <m/>
    <s v="https://analytics.zoho.com/open-view/2395394000007957079?ZOHO_CRITERIA=%22Localiza%20CL%22.%22Codcom%22%3D5503"/>
    <x v="5"/>
    <s v="#1774B9"/>
  </r>
  <r>
    <s v="0129"/>
    <n v="200"/>
    <s v="Educación I"/>
    <s v="Educación"/>
    <n v="5504"/>
    <x v="0"/>
    <x v="0"/>
    <x v="2"/>
    <x v="77"/>
    <x v="2"/>
    <x v="2"/>
    <s v="Periodo 2014-2019"/>
    <s v="Puntaje"/>
    <s v="Ministerio de Educación"/>
    <s v="Evolución del Indicador de Participación y formación ciudadana por Establecimiento según Dependencia para la Comuna de La Cruz"/>
    <m/>
    <s v="Gráfico Evolución"/>
    <m/>
    <s v="https://analytics.zoho.com/open-view/2395394000007957079?ZOHO_CRITERIA=%22Localiza%20CL%22.%22Codcom%22%3D5504"/>
    <x v="5"/>
    <s v="#1774B9"/>
  </r>
  <r>
    <s v="0130"/>
    <n v="200"/>
    <s v="Educación I"/>
    <s v="Educación"/>
    <n v="5506"/>
    <x v="0"/>
    <x v="0"/>
    <x v="2"/>
    <x v="78"/>
    <x v="2"/>
    <x v="2"/>
    <s v="Periodo 2014-2019"/>
    <s v="Puntaje"/>
    <s v="Ministerio de Educación"/>
    <s v="Evolución del Indicador de Participación y formación ciudadana por Establecimiento según Dependencia para la Comuna de Nogales"/>
    <m/>
    <s v="Gráfico Evolución"/>
    <m/>
    <s v="https://analytics.zoho.com/open-view/2395394000007957079?ZOHO_CRITERIA=%22Localiza%20CL%22.%22Codcom%22%3D5506"/>
    <x v="5"/>
    <s v="#1774B9"/>
  </r>
  <r>
    <s v="0131"/>
    <n v="200"/>
    <s v="Educación I"/>
    <s v="Educación"/>
    <n v="5601"/>
    <x v="0"/>
    <x v="0"/>
    <x v="2"/>
    <x v="79"/>
    <x v="2"/>
    <x v="2"/>
    <s v="Periodo 2014-2019"/>
    <s v="Puntaje"/>
    <s v="Ministerio de Educación"/>
    <s v="Evolución del Indicador de Participación y formación ciudadana por Establecimiento según Dependencia para la Comuna de San Antonio"/>
    <m/>
    <s v="Gráfico Evolución"/>
    <m/>
    <s v="https://analytics.zoho.com/open-view/2395394000007957079?ZOHO_CRITERIA=%22Localiza%20CL%22.%22Codcom%22%3D5601"/>
    <x v="5"/>
    <s v="#1774B9"/>
  </r>
  <r>
    <s v="0132"/>
    <n v="200"/>
    <s v="Educación I"/>
    <s v="Educación"/>
    <n v="5602"/>
    <x v="0"/>
    <x v="0"/>
    <x v="2"/>
    <x v="80"/>
    <x v="2"/>
    <x v="2"/>
    <s v="Periodo 2014-2019"/>
    <s v="Puntaje"/>
    <s v="Ministerio de Educación"/>
    <s v="Evolución del Indicador de Participación y formación ciudadana por Establecimiento según Dependencia para la Comuna de Algarrobo"/>
    <m/>
    <s v="Gráfico Evolución"/>
    <m/>
    <s v="https://analytics.zoho.com/open-view/2395394000007957079?ZOHO_CRITERIA=%22Localiza%20CL%22.%22Codcom%22%3D5602"/>
    <x v="5"/>
    <s v="#1774B9"/>
  </r>
  <r>
    <s v="0133"/>
    <n v="200"/>
    <s v="Educación I"/>
    <s v="Educación"/>
    <n v="5603"/>
    <x v="0"/>
    <x v="0"/>
    <x v="2"/>
    <x v="81"/>
    <x v="2"/>
    <x v="2"/>
    <s v="Periodo 2014-2019"/>
    <s v="Puntaje"/>
    <s v="Ministerio de Educación"/>
    <s v="Evolución del Indicador de Participación y formación ciudadana por Establecimiento según Dependencia para la Comuna de Cartagena"/>
    <m/>
    <s v="Gráfico Evolución"/>
    <m/>
    <s v="https://analytics.zoho.com/open-view/2395394000007957079?ZOHO_CRITERIA=%22Localiza%20CL%22.%22Codcom%22%3D5603"/>
    <x v="5"/>
    <s v="#1774B9"/>
  </r>
  <r>
    <s v="0134"/>
    <n v="200"/>
    <s v="Educación I"/>
    <s v="Educación"/>
    <n v="5604"/>
    <x v="0"/>
    <x v="0"/>
    <x v="2"/>
    <x v="82"/>
    <x v="2"/>
    <x v="2"/>
    <s v="Periodo 2014-2019"/>
    <s v="Puntaje"/>
    <s v="Ministerio de Educación"/>
    <s v="Evolución del Indicador de Participación y formación ciudadana por Establecimiento según Dependencia para la Comuna de El Quisco"/>
    <m/>
    <s v="Gráfico Evolución"/>
    <m/>
    <s v="https://analytics.zoho.com/open-view/2395394000007957079?ZOHO_CRITERIA=%22Localiza%20CL%22.%22Codcom%22%3D5604"/>
    <x v="5"/>
    <s v="#1774B9"/>
  </r>
  <r>
    <s v="0135"/>
    <n v="200"/>
    <s v="Educación I"/>
    <s v="Educación"/>
    <n v="5605"/>
    <x v="0"/>
    <x v="0"/>
    <x v="2"/>
    <x v="83"/>
    <x v="2"/>
    <x v="2"/>
    <s v="Periodo 2014-2019"/>
    <s v="Puntaje"/>
    <s v="Ministerio de Educación"/>
    <s v="Evolución del Indicador de Participación y formación ciudadana por Establecimiento según Dependencia para la Comuna de El Tabo"/>
    <m/>
    <s v="Gráfico Evolución"/>
    <m/>
    <s v="https://analytics.zoho.com/open-view/2395394000007957079?ZOHO_CRITERIA=%22Localiza%20CL%22.%22Codcom%22%3D5605"/>
    <x v="5"/>
    <s v="#1774B9"/>
  </r>
  <r>
    <s v="0136"/>
    <n v="200"/>
    <s v="Educación I"/>
    <s v="Educación"/>
    <n v="5606"/>
    <x v="0"/>
    <x v="0"/>
    <x v="2"/>
    <x v="84"/>
    <x v="2"/>
    <x v="2"/>
    <s v="Periodo 2014-2019"/>
    <s v="Puntaje"/>
    <s v="Ministerio de Educación"/>
    <s v="Evolución del Indicador de Participación y formación ciudadana por Establecimiento según Dependencia para la Comuna de Santo Domingo"/>
    <m/>
    <s v="Gráfico Evolución"/>
    <m/>
    <s v="https://analytics.zoho.com/open-view/2395394000007957079?ZOHO_CRITERIA=%22Localiza%20CL%22.%22Codcom%22%3D5606"/>
    <x v="5"/>
    <s v="#1774B9"/>
  </r>
  <r>
    <s v="0137"/>
    <n v="200"/>
    <s v="Educación I"/>
    <s v="Educación"/>
    <n v="5701"/>
    <x v="0"/>
    <x v="0"/>
    <x v="2"/>
    <x v="85"/>
    <x v="2"/>
    <x v="2"/>
    <s v="Periodo 2014-2019"/>
    <s v="Puntaje"/>
    <s v="Ministerio de Educación"/>
    <s v="Evolución del Indicador de Participación y formación ciudadana por Establecimiento según Dependencia para la Comuna de San Felipe"/>
    <m/>
    <s v="Gráfico Evolución"/>
    <m/>
    <s v="https://analytics.zoho.com/open-view/2395394000007957079?ZOHO_CRITERIA=%22Localiza%20CL%22.%22Codcom%22%3D5701"/>
    <x v="5"/>
    <s v="#1774B9"/>
  </r>
  <r>
    <s v="0138"/>
    <n v="200"/>
    <s v="Educación I"/>
    <s v="Educación"/>
    <n v="5702"/>
    <x v="0"/>
    <x v="0"/>
    <x v="2"/>
    <x v="86"/>
    <x v="2"/>
    <x v="2"/>
    <s v="Periodo 2014-2019"/>
    <s v="Puntaje"/>
    <s v="Ministerio de Educación"/>
    <s v="Evolución del Indicador de Participación y formación ciudadana por Establecimiento según Dependencia para la Comuna de Catemu"/>
    <m/>
    <s v="Gráfico Evolución"/>
    <m/>
    <s v="https://analytics.zoho.com/open-view/2395394000007957079?ZOHO_CRITERIA=%22Localiza%20CL%22.%22Codcom%22%3D5702"/>
    <x v="5"/>
    <s v="#1774B9"/>
  </r>
  <r>
    <s v="0139"/>
    <n v="200"/>
    <s v="Educación I"/>
    <s v="Educación"/>
    <n v="5703"/>
    <x v="0"/>
    <x v="0"/>
    <x v="2"/>
    <x v="87"/>
    <x v="2"/>
    <x v="2"/>
    <s v="Periodo 2014-2019"/>
    <s v="Puntaje"/>
    <s v="Ministerio de Educación"/>
    <s v="Evolución del Indicador de Participación y formación ciudadana por Establecimiento según Dependencia para la Comuna de Llaillay"/>
    <m/>
    <s v="Gráfico Evolución"/>
    <m/>
    <s v="https://analytics.zoho.com/open-view/2395394000007957079?ZOHO_CRITERIA=%22Localiza%20CL%22.%22Codcom%22%3D5703"/>
    <x v="5"/>
    <s v="#1774B9"/>
  </r>
  <r>
    <s v="0140"/>
    <n v="200"/>
    <s v="Educación I"/>
    <s v="Educación"/>
    <n v="5704"/>
    <x v="0"/>
    <x v="0"/>
    <x v="2"/>
    <x v="88"/>
    <x v="2"/>
    <x v="2"/>
    <s v="Periodo 2014-2019"/>
    <s v="Puntaje"/>
    <s v="Ministerio de Educación"/>
    <s v="Evolución del Indicador de Participación y formación ciudadana por Establecimiento según Dependencia para la Comuna de Panquehue"/>
    <m/>
    <s v="Gráfico Evolución"/>
    <m/>
    <s v="https://analytics.zoho.com/open-view/2395394000007957079?ZOHO_CRITERIA=%22Localiza%20CL%22.%22Codcom%22%3D5704"/>
    <x v="5"/>
    <s v="#1774B9"/>
  </r>
  <r>
    <s v="0141"/>
    <n v="200"/>
    <s v="Educación I"/>
    <s v="Educación"/>
    <n v="5705"/>
    <x v="0"/>
    <x v="0"/>
    <x v="2"/>
    <x v="89"/>
    <x v="2"/>
    <x v="2"/>
    <s v="Periodo 2014-2019"/>
    <s v="Puntaje"/>
    <s v="Ministerio de Educación"/>
    <s v="Evolución del Indicador de Participación y formación ciudadana por Establecimiento según Dependencia para la Comuna de Putaendo"/>
    <m/>
    <s v="Gráfico Evolución"/>
    <m/>
    <s v="https://analytics.zoho.com/open-view/2395394000007957079?ZOHO_CRITERIA=%22Localiza%20CL%22.%22Codcom%22%3D5705"/>
    <x v="5"/>
    <s v="#1774B9"/>
  </r>
  <r>
    <s v="0142"/>
    <n v="200"/>
    <s v="Educación I"/>
    <s v="Educación"/>
    <n v="5706"/>
    <x v="0"/>
    <x v="0"/>
    <x v="2"/>
    <x v="90"/>
    <x v="2"/>
    <x v="2"/>
    <s v="Periodo 2014-2019"/>
    <s v="Puntaje"/>
    <s v="Ministerio de Educación"/>
    <s v="Evolución del Indicador de Participación y formación ciudadana por Establecimiento según Dependencia para la Comuna de Santa María"/>
    <m/>
    <s v="Gráfico Evolución"/>
    <m/>
    <s v="https://analytics.zoho.com/open-view/2395394000007957079?ZOHO_CRITERIA=%22Localiza%20CL%22.%22Codcom%22%3D5706"/>
    <x v="5"/>
    <s v="#1774B9"/>
  </r>
  <r>
    <s v="0143"/>
    <n v="200"/>
    <s v="Educación I"/>
    <s v="Educación"/>
    <n v="5801"/>
    <x v="0"/>
    <x v="0"/>
    <x v="2"/>
    <x v="91"/>
    <x v="2"/>
    <x v="2"/>
    <s v="Periodo 2014-2019"/>
    <s v="Puntaje"/>
    <s v="Ministerio de Educación"/>
    <s v="Evolución del Indicador de Participación y formación ciudadana por Establecimiento según Dependencia para la Comuna de Quilpué"/>
    <m/>
    <s v="Gráfico Evolución"/>
    <m/>
    <s v="https://analytics.zoho.com/open-view/2395394000007957079?ZOHO_CRITERIA=%22Localiza%20CL%22.%22Codcom%22%3D5801"/>
    <x v="5"/>
    <s v="#1774B9"/>
  </r>
  <r>
    <s v="0144"/>
    <n v="200"/>
    <s v="Educación I"/>
    <s v="Educación"/>
    <n v="5802"/>
    <x v="0"/>
    <x v="0"/>
    <x v="2"/>
    <x v="92"/>
    <x v="2"/>
    <x v="2"/>
    <s v="Periodo 2014-2019"/>
    <s v="Puntaje"/>
    <s v="Ministerio de Educación"/>
    <s v="Evolución del Indicador de Participación y formación ciudadana por Establecimiento según Dependencia para la Comuna de Limache"/>
    <m/>
    <s v="Gráfico Evolución"/>
    <m/>
    <s v="https://analytics.zoho.com/open-view/2395394000007957079?ZOHO_CRITERIA=%22Localiza%20CL%22.%22Codcom%22%3D5802"/>
    <x v="5"/>
    <s v="#1774B9"/>
  </r>
  <r>
    <s v="0145"/>
    <n v="200"/>
    <s v="Educación I"/>
    <s v="Educación"/>
    <n v="5803"/>
    <x v="0"/>
    <x v="0"/>
    <x v="2"/>
    <x v="93"/>
    <x v="2"/>
    <x v="2"/>
    <s v="Periodo 2014-2019"/>
    <s v="Puntaje"/>
    <s v="Ministerio de Educación"/>
    <s v="Evolución del Indicador de Participación y formación ciudadana por Establecimiento según Dependencia para la Comuna de Olmué"/>
    <m/>
    <s v="Gráfico Evolución"/>
    <m/>
    <s v="https://analytics.zoho.com/open-view/2395394000007957079?ZOHO_CRITERIA=%22Localiza%20CL%22.%22Codcom%22%3D5803"/>
    <x v="5"/>
    <s v="#1774B9"/>
  </r>
  <r>
    <s v="0146"/>
    <n v="200"/>
    <s v="Educación I"/>
    <s v="Educación"/>
    <n v="5804"/>
    <x v="0"/>
    <x v="0"/>
    <x v="2"/>
    <x v="94"/>
    <x v="2"/>
    <x v="2"/>
    <s v="Periodo 2014-2019"/>
    <s v="Puntaje"/>
    <s v="Ministerio de Educación"/>
    <s v="Evolución del Indicador de Participación y formación ciudadana por Establecimiento según Dependencia para la Comuna de Villa Alemana"/>
    <m/>
    <s v="Gráfico Evolución"/>
    <m/>
    <s v="https://analytics.zoho.com/open-view/2395394000007957079?ZOHO_CRITERIA=%22Localiza%20CL%22.%22Codcom%22%3D5804"/>
    <x v="5"/>
    <s v="#1774B9"/>
  </r>
  <r>
    <s v="0147"/>
    <n v="200"/>
    <s v="Educación I"/>
    <s v="Educación"/>
    <n v="6101"/>
    <x v="0"/>
    <x v="0"/>
    <x v="2"/>
    <x v="95"/>
    <x v="2"/>
    <x v="2"/>
    <s v="Periodo 2014-2019"/>
    <s v="Puntaje"/>
    <s v="Ministerio de Educación"/>
    <s v="Evolución del Indicador de Participación y formación ciudadana por Establecimiento según Dependencia para la Comuna de Rancagua"/>
    <m/>
    <s v="Gráfico Evolución"/>
    <m/>
    <s v="https://analytics.zoho.com/open-view/2395394000007957079?ZOHO_CRITERIA=%22Localiza%20CL%22.%22Codcom%22%3D6101"/>
    <x v="6"/>
    <s v="#1774B9"/>
  </r>
  <r>
    <s v="0148"/>
    <n v="200"/>
    <s v="Educación I"/>
    <s v="Educación"/>
    <n v="6102"/>
    <x v="0"/>
    <x v="0"/>
    <x v="2"/>
    <x v="96"/>
    <x v="2"/>
    <x v="2"/>
    <s v="Periodo 2014-2019"/>
    <s v="Puntaje"/>
    <s v="Ministerio de Educación"/>
    <s v="Evolución del Indicador de Participación y formación ciudadana por Establecimiento según Dependencia para la Comuna de Codegua"/>
    <m/>
    <s v="Gráfico Evolución"/>
    <m/>
    <s v="https://analytics.zoho.com/open-view/2395394000007957079?ZOHO_CRITERIA=%22Localiza%20CL%22.%22Codcom%22%3D6102"/>
    <x v="6"/>
    <s v="#1774B9"/>
  </r>
  <r>
    <s v="0149"/>
    <n v="200"/>
    <s v="Educación I"/>
    <s v="Educación"/>
    <n v="6103"/>
    <x v="0"/>
    <x v="0"/>
    <x v="2"/>
    <x v="97"/>
    <x v="2"/>
    <x v="2"/>
    <s v="Periodo 2014-2019"/>
    <s v="Puntaje"/>
    <s v="Ministerio de Educación"/>
    <s v="Evolución del Indicador de Participación y formación ciudadana por Establecimiento según Dependencia para la Comuna de Coinco"/>
    <m/>
    <s v="Gráfico Evolución"/>
    <m/>
    <s v="https://analytics.zoho.com/open-view/2395394000007957079?ZOHO_CRITERIA=%22Localiza%20CL%22.%22Codcom%22%3D6103"/>
    <x v="6"/>
    <s v="#1774B9"/>
  </r>
  <r>
    <s v="0150"/>
    <n v="200"/>
    <s v="Educación I"/>
    <s v="Educación"/>
    <n v="6104"/>
    <x v="0"/>
    <x v="0"/>
    <x v="2"/>
    <x v="98"/>
    <x v="2"/>
    <x v="2"/>
    <s v="Periodo 2014-2019"/>
    <s v="Puntaje"/>
    <s v="Ministerio de Educación"/>
    <s v="Evolución del Indicador de Participación y formación ciudadana por Establecimiento según Dependencia para la Comuna de Coltauco"/>
    <m/>
    <s v="Gráfico Evolución"/>
    <m/>
    <s v="https://analytics.zoho.com/open-view/2395394000007957079?ZOHO_CRITERIA=%22Localiza%20CL%22.%22Codcom%22%3D6104"/>
    <x v="6"/>
    <s v="#1774B9"/>
  </r>
  <r>
    <s v="0151"/>
    <n v="200"/>
    <s v="Educación I"/>
    <s v="Educación"/>
    <n v="6105"/>
    <x v="0"/>
    <x v="0"/>
    <x v="2"/>
    <x v="99"/>
    <x v="2"/>
    <x v="2"/>
    <s v="Periodo 2014-2019"/>
    <s v="Puntaje"/>
    <s v="Ministerio de Educación"/>
    <s v="Evolución del Indicador de Participación y formación ciudadana por Establecimiento según Dependencia para la Comuna de Doñihue"/>
    <m/>
    <s v="Gráfico Evolución"/>
    <m/>
    <s v="https://analytics.zoho.com/open-view/2395394000007957079?ZOHO_CRITERIA=%22Localiza%20CL%22.%22Codcom%22%3D6105"/>
    <x v="6"/>
    <s v="#1774B9"/>
  </r>
  <r>
    <s v="0152"/>
    <n v="200"/>
    <s v="Educación I"/>
    <s v="Educación"/>
    <n v="6106"/>
    <x v="0"/>
    <x v="0"/>
    <x v="2"/>
    <x v="100"/>
    <x v="2"/>
    <x v="2"/>
    <s v="Periodo 2014-2019"/>
    <s v="Puntaje"/>
    <s v="Ministerio de Educación"/>
    <s v="Evolución del Indicador de Participación y formación ciudadana por Establecimiento según Dependencia para la Comuna de Graneros"/>
    <m/>
    <s v="Gráfico Evolución"/>
    <m/>
    <s v="https://analytics.zoho.com/open-view/2395394000007957079?ZOHO_CRITERIA=%22Localiza%20CL%22.%22Codcom%22%3D6106"/>
    <x v="6"/>
    <s v="#1774B9"/>
  </r>
  <r>
    <s v="0153"/>
    <n v="200"/>
    <s v="Educación I"/>
    <s v="Educación"/>
    <n v="6107"/>
    <x v="0"/>
    <x v="0"/>
    <x v="2"/>
    <x v="101"/>
    <x v="2"/>
    <x v="2"/>
    <s v="Periodo 2014-2019"/>
    <s v="Puntaje"/>
    <s v="Ministerio de Educación"/>
    <s v="Evolución del Indicador de Participación y formación ciudadana por Establecimiento según Dependencia para la Comuna de Las Cabras"/>
    <m/>
    <s v="Gráfico Evolución"/>
    <m/>
    <s v="https://analytics.zoho.com/open-view/2395394000007957079?ZOHO_CRITERIA=%22Localiza%20CL%22.%22Codcom%22%3D6107"/>
    <x v="6"/>
    <s v="#1774B9"/>
  </r>
  <r>
    <s v="0154"/>
    <n v="200"/>
    <s v="Educación I"/>
    <s v="Educación"/>
    <n v="6108"/>
    <x v="0"/>
    <x v="0"/>
    <x v="2"/>
    <x v="102"/>
    <x v="2"/>
    <x v="2"/>
    <s v="Periodo 2014-2019"/>
    <s v="Puntaje"/>
    <s v="Ministerio de Educación"/>
    <s v="Evolución del Indicador de Participación y formación ciudadana por Establecimiento según Dependencia para la Comuna de Machalí"/>
    <m/>
    <s v="Gráfico Evolución"/>
    <m/>
    <s v="https://analytics.zoho.com/open-view/2395394000007957079?ZOHO_CRITERIA=%22Localiza%20CL%22.%22Codcom%22%3D6108"/>
    <x v="6"/>
    <s v="#1774B9"/>
  </r>
  <r>
    <s v="0155"/>
    <n v="200"/>
    <s v="Educación I"/>
    <s v="Educación"/>
    <n v="6109"/>
    <x v="0"/>
    <x v="0"/>
    <x v="2"/>
    <x v="103"/>
    <x v="2"/>
    <x v="2"/>
    <s v="Periodo 2014-2019"/>
    <s v="Puntaje"/>
    <s v="Ministerio de Educación"/>
    <s v="Evolución del Indicador de Participación y formación ciudadana por Establecimiento según Dependencia para la Comuna de Malloa"/>
    <m/>
    <s v="Gráfico Evolución"/>
    <m/>
    <s v="https://analytics.zoho.com/open-view/2395394000007957079?ZOHO_CRITERIA=%22Localiza%20CL%22.%22Codcom%22%3D6109"/>
    <x v="6"/>
    <s v="#1774B9"/>
  </r>
  <r>
    <s v="0156"/>
    <n v="200"/>
    <s v="Educación I"/>
    <s v="Educación"/>
    <n v="6110"/>
    <x v="0"/>
    <x v="0"/>
    <x v="2"/>
    <x v="104"/>
    <x v="2"/>
    <x v="2"/>
    <s v="Periodo 2014-2019"/>
    <s v="Puntaje"/>
    <s v="Ministerio de Educación"/>
    <s v="Evolución del Indicador de Participación y formación ciudadana por Establecimiento según Dependencia para la Comuna de Mostazal"/>
    <m/>
    <s v="Gráfico Evolución"/>
    <m/>
    <s v="https://analytics.zoho.com/open-view/2395394000007957079?ZOHO_CRITERIA=%22Localiza%20CL%22.%22Codcom%22%3D6110"/>
    <x v="6"/>
    <s v="#1774B9"/>
  </r>
  <r>
    <s v="0157"/>
    <n v="200"/>
    <s v="Educación I"/>
    <s v="Educación"/>
    <n v="6111"/>
    <x v="0"/>
    <x v="0"/>
    <x v="2"/>
    <x v="105"/>
    <x v="2"/>
    <x v="2"/>
    <s v="Periodo 2014-2019"/>
    <s v="Puntaje"/>
    <s v="Ministerio de Educación"/>
    <s v="Evolución del Indicador de Participación y formación ciudadana por Establecimiento según Dependencia para la Comuna de Olivar"/>
    <m/>
    <s v="Gráfico Evolución"/>
    <m/>
    <s v="https://analytics.zoho.com/open-view/2395394000007957079?ZOHO_CRITERIA=%22Localiza%20CL%22.%22Codcom%22%3D6111"/>
    <x v="6"/>
    <s v="#1774B9"/>
  </r>
  <r>
    <s v="0158"/>
    <n v="200"/>
    <s v="Educación I"/>
    <s v="Educación"/>
    <n v="6112"/>
    <x v="0"/>
    <x v="0"/>
    <x v="2"/>
    <x v="106"/>
    <x v="2"/>
    <x v="2"/>
    <s v="Periodo 2014-2019"/>
    <s v="Puntaje"/>
    <s v="Ministerio de Educación"/>
    <s v="Evolución del Indicador de Participación y formación ciudadana por Establecimiento según Dependencia para la Comuna de Peumo"/>
    <m/>
    <s v="Gráfico Evolución"/>
    <m/>
    <s v="https://analytics.zoho.com/open-view/2395394000007957079?ZOHO_CRITERIA=%22Localiza%20CL%22.%22Codcom%22%3D6112"/>
    <x v="6"/>
    <s v="#1774B9"/>
  </r>
  <r>
    <s v="0159"/>
    <n v="200"/>
    <s v="Educación I"/>
    <s v="Educación"/>
    <n v="6113"/>
    <x v="0"/>
    <x v="0"/>
    <x v="2"/>
    <x v="107"/>
    <x v="2"/>
    <x v="2"/>
    <s v="Periodo 2014-2019"/>
    <s v="Puntaje"/>
    <s v="Ministerio de Educación"/>
    <s v="Evolución del Indicador de Participación y formación ciudadana por Establecimiento según Dependencia para la Comuna de Pichidegua"/>
    <m/>
    <s v="Gráfico Evolución"/>
    <m/>
    <s v="https://analytics.zoho.com/open-view/2395394000007957079?ZOHO_CRITERIA=%22Localiza%20CL%22.%22Codcom%22%3D6113"/>
    <x v="6"/>
    <s v="#1774B9"/>
  </r>
  <r>
    <s v="0160"/>
    <n v="200"/>
    <s v="Educación I"/>
    <s v="Educación"/>
    <n v="6114"/>
    <x v="0"/>
    <x v="0"/>
    <x v="2"/>
    <x v="108"/>
    <x v="2"/>
    <x v="2"/>
    <s v="Periodo 2014-2019"/>
    <s v="Puntaje"/>
    <s v="Ministerio de Educación"/>
    <s v="Evolución del Indicador de Participación y formación ciudadana por Establecimiento según Dependencia para la Comuna de Quinta de Tilcoco"/>
    <m/>
    <s v="Gráfico Evolución"/>
    <m/>
    <s v="https://analytics.zoho.com/open-view/2395394000007957079?ZOHO_CRITERIA=%22Localiza%20CL%22.%22Codcom%22%3D6114"/>
    <x v="6"/>
    <s v="#1774B9"/>
  </r>
  <r>
    <s v="0161"/>
    <n v="200"/>
    <s v="Educación I"/>
    <s v="Educación"/>
    <n v="6115"/>
    <x v="0"/>
    <x v="0"/>
    <x v="2"/>
    <x v="109"/>
    <x v="2"/>
    <x v="2"/>
    <s v="Periodo 2014-2019"/>
    <s v="Puntaje"/>
    <s v="Ministerio de Educación"/>
    <s v="Evolución del Indicador de Participación y formación ciudadana por Establecimiento según Dependencia para la Comuna de Rengo"/>
    <m/>
    <s v="Gráfico Evolución"/>
    <m/>
    <s v="https://analytics.zoho.com/open-view/2395394000007957079?ZOHO_CRITERIA=%22Localiza%20CL%22.%22Codcom%22%3D6115"/>
    <x v="6"/>
    <s v="#1774B9"/>
  </r>
  <r>
    <s v="0162"/>
    <n v="200"/>
    <s v="Educación I"/>
    <s v="Educación"/>
    <n v="6116"/>
    <x v="0"/>
    <x v="0"/>
    <x v="2"/>
    <x v="110"/>
    <x v="2"/>
    <x v="2"/>
    <s v="Periodo 2014-2019"/>
    <s v="Puntaje"/>
    <s v="Ministerio de Educación"/>
    <s v="Evolución del Indicador de Participación y formación ciudadana por Establecimiento según Dependencia para la Comuna de Requínoa"/>
    <m/>
    <s v="Gráfico Evolución"/>
    <m/>
    <s v="https://analytics.zoho.com/open-view/2395394000007957079?ZOHO_CRITERIA=%22Localiza%20CL%22.%22Codcom%22%3D6116"/>
    <x v="6"/>
    <s v="#1774B9"/>
  </r>
  <r>
    <s v="0163"/>
    <n v="200"/>
    <s v="Educación I"/>
    <s v="Educación"/>
    <n v="6117"/>
    <x v="0"/>
    <x v="0"/>
    <x v="2"/>
    <x v="111"/>
    <x v="2"/>
    <x v="2"/>
    <s v="Periodo 2014-2019"/>
    <s v="Puntaje"/>
    <s v="Ministerio de Educación"/>
    <s v="Evolución del Indicador de Participación y formación ciudadana por Establecimiento según Dependencia para la Comuna de San Vicente"/>
    <m/>
    <s v="Gráfico Evolución"/>
    <m/>
    <s v="https://analytics.zoho.com/open-view/2395394000007957079?ZOHO_CRITERIA=%22Localiza%20CL%22.%22Codcom%22%3D6117"/>
    <x v="6"/>
    <s v="#1774B9"/>
  </r>
  <r>
    <s v="0164"/>
    <n v="200"/>
    <s v="Educación I"/>
    <s v="Educación"/>
    <n v="6201"/>
    <x v="0"/>
    <x v="0"/>
    <x v="2"/>
    <x v="112"/>
    <x v="2"/>
    <x v="2"/>
    <s v="Periodo 2014-2019"/>
    <s v="Puntaje"/>
    <s v="Ministerio de Educación"/>
    <s v="Evolución del Indicador de Participación y formación ciudadana por Establecimiento según Dependencia para la Comuna de Pichilemu"/>
    <m/>
    <s v="Gráfico Evolución"/>
    <m/>
    <s v="https://analytics.zoho.com/open-view/2395394000007957079?ZOHO_CRITERIA=%22Localiza%20CL%22.%22Codcom%22%3D6201"/>
    <x v="6"/>
    <s v="#1774B9"/>
  </r>
  <r>
    <s v="0165"/>
    <n v="200"/>
    <s v="Educación I"/>
    <s v="Educación"/>
    <n v="6202"/>
    <x v="0"/>
    <x v="0"/>
    <x v="2"/>
    <x v="113"/>
    <x v="2"/>
    <x v="2"/>
    <s v="Periodo 2014-2019"/>
    <s v="Puntaje"/>
    <s v="Ministerio de Educación"/>
    <s v="Evolución del Indicador de Participación y formación ciudadana por Establecimiento según Dependencia para la Comuna de La Estrella"/>
    <m/>
    <s v="Gráfico Evolución"/>
    <m/>
    <s v="https://analytics.zoho.com/open-view/2395394000007957079?ZOHO_CRITERIA=%22Localiza%20CL%22.%22Codcom%22%3D6202"/>
    <x v="6"/>
    <s v="#1774B9"/>
  </r>
  <r>
    <s v="0166"/>
    <n v="200"/>
    <s v="Educación I"/>
    <s v="Educación"/>
    <n v="6203"/>
    <x v="0"/>
    <x v="0"/>
    <x v="2"/>
    <x v="114"/>
    <x v="2"/>
    <x v="2"/>
    <s v="Periodo 2014-2019"/>
    <s v="Puntaje"/>
    <s v="Ministerio de Educación"/>
    <s v="Evolución del Indicador de Participación y formación ciudadana por Establecimiento según Dependencia para la Comuna de Litueche"/>
    <m/>
    <s v="Gráfico Evolución"/>
    <m/>
    <s v="https://analytics.zoho.com/open-view/2395394000007957079?ZOHO_CRITERIA=%22Localiza%20CL%22.%22Codcom%22%3D6203"/>
    <x v="6"/>
    <s v="#1774B9"/>
  </r>
  <r>
    <s v="0167"/>
    <n v="200"/>
    <s v="Educación I"/>
    <s v="Educación"/>
    <n v="6204"/>
    <x v="0"/>
    <x v="0"/>
    <x v="2"/>
    <x v="115"/>
    <x v="2"/>
    <x v="2"/>
    <s v="Periodo 2014-2019"/>
    <s v="Puntaje"/>
    <s v="Ministerio de Educación"/>
    <s v="Evolución del Indicador de Participación y formación ciudadana por Establecimiento según Dependencia para la Comuna de Marchihue"/>
    <m/>
    <s v="Gráfico Evolución"/>
    <m/>
    <s v="https://analytics.zoho.com/open-view/2395394000007957079?ZOHO_CRITERIA=%22Localiza%20CL%22.%22Codcom%22%3D6204"/>
    <x v="6"/>
    <s v="#1774B9"/>
  </r>
  <r>
    <s v="0168"/>
    <n v="200"/>
    <s v="Educación I"/>
    <s v="Educación"/>
    <n v="6205"/>
    <x v="0"/>
    <x v="0"/>
    <x v="2"/>
    <x v="116"/>
    <x v="2"/>
    <x v="2"/>
    <s v="Periodo 2014-2019"/>
    <s v="Puntaje"/>
    <s v="Ministerio de Educación"/>
    <s v="Evolución del Indicador de Participación y formación ciudadana por Establecimiento según Dependencia para la Comuna de Navidad"/>
    <m/>
    <s v="Gráfico Evolución"/>
    <m/>
    <s v="https://analytics.zoho.com/open-view/2395394000007957079?ZOHO_CRITERIA=%22Localiza%20CL%22.%22Codcom%22%3D6205"/>
    <x v="6"/>
    <s v="#1774B9"/>
  </r>
  <r>
    <s v="0169"/>
    <n v="200"/>
    <s v="Educación I"/>
    <s v="Educación"/>
    <n v="6206"/>
    <x v="0"/>
    <x v="0"/>
    <x v="2"/>
    <x v="117"/>
    <x v="2"/>
    <x v="2"/>
    <s v="Periodo 2014-2019"/>
    <s v="Puntaje"/>
    <s v="Ministerio de Educación"/>
    <s v="Evolución del Indicador de Participación y formación ciudadana por Establecimiento según Dependencia para la Comuna de Paredones"/>
    <m/>
    <s v="Gráfico Evolución"/>
    <m/>
    <s v="https://analytics.zoho.com/open-view/2395394000007957079?ZOHO_CRITERIA=%22Localiza%20CL%22.%22Codcom%22%3D6206"/>
    <x v="6"/>
    <s v="#1774B9"/>
  </r>
  <r>
    <s v="0170"/>
    <n v="200"/>
    <s v="Educación I"/>
    <s v="Educación"/>
    <n v="6301"/>
    <x v="0"/>
    <x v="0"/>
    <x v="2"/>
    <x v="118"/>
    <x v="2"/>
    <x v="2"/>
    <s v="Periodo 2014-2019"/>
    <s v="Puntaje"/>
    <s v="Ministerio de Educación"/>
    <s v="Evolución del Indicador de Participación y formación ciudadana por Establecimiento según Dependencia para la Comuna de San Fernando"/>
    <m/>
    <s v="Gráfico Evolución"/>
    <m/>
    <s v="https://analytics.zoho.com/open-view/2395394000007957079?ZOHO_CRITERIA=%22Localiza%20CL%22.%22Codcom%22%3D6301"/>
    <x v="6"/>
    <s v="#1774B9"/>
  </r>
  <r>
    <s v="0171"/>
    <n v="200"/>
    <s v="Educación I"/>
    <s v="Educación"/>
    <n v="6302"/>
    <x v="0"/>
    <x v="0"/>
    <x v="2"/>
    <x v="119"/>
    <x v="2"/>
    <x v="2"/>
    <s v="Periodo 2014-2019"/>
    <s v="Puntaje"/>
    <s v="Ministerio de Educación"/>
    <s v="Evolución del Indicador de Participación y formación ciudadana por Establecimiento según Dependencia para la Comuna de Chépica"/>
    <m/>
    <s v="Gráfico Evolución"/>
    <m/>
    <s v="https://analytics.zoho.com/open-view/2395394000007957079?ZOHO_CRITERIA=%22Localiza%20CL%22.%22Codcom%22%3D6302"/>
    <x v="6"/>
    <s v="#1774B9"/>
  </r>
  <r>
    <s v="0172"/>
    <n v="200"/>
    <s v="Educación I"/>
    <s v="Educación"/>
    <n v="6303"/>
    <x v="0"/>
    <x v="0"/>
    <x v="2"/>
    <x v="120"/>
    <x v="2"/>
    <x v="2"/>
    <s v="Periodo 2014-2019"/>
    <s v="Puntaje"/>
    <s v="Ministerio de Educación"/>
    <s v="Evolución del Indicador de Participación y formación ciudadana por Establecimiento según Dependencia para la Comuna de Chimbarongo"/>
    <m/>
    <s v="Gráfico Evolución"/>
    <m/>
    <s v="https://analytics.zoho.com/open-view/2395394000007957079?ZOHO_CRITERIA=%22Localiza%20CL%22.%22Codcom%22%3D6303"/>
    <x v="6"/>
    <s v="#1774B9"/>
  </r>
  <r>
    <s v="0173"/>
    <n v="200"/>
    <s v="Educación I"/>
    <s v="Educación"/>
    <n v="6304"/>
    <x v="0"/>
    <x v="0"/>
    <x v="2"/>
    <x v="121"/>
    <x v="2"/>
    <x v="2"/>
    <s v="Periodo 2014-2019"/>
    <s v="Puntaje"/>
    <s v="Ministerio de Educación"/>
    <s v="Evolución del Indicador de Participación y formación ciudadana por Establecimiento según Dependencia para la Comuna de Lolol"/>
    <m/>
    <s v="Gráfico Evolución"/>
    <m/>
    <s v="https://analytics.zoho.com/open-view/2395394000007957079?ZOHO_CRITERIA=%22Localiza%20CL%22.%22Codcom%22%3D6304"/>
    <x v="6"/>
    <s v="#1774B9"/>
  </r>
  <r>
    <s v="0174"/>
    <n v="200"/>
    <s v="Educación I"/>
    <s v="Educación"/>
    <n v="6305"/>
    <x v="0"/>
    <x v="0"/>
    <x v="2"/>
    <x v="122"/>
    <x v="2"/>
    <x v="2"/>
    <s v="Periodo 2014-2019"/>
    <s v="Puntaje"/>
    <s v="Ministerio de Educación"/>
    <s v="Evolución del Indicador de Participación y formación ciudadana por Establecimiento según Dependencia para la Comuna de Nancagua"/>
    <m/>
    <s v="Gráfico Evolución"/>
    <m/>
    <s v="https://analytics.zoho.com/open-view/2395394000007957079?ZOHO_CRITERIA=%22Localiza%20CL%22.%22Codcom%22%3D6305"/>
    <x v="6"/>
    <s v="#1774B9"/>
  </r>
  <r>
    <s v="0175"/>
    <n v="200"/>
    <s v="Educación I"/>
    <s v="Educación"/>
    <n v="6306"/>
    <x v="0"/>
    <x v="0"/>
    <x v="2"/>
    <x v="123"/>
    <x v="2"/>
    <x v="2"/>
    <s v="Periodo 2014-2019"/>
    <s v="Puntaje"/>
    <s v="Ministerio de Educación"/>
    <s v="Evolución del Indicador de Participación y formación ciudadana por Establecimiento según Dependencia para la Comuna de Palmilla"/>
    <m/>
    <s v="Gráfico Evolución"/>
    <m/>
    <s v="https://analytics.zoho.com/open-view/2395394000007957079?ZOHO_CRITERIA=%22Localiza%20CL%22.%22Codcom%22%3D6306"/>
    <x v="6"/>
    <s v="#1774B9"/>
  </r>
  <r>
    <s v="0176"/>
    <n v="200"/>
    <s v="Educación I"/>
    <s v="Educación"/>
    <n v="6307"/>
    <x v="0"/>
    <x v="0"/>
    <x v="2"/>
    <x v="124"/>
    <x v="2"/>
    <x v="2"/>
    <s v="Periodo 2014-2019"/>
    <s v="Puntaje"/>
    <s v="Ministerio de Educación"/>
    <s v="Evolución del Indicador de Participación y formación ciudadana por Establecimiento según Dependencia para la Comuna de Peralillo"/>
    <m/>
    <s v="Gráfico Evolución"/>
    <m/>
    <s v="https://analytics.zoho.com/open-view/2395394000007957079?ZOHO_CRITERIA=%22Localiza%20CL%22.%22Codcom%22%3D6307"/>
    <x v="6"/>
    <s v="#1774B9"/>
  </r>
  <r>
    <s v="0177"/>
    <n v="200"/>
    <s v="Educación I"/>
    <s v="Educación"/>
    <n v="6308"/>
    <x v="0"/>
    <x v="0"/>
    <x v="2"/>
    <x v="125"/>
    <x v="2"/>
    <x v="2"/>
    <s v="Periodo 2014-2019"/>
    <s v="Puntaje"/>
    <s v="Ministerio de Educación"/>
    <s v="Evolución del Indicador de Participación y formación ciudadana por Establecimiento según Dependencia para la Comuna de Placilla"/>
    <m/>
    <s v="Gráfico Evolución"/>
    <m/>
    <s v="https://analytics.zoho.com/open-view/2395394000007957079?ZOHO_CRITERIA=%22Localiza%20CL%22.%22Codcom%22%3D6308"/>
    <x v="6"/>
    <s v="#1774B9"/>
  </r>
  <r>
    <s v="0178"/>
    <n v="200"/>
    <s v="Educación I"/>
    <s v="Educación"/>
    <n v="6309"/>
    <x v="0"/>
    <x v="0"/>
    <x v="2"/>
    <x v="126"/>
    <x v="2"/>
    <x v="2"/>
    <s v="Periodo 2014-2019"/>
    <s v="Puntaje"/>
    <s v="Ministerio de Educación"/>
    <s v="Evolución del Indicador de Participación y formación ciudadana por Establecimiento según Dependencia para la Comuna de Pumanque"/>
    <m/>
    <s v="Gráfico Evolución"/>
    <m/>
    <s v="https://analytics.zoho.com/open-view/2395394000007957079?ZOHO_CRITERIA=%22Localiza%20CL%22.%22Codcom%22%3D6309"/>
    <x v="6"/>
    <s v="#1774B9"/>
  </r>
  <r>
    <s v="0179"/>
    <n v="200"/>
    <s v="Educación I"/>
    <s v="Educación"/>
    <n v="6310"/>
    <x v="0"/>
    <x v="0"/>
    <x v="2"/>
    <x v="127"/>
    <x v="2"/>
    <x v="2"/>
    <s v="Periodo 2014-2019"/>
    <s v="Puntaje"/>
    <s v="Ministerio de Educación"/>
    <s v="Evolución del Indicador de Participación y formación ciudadana por Establecimiento según Dependencia para la Comuna de Santa Cruz"/>
    <m/>
    <s v="Gráfico Evolución"/>
    <m/>
    <s v="https://analytics.zoho.com/open-view/2395394000007957079?ZOHO_CRITERIA=%22Localiza%20CL%22.%22Codcom%22%3D6310"/>
    <x v="6"/>
    <s v="#1774B9"/>
  </r>
  <r>
    <s v="0180"/>
    <n v="200"/>
    <s v="Educación I"/>
    <s v="Educación"/>
    <n v="7101"/>
    <x v="0"/>
    <x v="0"/>
    <x v="2"/>
    <x v="128"/>
    <x v="2"/>
    <x v="2"/>
    <s v="Periodo 2014-2019"/>
    <s v="Puntaje"/>
    <s v="Ministerio de Educación"/>
    <s v="Evolución del Indicador de Participación y formación ciudadana por Establecimiento según Dependencia para la Comuna de Talca"/>
    <m/>
    <s v="Gráfico Evolución"/>
    <m/>
    <s v="https://analytics.zoho.com/open-view/2395394000007957079?ZOHO_CRITERIA=%22Localiza%20CL%22.%22Codcom%22%3D7101"/>
    <x v="7"/>
    <s v="#1774B9"/>
  </r>
  <r>
    <s v="0181"/>
    <n v="200"/>
    <s v="Educación I"/>
    <s v="Educación"/>
    <n v="7102"/>
    <x v="0"/>
    <x v="0"/>
    <x v="2"/>
    <x v="129"/>
    <x v="2"/>
    <x v="2"/>
    <s v="Periodo 2014-2019"/>
    <s v="Puntaje"/>
    <s v="Ministerio de Educación"/>
    <s v="Evolución del Indicador de Participación y formación ciudadana por Establecimiento según Dependencia para la Comuna de Constitución"/>
    <m/>
    <s v="Gráfico Evolución"/>
    <m/>
    <s v="https://analytics.zoho.com/open-view/2395394000007957079?ZOHO_CRITERIA=%22Localiza%20CL%22.%22Codcom%22%3D7102"/>
    <x v="7"/>
    <s v="#1774B9"/>
  </r>
  <r>
    <s v="0182"/>
    <n v="200"/>
    <s v="Educación I"/>
    <s v="Educación"/>
    <n v="7103"/>
    <x v="0"/>
    <x v="0"/>
    <x v="2"/>
    <x v="130"/>
    <x v="2"/>
    <x v="2"/>
    <s v="Periodo 2014-2019"/>
    <s v="Puntaje"/>
    <s v="Ministerio de Educación"/>
    <s v="Evolución del Indicador de Participación y formación ciudadana por Establecimiento según Dependencia para la Comuna de Curepto"/>
    <m/>
    <s v="Gráfico Evolución"/>
    <m/>
    <s v="https://analytics.zoho.com/open-view/2395394000007957079?ZOHO_CRITERIA=%22Localiza%20CL%22.%22Codcom%22%3D7103"/>
    <x v="7"/>
    <s v="#1774B9"/>
  </r>
  <r>
    <s v="0183"/>
    <n v="200"/>
    <s v="Educación I"/>
    <s v="Educación"/>
    <n v="7104"/>
    <x v="0"/>
    <x v="0"/>
    <x v="2"/>
    <x v="131"/>
    <x v="2"/>
    <x v="2"/>
    <s v="Periodo 2014-2019"/>
    <s v="Puntaje"/>
    <s v="Ministerio de Educación"/>
    <s v="Evolución del Indicador de Participación y formación ciudadana por Establecimiento según Dependencia para la Comuna de Empedrado"/>
    <m/>
    <s v="Gráfico Evolución"/>
    <m/>
    <s v="https://analytics.zoho.com/open-view/2395394000007957079?ZOHO_CRITERIA=%22Localiza%20CL%22.%22Codcom%22%3D7104"/>
    <x v="7"/>
    <s v="#1774B9"/>
  </r>
  <r>
    <s v="0184"/>
    <n v="200"/>
    <s v="Educación I"/>
    <s v="Educación"/>
    <n v="7105"/>
    <x v="0"/>
    <x v="0"/>
    <x v="2"/>
    <x v="132"/>
    <x v="2"/>
    <x v="2"/>
    <s v="Periodo 2014-2019"/>
    <s v="Puntaje"/>
    <s v="Ministerio de Educación"/>
    <s v="Evolución del Indicador de Participación y formación ciudadana por Establecimiento según Dependencia para la Comuna de Maule"/>
    <m/>
    <s v="Gráfico Evolución"/>
    <m/>
    <s v="https://analytics.zoho.com/open-view/2395394000007957079?ZOHO_CRITERIA=%22Localiza%20CL%22.%22Codcom%22%3D7105"/>
    <x v="7"/>
    <s v="#1774B9"/>
  </r>
  <r>
    <s v="0185"/>
    <n v="200"/>
    <s v="Educación I"/>
    <s v="Educación"/>
    <n v="7106"/>
    <x v="0"/>
    <x v="0"/>
    <x v="2"/>
    <x v="133"/>
    <x v="2"/>
    <x v="2"/>
    <s v="Periodo 2014-2019"/>
    <s v="Puntaje"/>
    <s v="Ministerio de Educación"/>
    <s v="Evolución del Indicador de Participación y formación ciudadana por Establecimiento según Dependencia para la Comuna de Pelarco"/>
    <m/>
    <s v="Gráfico Evolución"/>
    <m/>
    <s v="https://analytics.zoho.com/open-view/2395394000007957079?ZOHO_CRITERIA=%22Localiza%20CL%22.%22Codcom%22%3D7106"/>
    <x v="7"/>
    <s v="#1774B9"/>
  </r>
  <r>
    <s v="0186"/>
    <n v="200"/>
    <s v="Educación I"/>
    <s v="Educación"/>
    <n v="7107"/>
    <x v="0"/>
    <x v="0"/>
    <x v="2"/>
    <x v="134"/>
    <x v="2"/>
    <x v="2"/>
    <s v="Periodo 2014-2019"/>
    <s v="Puntaje"/>
    <s v="Ministerio de Educación"/>
    <s v="Evolución del Indicador de Participación y formación ciudadana por Establecimiento según Dependencia para la Comuna de Pencahue"/>
    <m/>
    <s v="Gráfico Evolución"/>
    <m/>
    <s v="https://analytics.zoho.com/open-view/2395394000007957079?ZOHO_CRITERIA=%22Localiza%20CL%22.%22Codcom%22%3D7107"/>
    <x v="7"/>
    <s v="#1774B9"/>
  </r>
  <r>
    <s v="0187"/>
    <n v="200"/>
    <s v="Educación I"/>
    <s v="Educación"/>
    <n v="7108"/>
    <x v="0"/>
    <x v="0"/>
    <x v="2"/>
    <x v="135"/>
    <x v="2"/>
    <x v="2"/>
    <s v="Periodo 2014-2019"/>
    <s v="Puntaje"/>
    <s v="Ministerio de Educación"/>
    <s v="Evolución del Indicador de Participación y formación ciudadana por Establecimiento según Dependencia para la Comuna de Río Claro"/>
    <m/>
    <s v="Gráfico Evolución"/>
    <m/>
    <s v="https://analytics.zoho.com/open-view/2395394000007957079?ZOHO_CRITERIA=%22Localiza%20CL%22.%22Codcom%22%3D7108"/>
    <x v="7"/>
    <s v="#1774B9"/>
  </r>
  <r>
    <s v="0188"/>
    <n v="200"/>
    <s v="Educación I"/>
    <s v="Educación"/>
    <n v="7109"/>
    <x v="0"/>
    <x v="0"/>
    <x v="2"/>
    <x v="136"/>
    <x v="2"/>
    <x v="2"/>
    <s v="Periodo 2014-2019"/>
    <s v="Puntaje"/>
    <s v="Ministerio de Educación"/>
    <s v="Evolución del Indicador de Participación y formación ciudadana por Establecimiento según Dependencia para la Comuna de San Clemente"/>
    <m/>
    <s v="Gráfico Evolución"/>
    <m/>
    <s v="https://analytics.zoho.com/open-view/2395394000007957079?ZOHO_CRITERIA=%22Localiza%20CL%22.%22Codcom%22%3D7109"/>
    <x v="7"/>
    <s v="#1774B9"/>
  </r>
  <r>
    <s v="0189"/>
    <n v="200"/>
    <s v="Educación I"/>
    <s v="Educación"/>
    <n v="7110"/>
    <x v="0"/>
    <x v="0"/>
    <x v="2"/>
    <x v="137"/>
    <x v="2"/>
    <x v="2"/>
    <s v="Periodo 2014-2019"/>
    <s v="Puntaje"/>
    <s v="Ministerio de Educación"/>
    <s v="Evolución del Indicador de Participación y formación ciudadana por Establecimiento según Dependencia para la Comuna de San Rafael"/>
    <m/>
    <s v="Gráfico Evolución"/>
    <m/>
    <s v="https://analytics.zoho.com/open-view/2395394000007957079?ZOHO_CRITERIA=%22Localiza%20CL%22.%22Codcom%22%3D7110"/>
    <x v="7"/>
    <s v="#1774B9"/>
  </r>
  <r>
    <s v="0190"/>
    <n v="200"/>
    <s v="Educación I"/>
    <s v="Educación"/>
    <n v="7201"/>
    <x v="0"/>
    <x v="0"/>
    <x v="2"/>
    <x v="138"/>
    <x v="2"/>
    <x v="2"/>
    <s v="Periodo 2014-2019"/>
    <s v="Puntaje"/>
    <s v="Ministerio de Educación"/>
    <s v="Evolución del Indicador de Participación y formación ciudadana por Establecimiento según Dependencia para la Comuna de Cauquenes"/>
    <m/>
    <s v="Gráfico Evolución"/>
    <m/>
    <s v="https://analytics.zoho.com/open-view/2395394000007957079?ZOHO_CRITERIA=%22Localiza%20CL%22.%22Codcom%22%3D7201"/>
    <x v="7"/>
    <s v="#1774B9"/>
  </r>
  <r>
    <s v="0191"/>
    <n v="200"/>
    <s v="Educación I"/>
    <s v="Educación"/>
    <n v="7202"/>
    <x v="0"/>
    <x v="0"/>
    <x v="2"/>
    <x v="139"/>
    <x v="2"/>
    <x v="2"/>
    <s v="Periodo 2014-2019"/>
    <s v="Puntaje"/>
    <s v="Ministerio de Educación"/>
    <s v="Evolución del Indicador de Participación y formación ciudadana por Establecimiento según Dependencia para la Comuna de Chanco"/>
    <m/>
    <s v="Gráfico Evolución"/>
    <m/>
    <s v="https://analytics.zoho.com/open-view/2395394000007957079?ZOHO_CRITERIA=%22Localiza%20CL%22.%22Codcom%22%3D7202"/>
    <x v="7"/>
    <s v="#1774B9"/>
  </r>
  <r>
    <s v="0192"/>
    <n v="200"/>
    <s v="Educación I"/>
    <s v="Educación"/>
    <n v="7203"/>
    <x v="0"/>
    <x v="0"/>
    <x v="2"/>
    <x v="140"/>
    <x v="2"/>
    <x v="2"/>
    <s v="Periodo 2014-2019"/>
    <s v="Puntaje"/>
    <s v="Ministerio de Educación"/>
    <s v="Evolución del Indicador de Participación y formación ciudadana por Establecimiento según Dependencia para la Comuna de Pelluhue"/>
    <m/>
    <s v="Gráfico Evolución"/>
    <m/>
    <s v="https://analytics.zoho.com/open-view/2395394000007957079?ZOHO_CRITERIA=%22Localiza%20CL%22.%22Codcom%22%3D7203"/>
    <x v="7"/>
    <s v="#1774B9"/>
  </r>
  <r>
    <s v="0193"/>
    <n v="200"/>
    <s v="Educación I"/>
    <s v="Educación"/>
    <n v="7301"/>
    <x v="0"/>
    <x v="0"/>
    <x v="2"/>
    <x v="141"/>
    <x v="2"/>
    <x v="2"/>
    <s v="Periodo 2014-2019"/>
    <s v="Puntaje"/>
    <s v="Ministerio de Educación"/>
    <s v="Evolución del Indicador de Participación y formación ciudadana por Establecimiento según Dependencia para la Comuna de Curicó"/>
    <m/>
    <s v="Gráfico Evolución"/>
    <m/>
    <s v="https://analytics.zoho.com/open-view/2395394000007957079?ZOHO_CRITERIA=%22Localiza%20CL%22.%22Codcom%22%3D7301"/>
    <x v="7"/>
    <s v="#1774B9"/>
  </r>
  <r>
    <s v="0194"/>
    <n v="200"/>
    <s v="Educación I"/>
    <s v="Educación"/>
    <n v="7302"/>
    <x v="0"/>
    <x v="0"/>
    <x v="2"/>
    <x v="142"/>
    <x v="2"/>
    <x v="2"/>
    <s v="Periodo 2014-2019"/>
    <s v="Puntaje"/>
    <s v="Ministerio de Educación"/>
    <s v="Evolución del Indicador de Participación y formación ciudadana por Establecimiento según Dependencia para la Comuna de Hualañé"/>
    <m/>
    <s v="Gráfico Evolución"/>
    <m/>
    <s v="https://analytics.zoho.com/open-view/2395394000007957079?ZOHO_CRITERIA=%22Localiza%20CL%22.%22Codcom%22%3D7302"/>
    <x v="7"/>
    <s v="#1774B9"/>
  </r>
  <r>
    <s v="0195"/>
    <n v="200"/>
    <s v="Educación I"/>
    <s v="Educación"/>
    <n v="7303"/>
    <x v="0"/>
    <x v="0"/>
    <x v="2"/>
    <x v="143"/>
    <x v="2"/>
    <x v="2"/>
    <s v="Periodo 2014-2019"/>
    <s v="Puntaje"/>
    <s v="Ministerio de Educación"/>
    <s v="Evolución del Indicador de Participación y formación ciudadana por Establecimiento según Dependencia para la Comuna de Licantén"/>
    <m/>
    <s v="Gráfico Evolución"/>
    <m/>
    <s v="https://analytics.zoho.com/open-view/2395394000007957079?ZOHO_CRITERIA=%22Localiza%20CL%22.%22Codcom%22%3D7303"/>
    <x v="7"/>
    <s v="#1774B9"/>
  </r>
  <r>
    <s v="0196"/>
    <n v="200"/>
    <s v="Educación I"/>
    <s v="Educación"/>
    <n v="7304"/>
    <x v="0"/>
    <x v="0"/>
    <x v="2"/>
    <x v="144"/>
    <x v="2"/>
    <x v="2"/>
    <s v="Periodo 2014-2019"/>
    <s v="Puntaje"/>
    <s v="Ministerio de Educación"/>
    <s v="Evolución del Indicador de Participación y formación ciudadana por Establecimiento según Dependencia para la Comuna de Molina"/>
    <m/>
    <s v="Gráfico Evolución"/>
    <m/>
    <s v="https://analytics.zoho.com/open-view/2395394000007957079?ZOHO_CRITERIA=%22Localiza%20CL%22.%22Codcom%22%3D7304"/>
    <x v="7"/>
    <s v="#1774B9"/>
  </r>
  <r>
    <s v="0197"/>
    <n v="200"/>
    <s v="Educación I"/>
    <s v="Educación"/>
    <n v="7305"/>
    <x v="0"/>
    <x v="0"/>
    <x v="2"/>
    <x v="145"/>
    <x v="2"/>
    <x v="2"/>
    <s v="Periodo 2014-2019"/>
    <s v="Puntaje"/>
    <s v="Ministerio de Educación"/>
    <s v="Evolución del Indicador de Participación y formación ciudadana por Establecimiento según Dependencia para la Comuna de Rauco"/>
    <m/>
    <s v="Gráfico Evolución"/>
    <m/>
    <s v="https://analytics.zoho.com/open-view/2395394000007957079?ZOHO_CRITERIA=%22Localiza%20CL%22.%22Codcom%22%3D7305"/>
    <x v="7"/>
    <s v="#1774B9"/>
  </r>
  <r>
    <s v="0198"/>
    <n v="200"/>
    <s v="Educación I"/>
    <s v="Educación"/>
    <n v="7306"/>
    <x v="0"/>
    <x v="0"/>
    <x v="2"/>
    <x v="146"/>
    <x v="2"/>
    <x v="2"/>
    <s v="Periodo 2014-2019"/>
    <s v="Puntaje"/>
    <s v="Ministerio de Educación"/>
    <s v="Evolución del Indicador de Participación y formación ciudadana por Establecimiento según Dependencia para la Comuna de Romeral"/>
    <m/>
    <s v="Gráfico Evolución"/>
    <m/>
    <s v="https://analytics.zoho.com/open-view/2395394000007957079?ZOHO_CRITERIA=%22Localiza%20CL%22.%22Codcom%22%3D7306"/>
    <x v="7"/>
    <s v="#1774B9"/>
  </r>
  <r>
    <s v="0199"/>
    <n v="200"/>
    <s v="Educación I"/>
    <s v="Educación"/>
    <n v="7307"/>
    <x v="0"/>
    <x v="0"/>
    <x v="2"/>
    <x v="147"/>
    <x v="2"/>
    <x v="2"/>
    <s v="Periodo 2014-2019"/>
    <s v="Puntaje"/>
    <s v="Ministerio de Educación"/>
    <s v="Evolución del Indicador de Participación y formación ciudadana por Establecimiento según Dependencia para la Comuna de Sagrada Familia"/>
    <m/>
    <s v="Gráfico Evolución"/>
    <m/>
    <s v="https://analytics.zoho.com/open-view/2395394000007957079?ZOHO_CRITERIA=%22Localiza%20CL%22.%22Codcom%22%3D7307"/>
    <x v="7"/>
    <s v="#1774B9"/>
  </r>
  <r>
    <s v="0200"/>
    <n v="200"/>
    <s v="Educación I"/>
    <s v="Educación"/>
    <n v="7308"/>
    <x v="0"/>
    <x v="0"/>
    <x v="2"/>
    <x v="148"/>
    <x v="2"/>
    <x v="2"/>
    <s v="Periodo 2014-2019"/>
    <s v="Puntaje"/>
    <s v="Ministerio de Educación"/>
    <s v="Evolución del Indicador de Participación y formación ciudadana por Establecimiento según Dependencia para la Comuna de Teno"/>
    <m/>
    <s v="Gráfico Evolución"/>
    <m/>
    <s v="https://analytics.zoho.com/open-view/2395394000007957079?ZOHO_CRITERIA=%22Localiza%20CL%22.%22Codcom%22%3D7308"/>
    <x v="7"/>
    <s v="#1774B9"/>
  </r>
  <r>
    <s v="0201"/>
    <n v="200"/>
    <s v="Educación I"/>
    <s v="Educación"/>
    <n v="7309"/>
    <x v="0"/>
    <x v="0"/>
    <x v="2"/>
    <x v="149"/>
    <x v="2"/>
    <x v="2"/>
    <s v="Periodo 2014-2019"/>
    <s v="Puntaje"/>
    <s v="Ministerio de Educación"/>
    <s v="Evolución del Indicador de Participación y formación ciudadana por Establecimiento según Dependencia para la Comuna de Vichuquén"/>
    <m/>
    <s v="Gráfico Evolución"/>
    <m/>
    <s v="https://analytics.zoho.com/open-view/2395394000007957079?ZOHO_CRITERIA=%22Localiza%20CL%22.%22Codcom%22%3D7309"/>
    <x v="7"/>
    <s v="#1774B9"/>
  </r>
  <r>
    <s v="0202"/>
    <n v="200"/>
    <s v="Educación I"/>
    <s v="Educación"/>
    <n v="7401"/>
    <x v="0"/>
    <x v="0"/>
    <x v="2"/>
    <x v="150"/>
    <x v="2"/>
    <x v="2"/>
    <s v="Periodo 2014-2019"/>
    <s v="Puntaje"/>
    <s v="Ministerio de Educación"/>
    <s v="Evolución del Indicador de Participación y formación ciudadana por Establecimiento según Dependencia para la Comuna de Linares"/>
    <m/>
    <s v="Gráfico Evolución"/>
    <m/>
    <s v="https://analytics.zoho.com/open-view/2395394000007957079?ZOHO_CRITERIA=%22Localiza%20CL%22.%22Codcom%22%3D7401"/>
    <x v="7"/>
    <s v="#1774B9"/>
  </r>
  <r>
    <s v="0203"/>
    <n v="200"/>
    <s v="Educación I"/>
    <s v="Educación"/>
    <n v="7402"/>
    <x v="0"/>
    <x v="0"/>
    <x v="2"/>
    <x v="151"/>
    <x v="2"/>
    <x v="2"/>
    <s v="Periodo 2014-2019"/>
    <s v="Puntaje"/>
    <s v="Ministerio de Educación"/>
    <s v="Evolución del Indicador de Participación y formación ciudadana por Establecimiento según Dependencia para la Comuna de Colbún"/>
    <m/>
    <s v="Gráfico Evolución"/>
    <m/>
    <s v="https://analytics.zoho.com/open-view/2395394000007957079?ZOHO_CRITERIA=%22Localiza%20CL%22.%22Codcom%22%3D7402"/>
    <x v="7"/>
    <s v="#1774B9"/>
  </r>
  <r>
    <s v="0204"/>
    <n v="200"/>
    <s v="Educación I"/>
    <s v="Educación"/>
    <n v="7403"/>
    <x v="0"/>
    <x v="0"/>
    <x v="2"/>
    <x v="152"/>
    <x v="2"/>
    <x v="2"/>
    <s v="Periodo 2014-2019"/>
    <s v="Puntaje"/>
    <s v="Ministerio de Educación"/>
    <s v="Evolución del Indicador de Participación y formación ciudadana por Establecimiento según Dependencia para la Comuna de Longaví"/>
    <m/>
    <s v="Gráfico Evolución"/>
    <m/>
    <s v="https://analytics.zoho.com/open-view/2395394000007957079?ZOHO_CRITERIA=%22Localiza%20CL%22.%22Codcom%22%3D7403"/>
    <x v="7"/>
    <s v="#1774B9"/>
  </r>
  <r>
    <s v="0205"/>
    <n v="200"/>
    <s v="Educación I"/>
    <s v="Educación"/>
    <n v="7404"/>
    <x v="0"/>
    <x v="0"/>
    <x v="2"/>
    <x v="153"/>
    <x v="2"/>
    <x v="2"/>
    <s v="Periodo 2014-2019"/>
    <s v="Puntaje"/>
    <s v="Ministerio de Educación"/>
    <s v="Evolución del Indicador de Participación y formación ciudadana por Establecimiento según Dependencia para la Comuna de Parral"/>
    <m/>
    <s v="Gráfico Evolución"/>
    <m/>
    <s v="https://analytics.zoho.com/open-view/2395394000007957079?ZOHO_CRITERIA=%22Localiza%20CL%22.%22Codcom%22%3D7404"/>
    <x v="7"/>
    <s v="#1774B9"/>
  </r>
  <r>
    <s v="0206"/>
    <n v="200"/>
    <s v="Educación I"/>
    <s v="Educación"/>
    <n v="7405"/>
    <x v="0"/>
    <x v="0"/>
    <x v="2"/>
    <x v="154"/>
    <x v="2"/>
    <x v="2"/>
    <s v="Periodo 2014-2019"/>
    <s v="Puntaje"/>
    <s v="Ministerio de Educación"/>
    <s v="Evolución del Indicador de Participación y formación ciudadana por Establecimiento según Dependencia para la Comuna de Retiro"/>
    <m/>
    <s v="Gráfico Evolución"/>
    <m/>
    <s v="https://analytics.zoho.com/open-view/2395394000007957079?ZOHO_CRITERIA=%22Localiza%20CL%22.%22Codcom%22%3D7405"/>
    <x v="7"/>
    <s v="#1774B9"/>
  </r>
  <r>
    <s v="0207"/>
    <n v="200"/>
    <s v="Educación I"/>
    <s v="Educación"/>
    <n v="7406"/>
    <x v="0"/>
    <x v="0"/>
    <x v="2"/>
    <x v="155"/>
    <x v="2"/>
    <x v="2"/>
    <s v="Periodo 2014-2019"/>
    <s v="Puntaje"/>
    <s v="Ministerio de Educación"/>
    <s v="Evolución del Indicador de Participación y formación ciudadana por Establecimiento según Dependencia para la Comuna de San Javier"/>
    <m/>
    <s v="Gráfico Evolución"/>
    <m/>
    <s v="https://analytics.zoho.com/open-view/2395394000007957079?ZOHO_CRITERIA=%22Localiza%20CL%22.%22Codcom%22%3D7406"/>
    <x v="7"/>
    <s v="#1774B9"/>
  </r>
  <r>
    <s v="0208"/>
    <n v="200"/>
    <s v="Educación I"/>
    <s v="Educación"/>
    <n v="7407"/>
    <x v="0"/>
    <x v="0"/>
    <x v="2"/>
    <x v="156"/>
    <x v="2"/>
    <x v="2"/>
    <s v="Periodo 2014-2019"/>
    <s v="Puntaje"/>
    <s v="Ministerio de Educación"/>
    <s v="Evolución del Indicador de Participación y formación ciudadana por Establecimiento según Dependencia para la Comuna de Villa Alegre"/>
    <m/>
    <s v="Gráfico Evolución"/>
    <m/>
    <s v="https://analytics.zoho.com/open-view/2395394000007957079?ZOHO_CRITERIA=%22Localiza%20CL%22.%22Codcom%22%3D7407"/>
    <x v="7"/>
    <s v="#1774B9"/>
  </r>
  <r>
    <s v="0209"/>
    <n v="200"/>
    <s v="Educación I"/>
    <s v="Educación"/>
    <n v="7408"/>
    <x v="0"/>
    <x v="0"/>
    <x v="2"/>
    <x v="157"/>
    <x v="2"/>
    <x v="2"/>
    <s v="Periodo 2014-2019"/>
    <s v="Puntaje"/>
    <s v="Ministerio de Educación"/>
    <s v="Evolución del Indicador de Participación y formación ciudadana por Establecimiento según Dependencia para la Comuna de Yerbas Buenas"/>
    <m/>
    <s v="Gráfico Evolución"/>
    <m/>
    <s v="https://analytics.zoho.com/open-view/2395394000007957079?ZOHO_CRITERIA=%22Localiza%20CL%22.%22Codcom%22%3D7408"/>
    <x v="7"/>
    <s v="#1774B9"/>
  </r>
  <r>
    <s v="0210"/>
    <n v="200"/>
    <s v="Educación I"/>
    <s v="Educación"/>
    <n v="8101"/>
    <x v="0"/>
    <x v="0"/>
    <x v="2"/>
    <x v="158"/>
    <x v="2"/>
    <x v="2"/>
    <s v="Periodo 2014-2019"/>
    <s v="Puntaje"/>
    <s v="Ministerio de Educación"/>
    <s v="Evolución del Indicador de Participación y formación ciudadana por Establecimiento según Dependencia para la Comuna de Concepción"/>
    <m/>
    <s v="Gráfico Evolución"/>
    <m/>
    <s v="https://analytics.zoho.com/open-view/2395394000007957079?ZOHO_CRITERIA=%22Localiza%20CL%22.%22Codcom%22%3D8101"/>
    <x v="8"/>
    <s v="#1774B9"/>
  </r>
  <r>
    <s v="0211"/>
    <n v="200"/>
    <s v="Educación I"/>
    <s v="Educación"/>
    <n v="8102"/>
    <x v="0"/>
    <x v="0"/>
    <x v="2"/>
    <x v="159"/>
    <x v="2"/>
    <x v="2"/>
    <s v="Periodo 2014-2019"/>
    <s v="Puntaje"/>
    <s v="Ministerio de Educación"/>
    <s v="Evolución del Indicador de Participación y formación ciudadana por Establecimiento según Dependencia para la Comuna de Coronel"/>
    <m/>
    <s v="Gráfico Evolución"/>
    <m/>
    <s v="https://analytics.zoho.com/open-view/2395394000007957079?ZOHO_CRITERIA=%22Localiza%20CL%22.%22Codcom%22%3D8102"/>
    <x v="8"/>
    <s v="#1774B9"/>
  </r>
  <r>
    <s v="0212"/>
    <n v="200"/>
    <s v="Educación I"/>
    <s v="Educación"/>
    <n v="8103"/>
    <x v="0"/>
    <x v="0"/>
    <x v="2"/>
    <x v="160"/>
    <x v="2"/>
    <x v="2"/>
    <s v="Periodo 2014-2019"/>
    <s v="Puntaje"/>
    <s v="Ministerio de Educación"/>
    <s v="Evolución del Indicador de Participación y formación ciudadana por Establecimiento según Dependencia para la Comuna de Chiguayante"/>
    <m/>
    <s v="Gráfico Evolución"/>
    <m/>
    <s v="https://analytics.zoho.com/open-view/2395394000007957079?ZOHO_CRITERIA=%22Localiza%20CL%22.%22Codcom%22%3D8103"/>
    <x v="8"/>
    <s v="#1774B9"/>
  </r>
  <r>
    <s v="0213"/>
    <n v="200"/>
    <s v="Educación I"/>
    <s v="Educación"/>
    <n v="8104"/>
    <x v="0"/>
    <x v="0"/>
    <x v="2"/>
    <x v="161"/>
    <x v="2"/>
    <x v="2"/>
    <s v="Periodo 2014-2019"/>
    <s v="Puntaje"/>
    <s v="Ministerio de Educación"/>
    <s v="Evolución del Indicador de Participación y formación ciudadana por Establecimiento según Dependencia para la Comuna de Florida"/>
    <m/>
    <s v="Gráfico Evolución"/>
    <m/>
    <s v="https://analytics.zoho.com/open-view/2395394000007957079?ZOHO_CRITERIA=%22Localiza%20CL%22.%22Codcom%22%3D8104"/>
    <x v="8"/>
    <s v="#1774B9"/>
  </r>
  <r>
    <s v="0214"/>
    <n v="200"/>
    <s v="Educación I"/>
    <s v="Educación"/>
    <n v="8105"/>
    <x v="0"/>
    <x v="0"/>
    <x v="2"/>
    <x v="162"/>
    <x v="2"/>
    <x v="2"/>
    <s v="Periodo 2014-2019"/>
    <s v="Puntaje"/>
    <s v="Ministerio de Educación"/>
    <s v="Evolución del Indicador de Participación y formación ciudadana por Establecimiento según Dependencia para la Comuna de Hualqui"/>
    <m/>
    <s v="Gráfico Evolución"/>
    <m/>
    <s v="https://analytics.zoho.com/open-view/2395394000007957079?ZOHO_CRITERIA=%22Localiza%20CL%22.%22Codcom%22%3D8105"/>
    <x v="8"/>
    <s v="#1774B9"/>
  </r>
  <r>
    <s v="0215"/>
    <n v="200"/>
    <s v="Educación I"/>
    <s v="Educación"/>
    <n v="8106"/>
    <x v="0"/>
    <x v="0"/>
    <x v="2"/>
    <x v="163"/>
    <x v="2"/>
    <x v="2"/>
    <s v="Periodo 2014-2019"/>
    <s v="Puntaje"/>
    <s v="Ministerio de Educación"/>
    <s v="Evolución del Indicador de Participación y formación ciudadana por Establecimiento según Dependencia para la Comuna de Lota"/>
    <m/>
    <s v="Gráfico Evolución"/>
    <m/>
    <s v="https://analytics.zoho.com/open-view/2395394000007957079?ZOHO_CRITERIA=%22Localiza%20CL%22.%22Codcom%22%3D8106"/>
    <x v="8"/>
    <s v="#1774B9"/>
  </r>
  <r>
    <s v="0216"/>
    <n v="200"/>
    <s v="Educación I"/>
    <s v="Educación"/>
    <n v="8107"/>
    <x v="0"/>
    <x v="0"/>
    <x v="2"/>
    <x v="164"/>
    <x v="2"/>
    <x v="2"/>
    <s v="Periodo 2014-2019"/>
    <s v="Puntaje"/>
    <s v="Ministerio de Educación"/>
    <s v="Evolución del Indicador de Participación y formación ciudadana por Establecimiento según Dependencia para la Comuna de Penco"/>
    <m/>
    <s v="Gráfico Evolución"/>
    <m/>
    <s v="https://analytics.zoho.com/open-view/2395394000007957079?ZOHO_CRITERIA=%22Localiza%20CL%22.%22Codcom%22%3D8107"/>
    <x v="8"/>
    <s v="#1774B9"/>
  </r>
  <r>
    <s v="0217"/>
    <n v="200"/>
    <s v="Educación I"/>
    <s v="Educación"/>
    <n v="8108"/>
    <x v="0"/>
    <x v="0"/>
    <x v="2"/>
    <x v="165"/>
    <x v="2"/>
    <x v="2"/>
    <s v="Periodo 2014-2019"/>
    <s v="Puntaje"/>
    <s v="Ministerio de Educación"/>
    <s v="Evolución del Indicador de Participación y formación ciudadana por Establecimiento según Dependencia para la Comuna de San Pedro de la Paz"/>
    <m/>
    <s v="Gráfico Evolución"/>
    <m/>
    <s v="https://analytics.zoho.com/open-view/2395394000007957079?ZOHO_CRITERIA=%22Localiza%20CL%22.%22Codcom%22%3D8108"/>
    <x v="8"/>
    <s v="#1774B9"/>
  </r>
  <r>
    <s v="0218"/>
    <n v="200"/>
    <s v="Educación I"/>
    <s v="Educación"/>
    <n v="8109"/>
    <x v="0"/>
    <x v="0"/>
    <x v="2"/>
    <x v="166"/>
    <x v="2"/>
    <x v="2"/>
    <s v="Periodo 2014-2019"/>
    <s v="Puntaje"/>
    <s v="Ministerio de Educación"/>
    <s v="Evolución del Indicador de Participación y formación ciudadana por Establecimiento según Dependencia para la Comuna de Santa Juana"/>
    <m/>
    <s v="Gráfico Evolución"/>
    <m/>
    <s v="https://analytics.zoho.com/open-view/2395394000007957079?ZOHO_CRITERIA=%22Localiza%20CL%22.%22Codcom%22%3D8109"/>
    <x v="8"/>
    <s v="#1774B9"/>
  </r>
  <r>
    <s v="0219"/>
    <n v="200"/>
    <s v="Educación I"/>
    <s v="Educación"/>
    <n v="8110"/>
    <x v="0"/>
    <x v="0"/>
    <x v="2"/>
    <x v="167"/>
    <x v="2"/>
    <x v="2"/>
    <s v="Periodo 2014-2019"/>
    <s v="Puntaje"/>
    <s v="Ministerio de Educación"/>
    <s v="Evolución del Indicador de Participación y formación ciudadana por Establecimiento según Dependencia para la Comuna de Talcahuano"/>
    <m/>
    <s v="Gráfico Evolución"/>
    <m/>
    <s v="https://analytics.zoho.com/open-view/2395394000007957079?ZOHO_CRITERIA=%22Localiza%20CL%22.%22Codcom%22%3D8110"/>
    <x v="8"/>
    <s v="#1774B9"/>
  </r>
  <r>
    <s v="0220"/>
    <n v="200"/>
    <s v="Educación I"/>
    <s v="Educación"/>
    <n v="8111"/>
    <x v="0"/>
    <x v="0"/>
    <x v="2"/>
    <x v="168"/>
    <x v="2"/>
    <x v="2"/>
    <s v="Periodo 2014-2019"/>
    <s v="Puntaje"/>
    <s v="Ministerio de Educación"/>
    <s v="Evolución del Indicador de Participación y formación ciudadana por Establecimiento según Dependencia para la Comuna de Tomé"/>
    <m/>
    <s v="Gráfico Evolución"/>
    <m/>
    <s v="https://analytics.zoho.com/open-view/2395394000007957079?ZOHO_CRITERIA=%22Localiza%20CL%22.%22Codcom%22%3D8111"/>
    <x v="8"/>
    <s v="#1774B9"/>
  </r>
  <r>
    <s v="0221"/>
    <n v="200"/>
    <s v="Educación I"/>
    <s v="Educación"/>
    <n v="8112"/>
    <x v="0"/>
    <x v="0"/>
    <x v="2"/>
    <x v="169"/>
    <x v="2"/>
    <x v="2"/>
    <s v="Periodo 2014-2019"/>
    <s v="Puntaje"/>
    <s v="Ministerio de Educación"/>
    <s v="Evolución del Indicador de Participación y formación ciudadana por Establecimiento según Dependencia para la Comuna de Hualpén"/>
    <m/>
    <s v="Gráfico Evolución"/>
    <m/>
    <s v="https://analytics.zoho.com/open-view/2395394000007957079?ZOHO_CRITERIA=%22Localiza%20CL%22.%22Codcom%22%3D8112"/>
    <x v="8"/>
    <s v="#1774B9"/>
  </r>
  <r>
    <s v="0222"/>
    <n v="200"/>
    <s v="Educación I"/>
    <s v="Educación"/>
    <n v="8201"/>
    <x v="0"/>
    <x v="0"/>
    <x v="2"/>
    <x v="170"/>
    <x v="2"/>
    <x v="2"/>
    <s v="Periodo 2014-2019"/>
    <s v="Puntaje"/>
    <s v="Ministerio de Educación"/>
    <s v="Evolución del Indicador de Participación y formación ciudadana por Establecimiento según Dependencia para la Comuna de Lebu"/>
    <m/>
    <s v="Gráfico Evolución"/>
    <m/>
    <s v="https://analytics.zoho.com/open-view/2395394000007957079?ZOHO_CRITERIA=%22Localiza%20CL%22.%22Codcom%22%3D8201"/>
    <x v="8"/>
    <s v="#1774B9"/>
  </r>
  <r>
    <s v="0223"/>
    <n v="200"/>
    <s v="Educación I"/>
    <s v="Educación"/>
    <n v="8202"/>
    <x v="0"/>
    <x v="0"/>
    <x v="2"/>
    <x v="171"/>
    <x v="2"/>
    <x v="2"/>
    <s v="Periodo 2014-2019"/>
    <s v="Puntaje"/>
    <s v="Ministerio de Educación"/>
    <s v="Evolución del Indicador de Participación y formación ciudadana por Establecimiento según Dependencia para la Comuna de Arauco"/>
    <m/>
    <s v="Gráfico Evolución"/>
    <m/>
    <s v="https://analytics.zoho.com/open-view/2395394000007957079?ZOHO_CRITERIA=%22Localiza%20CL%22.%22Codcom%22%3D8202"/>
    <x v="8"/>
    <s v="#1774B9"/>
  </r>
  <r>
    <s v="0224"/>
    <n v="200"/>
    <s v="Educación I"/>
    <s v="Educación"/>
    <n v="8203"/>
    <x v="0"/>
    <x v="0"/>
    <x v="2"/>
    <x v="172"/>
    <x v="2"/>
    <x v="2"/>
    <s v="Periodo 2014-2019"/>
    <s v="Puntaje"/>
    <s v="Ministerio de Educación"/>
    <s v="Evolución del Indicador de Participación y formación ciudadana por Establecimiento según Dependencia para la Comuna de Cañete"/>
    <m/>
    <s v="Gráfico Evolución"/>
    <m/>
    <s v="https://analytics.zoho.com/open-view/2395394000007957079?ZOHO_CRITERIA=%22Localiza%20CL%22.%22Codcom%22%3D8203"/>
    <x v="8"/>
    <s v="#1774B9"/>
  </r>
  <r>
    <s v="0225"/>
    <n v="200"/>
    <s v="Educación I"/>
    <s v="Educación"/>
    <n v="8204"/>
    <x v="0"/>
    <x v="0"/>
    <x v="2"/>
    <x v="173"/>
    <x v="2"/>
    <x v="2"/>
    <s v="Periodo 2014-2019"/>
    <s v="Puntaje"/>
    <s v="Ministerio de Educación"/>
    <s v="Evolución del Indicador de Participación y formación ciudadana por Establecimiento según Dependencia para la Comuna de Contulmo"/>
    <m/>
    <s v="Gráfico Evolución"/>
    <m/>
    <s v="https://analytics.zoho.com/open-view/2395394000007957079?ZOHO_CRITERIA=%22Localiza%20CL%22.%22Codcom%22%3D8204"/>
    <x v="8"/>
    <s v="#1774B9"/>
  </r>
  <r>
    <s v="0226"/>
    <n v="200"/>
    <s v="Educación I"/>
    <s v="Educación"/>
    <n v="8205"/>
    <x v="0"/>
    <x v="0"/>
    <x v="2"/>
    <x v="174"/>
    <x v="2"/>
    <x v="2"/>
    <s v="Periodo 2014-2019"/>
    <s v="Puntaje"/>
    <s v="Ministerio de Educación"/>
    <s v="Evolución del Indicador de Participación y formación ciudadana por Establecimiento según Dependencia para la Comuna de Curanilahue"/>
    <m/>
    <s v="Gráfico Evolución"/>
    <m/>
    <s v="https://analytics.zoho.com/open-view/2395394000007957079?ZOHO_CRITERIA=%22Localiza%20CL%22.%22Codcom%22%3D8205"/>
    <x v="8"/>
    <s v="#1774B9"/>
  </r>
  <r>
    <s v="0227"/>
    <n v="200"/>
    <s v="Educación I"/>
    <s v="Educación"/>
    <n v="8206"/>
    <x v="0"/>
    <x v="0"/>
    <x v="2"/>
    <x v="175"/>
    <x v="2"/>
    <x v="2"/>
    <s v="Periodo 2014-2019"/>
    <s v="Puntaje"/>
    <s v="Ministerio de Educación"/>
    <s v="Evolución del Indicador de Participación y formación ciudadana por Establecimiento según Dependencia para la Comuna de Los Alamos"/>
    <m/>
    <s v="Gráfico Evolución"/>
    <m/>
    <s v="https://analytics.zoho.com/open-view/2395394000007957079?ZOHO_CRITERIA=%22Localiza%20CL%22.%22Codcom%22%3D8206"/>
    <x v="8"/>
    <s v="#1774B9"/>
  </r>
  <r>
    <s v="0228"/>
    <n v="200"/>
    <s v="Educación I"/>
    <s v="Educación"/>
    <n v="8207"/>
    <x v="0"/>
    <x v="0"/>
    <x v="2"/>
    <x v="176"/>
    <x v="2"/>
    <x v="2"/>
    <s v="Periodo 2014-2019"/>
    <s v="Puntaje"/>
    <s v="Ministerio de Educación"/>
    <s v="Evolución del Indicador de Participación y formación ciudadana por Establecimiento según Dependencia para la Comuna de Tirúa"/>
    <m/>
    <s v="Gráfico Evolución"/>
    <m/>
    <s v="https://analytics.zoho.com/open-view/2395394000007957079?ZOHO_CRITERIA=%22Localiza%20CL%22.%22Codcom%22%3D8207"/>
    <x v="8"/>
    <s v="#1774B9"/>
  </r>
  <r>
    <s v="0229"/>
    <n v="200"/>
    <s v="Educación I"/>
    <s v="Educación"/>
    <n v="8301"/>
    <x v="0"/>
    <x v="0"/>
    <x v="2"/>
    <x v="177"/>
    <x v="2"/>
    <x v="2"/>
    <s v="Periodo 2014-2019"/>
    <s v="Puntaje"/>
    <s v="Ministerio de Educación"/>
    <s v="Evolución del Indicador de Participación y formación ciudadana por Establecimiento según Dependencia para la Comuna de Los Angeles"/>
    <m/>
    <s v="Gráfico Evolución"/>
    <m/>
    <s v="https://analytics.zoho.com/open-view/2395394000007957079?ZOHO_CRITERIA=%22Localiza%20CL%22.%22Codcom%22%3D8301"/>
    <x v="8"/>
    <s v="#1774B9"/>
  </r>
  <r>
    <s v="0230"/>
    <n v="200"/>
    <s v="Educación I"/>
    <s v="Educación"/>
    <n v="8302"/>
    <x v="0"/>
    <x v="0"/>
    <x v="2"/>
    <x v="178"/>
    <x v="2"/>
    <x v="2"/>
    <s v="Periodo 2014-2019"/>
    <s v="Puntaje"/>
    <s v="Ministerio de Educación"/>
    <s v="Evolución del Indicador de Participación y formación ciudadana por Establecimiento según Dependencia para la Comuna de Antuco"/>
    <m/>
    <s v="Gráfico Evolución"/>
    <m/>
    <s v="https://analytics.zoho.com/open-view/2395394000007957079?ZOHO_CRITERIA=%22Localiza%20CL%22.%22Codcom%22%3D8302"/>
    <x v="8"/>
    <s v="#1774B9"/>
  </r>
  <r>
    <s v="0231"/>
    <n v="200"/>
    <s v="Educación I"/>
    <s v="Educación"/>
    <n v="8303"/>
    <x v="0"/>
    <x v="0"/>
    <x v="2"/>
    <x v="179"/>
    <x v="2"/>
    <x v="2"/>
    <s v="Periodo 2014-2019"/>
    <s v="Puntaje"/>
    <s v="Ministerio de Educación"/>
    <s v="Evolución del Indicador de Participación y formación ciudadana por Establecimiento según Dependencia para la Comuna de Cabrero"/>
    <m/>
    <s v="Gráfico Evolución"/>
    <m/>
    <s v="https://analytics.zoho.com/open-view/2395394000007957079?ZOHO_CRITERIA=%22Localiza%20CL%22.%22Codcom%22%3D8303"/>
    <x v="8"/>
    <s v="#1774B9"/>
  </r>
  <r>
    <s v="0232"/>
    <n v="200"/>
    <s v="Educación I"/>
    <s v="Educación"/>
    <n v="8304"/>
    <x v="0"/>
    <x v="0"/>
    <x v="2"/>
    <x v="180"/>
    <x v="2"/>
    <x v="2"/>
    <s v="Periodo 2014-2019"/>
    <s v="Puntaje"/>
    <s v="Ministerio de Educación"/>
    <s v="Evolución del Indicador de Participación y formación ciudadana por Establecimiento según Dependencia para la Comuna de Laja"/>
    <m/>
    <s v="Gráfico Evolución"/>
    <m/>
    <s v="https://analytics.zoho.com/open-view/2395394000007957079?ZOHO_CRITERIA=%22Localiza%20CL%22.%22Codcom%22%3D8304"/>
    <x v="8"/>
    <s v="#1774B9"/>
  </r>
  <r>
    <s v="0233"/>
    <n v="200"/>
    <s v="Educación I"/>
    <s v="Educación"/>
    <n v="8305"/>
    <x v="0"/>
    <x v="0"/>
    <x v="2"/>
    <x v="181"/>
    <x v="2"/>
    <x v="2"/>
    <s v="Periodo 2014-2019"/>
    <s v="Puntaje"/>
    <s v="Ministerio de Educación"/>
    <s v="Evolución del Indicador de Participación y formación ciudadana por Establecimiento según Dependencia para la Comuna de Mulchén"/>
    <m/>
    <s v="Gráfico Evolución"/>
    <m/>
    <s v="https://analytics.zoho.com/open-view/2395394000007957079?ZOHO_CRITERIA=%22Localiza%20CL%22.%22Codcom%22%3D8305"/>
    <x v="8"/>
    <s v="#1774B9"/>
  </r>
  <r>
    <s v="0234"/>
    <n v="200"/>
    <s v="Educación I"/>
    <s v="Educación"/>
    <n v="8306"/>
    <x v="0"/>
    <x v="0"/>
    <x v="2"/>
    <x v="182"/>
    <x v="2"/>
    <x v="2"/>
    <s v="Periodo 2014-2019"/>
    <s v="Puntaje"/>
    <s v="Ministerio de Educación"/>
    <s v="Evolución del Indicador de Participación y formación ciudadana por Establecimiento según Dependencia para la Comuna de Nacimiento"/>
    <m/>
    <s v="Gráfico Evolución"/>
    <m/>
    <s v="https://analytics.zoho.com/open-view/2395394000007957079?ZOHO_CRITERIA=%22Localiza%20CL%22.%22Codcom%22%3D8306"/>
    <x v="8"/>
    <s v="#1774B9"/>
  </r>
  <r>
    <s v="0235"/>
    <n v="200"/>
    <s v="Educación I"/>
    <s v="Educación"/>
    <n v="8307"/>
    <x v="0"/>
    <x v="0"/>
    <x v="2"/>
    <x v="183"/>
    <x v="2"/>
    <x v="2"/>
    <s v="Periodo 2014-2019"/>
    <s v="Puntaje"/>
    <s v="Ministerio de Educación"/>
    <s v="Evolución del Indicador de Participación y formación ciudadana por Establecimiento según Dependencia para la Comuna de Negrete"/>
    <m/>
    <s v="Gráfico Evolución"/>
    <m/>
    <s v="https://analytics.zoho.com/open-view/2395394000007957079?ZOHO_CRITERIA=%22Localiza%20CL%22.%22Codcom%22%3D8307"/>
    <x v="8"/>
    <s v="#1774B9"/>
  </r>
  <r>
    <s v="0236"/>
    <n v="200"/>
    <s v="Educación I"/>
    <s v="Educación"/>
    <n v="8308"/>
    <x v="0"/>
    <x v="0"/>
    <x v="2"/>
    <x v="184"/>
    <x v="2"/>
    <x v="2"/>
    <s v="Periodo 2014-2019"/>
    <s v="Puntaje"/>
    <s v="Ministerio de Educación"/>
    <s v="Evolución del Indicador de Participación y formación ciudadana por Establecimiento según Dependencia para la Comuna de Quilaco"/>
    <m/>
    <s v="Gráfico Evolución"/>
    <m/>
    <s v="https://analytics.zoho.com/open-view/2395394000007957079?ZOHO_CRITERIA=%22Localiza%20CL%22.%22Codcom%22%3D8308"/>
    <x v="8"/>
    <s v="#1774B9"/>
  </r>
  <r>
    <s v="0237"/>
    <n v="200"/>
    <s v="Educación I"/>
    <s v="Educación"/>
    <n v="8309"/>
    <x v="0"/>
    <x v="0"/>
    <x v="2"/>
    <x v="185"/>
    <x v="2"/>
    <x v="2"/>
    <s v="Periodo 2014-2019"/>
    <s v="Puntaje"/>
    <s v="Ministerio de Educación"/>
    <s v="Evolución del Indicador de Participación y formación ciudadana por Establecimiento según Dependencia para la Comuna de Quilleco"/>
    <m/>
    <s v="Gráfico Evolución"/>
    <m/>
    <s v="https://analytics.zoho.com/open-view/2395394000007957079?ZOHO_CRITERIA=%22Localiza%20CL%22.%22Codcom%22%3D8309"/>
    <x v="8"/>
    <s v="#1774B9"/>
  </r>
  <r>
    <s v="0238"/>
    <n v="200"/>
    <s v="Educación I"/>
    <s v="Educación"/>
    <n v="8310"/>
    <x v="0"/>
    <x v="0"/>
    <x v="2"/>
    <x v="186"/>
    <x v="2"/>
    <x v="2"/>
    <s v="Periodo 2014-2019"/>
    <s v="Puntaje"/>
    <s v="Ministerio de Educación"/>
    <s v="Evolución del Indicador de Participación y formación ciudadana por Establecimiento según Dependencia para la Comuna de San Rosendo"/>
    <m/>
    <s v="Gráfico Evolución"/>
    <m/>
    <s v="https://analytics.zoho.com/open-view/2395394000007957079?ZOHO_CRITERIA=%22Localiza%20CL%22.%22Codcom%22%3D8310"/>
    <x v="8"/>
    <s v="#1774B9"/>
  </r>
  <r>
    <s v="0239"/>
    <n v="200"/>
    <s v="Educación I"/>
    <s v="Educación"/>
    <n v="8311"/>
    <x v="0"/>
    <x v="0"/>
    <x v="2"/>
    <x v="187"/>
    <x v="2"/>
    <x v="2"/>
    <s v="Periodo 2014-2019"/>
    <s v="Puntaje"/>
    <s v="Ministerio de Educación"/>
    <s v="Evolución del Indicador de Participación y formación ciudadana por Establecimiento según Dependencia para la Comuna de Santa Bárbara"/>
    <m/>
    <s v="Gráfico Evolución"/>
    <m/>
    <s v="https://analytics.zoho.com/open-view/2395394000007957079?ZOHO_CRITERIA=%22Localiza%20CL%22.%22Codcom%22%3D8311"/>
    <x v="8"/>
    <s v="#1774B9"/>
  </r>
  <r>
    <s v="0240"/>
    <n v="200"/>
    <s v="Educación I"/>
    <s v="Educación"/>
    <n v="8312"/>
    <x v="0"/>
    <x v="0"/>
    <x v="2"/>
    <x v="188"/>
    <x v="2"/>
    <x v="2"/>
    <s v="Periodo 2014-2019"/>
    <s v="Puntaje"/>
    <s v="Ministerio de Educación"/>
    <s v="Evolución del Indicador de Participación y formación ciudadana por Establecimiento según Dependencia para la Comuna de Tucapel"/>
    <m/>
    <s v="Gráfico Evolución"/>
    <m/>
    <s v="https://analytics.zoho.com/open-view/2395394000007957079?ZOHO_CRITERIA=%22Localiza%20CL%22.%22Codcom%22%3D8312"/>
    <x v="8"/>
    <s v="#1774B9"/>
  </r>
  <r>
    <s v="0241"/>
    <n v="200"/>
    <s v="Educación I"/>
    <s v="Educación"/>
    <n v="8313"/>
    <x v="0"/>
    <x v="0"/>
    <x v="2"/>
    <x v="189"/>
    <x v="2"/>
    <x v="2"/>
    <s v="Periodo 2014-2019"/>
    <s v="Puntaje"/>
    <s v="Ministerio de Educación"/>
    <s v="Evolución del Indicador de Participación y formación ciudadana por Establecimiento según Dependencia para la Comuna de Yumbel"/>
    <m/>
    <s v="Gráfico Evolución"/>
    <m/>
    <s v="https://analytics.zoho.com/open-view/2395394000007957079?ZOHO_CRITERIA=%22Localiza%20CL%22.%22Codcom%22%3D8313"/>
    <x v="8"/>
    <s v="#1774B9"/>
  </r>
  <r>
    <s v="0242"/>
    <n v="200"/>
    <s v="Educación I"/>
    <s v="Educación"/>
    <n v="8314"/>
    <x v="0"/>
    <x v="0"/>
    <x v="2"/>
    <x v="190"/>
    <x v="2"/>
    <x v="2"/>
    <s v="Periodo 2014-2019"/>
    <s v="Puntaje"/>
    <s v="Ministerio de Educación"/>
    <s v="Evolución del Indicador de Participación y formación ciudadana por Establecimiento según Dependencia para la Comuna de Alto Biobío"/>
    <m/>
    <s v="Gráfico Evolución"/>
    <m/>
    <s v="https://analytics.zoho.com/open-view/2395394000007957079?ZOHO_CRITERIA=%22Localiza%20CL%22.%22Codcom%22%3D8314"/>
    <x v="8"/>
    <s v="#1774B9"/>
  </r>
  <r>
    <s v="0243"/>
    <n v="200"/>
    <s v="Educación I"/>
    <s v="Educación"/>
    <n v="16101"/>
    <x v="0"/>
    <x v="0"/>
    <x v="2"/>
    <x v="191"/>
    <x v="2"/>
    <x v="2"/>
    <s v="Periodo 2014-2019"/>
    <s v="Puntaje"/>
    <s v="Ministerio de Educación"/>
    <s v="Evolución del Indicador de Participación y formación ciudadana por Establecimiento según Dependencia para la Comuna de Chillán"/>
    <m/>
    <s v="Gráfico Evolución"/>
    <m/>
    <s v="https://analytics.zoho.com/open-view/2395394000007957079?ZOHO_CRITERIA=%22Localiza%20CL%22.%22Codcom%22%3D16101"/>
    <x v="16"/>
    <s v="#1774B9"/>
  </r>
  <r>
    <s v="0244"/>
    <n v="200"/>
    <s v="Educación I"/>
    <s v="Educación"/>
    <n v="16102"/>
    <x v="0"/>
    <x v="0"/>
    <x v="2"/>
    <x v="192"/>
    <x v="2"/>
    <x v="2"/>
    <s v="Periodo 2014-2019"/>
    <s v="Puntaje"/>
    <s v="Ministerio de Educación"/>
    <s v="Evolución del Indicador de Participación y formación ciudadana por Establecimiento según Dependencia para la Comuna de Bulnes"/>
    <m/>
    <s v="Gráfico Evolución"/>
    <m/>
    <s v="https://analytics.zoho.com/open-view/2395394000007957079?ZOHO_CRITERIA=%22Localiza%20CL%22.%22Codcom%22%3D16102"/>
    <x v="16"/>
    <s v="#1774B9"/>
  </r>
  <r>
    <s v="0245"/>
    <n v="200"/>
    <s v="Educación I"/>
    <s v="Educación"/>
    <n v="16202"/>
    <x v="0"/>
    <x v="0"/>
    <x v="2"/>
    <x v="193"/>
    <x v="2"/>
    <x v="2"/>
    <s v="Periodo 2014-2019"/>
    <s v="Puntaje"/>
    <s v="Ministerio de Educación"/>
    <s v="Evolución del Indicador de Participación y formación ciudadana por Establecimiento según Dependencia para la Comuna de Cobquecura"/>
    <m/>
    <s v="Gráfico Evolución"/>
    <m/>
    <s v="https://analytics.zoho.com/open-view/2395394000007957079?ZOHO_CRITERIA=%22Localiza%20CL%22.%22Codcom%22%3D16202"/>
    <x v="16"/>
    <s v="#1774B9"/>
  </r>
  <r>
    <s v="0246"/>
    <n v="200"/>
    <s v="Educación I"/>
    <s v="Educación"/>
    <n v="16203"/>
    <x v="0"/>
    <x v="0"/>
    <x v="2"/>
    <x v="194"/>
    <x v="2"/>
    <x v="2"/>
    <s v="Periodo 2014-2019"/>
    <s v="Puntaje"/>
    <s v="Ministerio de Educación"/>
    <s v="Evolución del Indicador de Participación y formación ciudadana por Establecimiento según Dependencia para la Comuna de Coelemu"/>
    <m/>
    <s v="Gráfico Evolución"/>
    <m/>
    <s v="https://analytics.zoho.com/open-view/2395394000007957079?ZOHO_CRITERIA=%22Localiza%20CL%22.%22Codcom%22%3D16203"/>
    <x v="16"/>
    <s v="#1774B9"/>
  </r>
  <r>
    <s v="0247"/>
    <n v="200"/>
    <s v="Educación I"/>
    <s v="Educación"/>
    <n v="16302"/>
    <x v="0"/>
    <x v="0"/>
    <x v="2"/>
    <x v="195"/>
    <x v="2"/>
    <x v="2"/>
    <s v="Periodo 2014-2019"/>
    <s v="Puntaje"/>
    <s v="Ministerio de Educación"/>
    <s v="Evolución del Indicador de Participación y formación ciudadana por Establecimiento según Dependencia para la Comuna de Coihueco"/>
    <m/>
    <s v="Gráfico Evolución"/>
    <m/>
    <s v="https://analytics.zoho.com/open-view/2395394000007957079?ZOHO_CRITERIA=%22Localiza%20CL%22.%22Codcom%22%3D16302"/>
    <x v="16"/>
    <s v="#1774B9"/>
  </r>
  <r>
    <s v="0248"/>
    <n v="200"/>
    <s v="Educación I"/>
    <s v="Educación"/>
    <n v="16103"/>
    <x v="0"/>
    <x v="0"/>
    <x v="2"/>
    <x v="196"/>
    <x v="2"/>
    <x v="2"/>
    <s v="Periodo 2014-2019"/>
    <s v="Puntaje"/>
    <s v="Ministerio de Educación"/>
    <s v="Evolución del Indicador de Participación y formación ciudadana por Establecimiento según Dependencia para la Comuna de Chillán Viejo"/>
    <m/>
    <s v="Gráfico Evolución"/>
    <m/>
    <s v="https://analytics.zoho.com/open-view/2395394000007957079?ZOHO_CRITERIA=%22Localiza%20CL%22.%22Codcom%22%3D16103"/>
    <x v="16"/>
    <s v="#1774B9"/>
  </r>
  <r>
    <s v="0249"/>
    <n v="200"/>
    <s v="Educación I"/>
    <s v="Educación"/>
    <n v="16104"/>
    <x v="0"/>
    <x v="0"/>
    <x v="2"/>
    <x v="197"/>
    <x v="2"/>
    <x v="2"/>
    <s v="Periodo 2014-2019"/>
    <s v="Puntaje"/>
    <s v="Ministerio de Educación"/>
    <s v="Evolución del Indicador de Participación y formación ciudadana por Establecimiento según Dependencia para la Comuna de El Carmen"/>
    <m/>
    <s v="Gráfico Evolución"/>
    <m/>
    <s v="https://analytics.zoho.com/open-view/2395394000007957079?ZOHO_CRITERIA=%22Localiza%20CL%22.%22Codcom%22%3D16104"/>
    <x v="16"/>
    <s v="#1774B9"/>
  </r>
  <r>
    <s v="0250"/>
    <n v="200"/>
    <s v="Educación I"/>
    <s v="Educación"/>
    <n v="16204"/>
    <x v="0"/>
    <x v="0"/>
    <x v="2"/>
    <x v="198"/>
    <x v="2"/>
    <x v="2"/>
    <s v="Periodo 2014-2019"/>
    <s v="Puntaje"/>
    <s v="Ministerio de Educación"/>
    <s v="Evolución del Indicador de Participación y formación ciudadana por Establecimiento según Dependencia para la Comuna de Ninhue"/>
    <m/>
    <s v="Gráfico Evolución"/>
    <m/>
    <s v="https://analytics.zoho.com/open-view/2395394000007957079?ZOHO_CRITERIA=%22Localiza%20CL%22.%22Codcom%22%3D16204"/>
    <x v="16"/>
    <s v="#1774B9"/>
  </r>
  <r>
    <s v="0251"/>
    <n v="200"/>
    <s v="Educación I"/>
    <s v="Educación"/>
    <n v="16303"/>
    <x v="0"/>
    <x v="0"/>
    <x v="2"/>
    <x v="199"/>
    <x v="2"/>
    <x v="2"/>
    <s v="Periodo 2014-2019"/>
    <s v="Puntaje"/>
    <s v="Ministerio de Educación"/>
    <s v="Evolución del Indicador de Participación y formación ciudadana por Establecimiento según Dependencia para la Comuna de Ñiquén"/>
    <m/>
    <s v="Gráfico Evolución"/>
    <m/>
    <s v="https://analytics.zoho.com/open-view/2395394000007957079?ZOHO_CRITERIA=%22Localiza%20CL%22.%22Codcom%22%3D16303"/>
    <x v="16"/>
    <s v="#1774B9"/>
  </r>
  <r>
    <s v="0252"/>
    <n v="200"/>
    <s v="Educación I"/>
    <s v="Educación"/>
    <n v="16105"/>
    <x v="0"/>
    <x v="0"/>
    <x v="2"/>
    <x v="200"/>
    <x v="2"/>
    <x v="2"/>
    <s v="Periodo 2014-2019"/>
    <s v="Puntaje"/>
    <s v="Ministerio de Educación"/>
    <s v="Evolución del Indicador de Participación y formación ciudadana por Establecimiento según Dependencia para la Comuna de Pemuco"/>
    <m/>
    <s v="Gráfico Evolución"/>
    <m/>
    <s v="https://analytics.zoho.com/open-view/2395394000007957079?ZOHO_CRITERIA=%22Localiza%20CL%22.%22Codcom%22%3D16105"/>
    <x v="16"/>
    <s v="#1774B9"/>
  </r>
  <r>
    <s v="0253"/>
    <n v="200"/>
    <s v="Educación I"/>
    <s v="Educación"/>
    <n v="16106"/>
    <x v="0"/>
    <x v="0"/>
    <x v="2"/>
    <x v="201"/>
    <x v="2"/>
    <x v="2"/>
    <s v="Periodo 2014-2019"/>
    <s v="Puntaje"/>
    <s v="Ministerio de Educación"/>
    <s v="Evolución del Indicador de Participación y formación ciudadana por Establecimiento según Dependencia para la Comuna de Pinto"/>
    <m/>
    <s v="Gráfico Evolución"/>
    <m/>
    <s v="https://analytics.zoho.com/open-view/2395394000007957079?ZOHO_CRITERIA=%22Localiza%20CL%22.%22Codcom%22%3D16106"/>
    <x v="16"/>
    <s v="#1774B9"/>
  </r>
  <r>
    <s v="0254"/>
    <n v="200"/>
    <s v="Educación I"/>
    <s v="Educación"/>
    <n v="16205"/>
    <x v="0"/>
    <x v="0"/>
    <x v="2"/>
    <x v="202"/>
    <x v="2"/>
    <x v="2"/>
    <s v="Periodo 2014-2019"/>
    <s v="Puntaje"/>
    <s v="Ministerio de Educación"/>
    <s v="Evolución del Indicador de Participación y formación ciudadana por Establecimiento según Dependencia para la Comuna de Portezuelo"/>
    <m/>
    <s v="Gráfico Evolución"/>
    <m/>
    <s v="https://analytics.zoho.com/open-view/2395394000007957079?ZOHO_CRITERIA=%22Localiza%20CL%22.%22Codcom%22%3D16205"/>
    <x v="16"/>
    <s v="#1774B9"/>
  </r>
  <r>
    <s v="0255"/>
    <n v="200"/>
    <s v="Educación I"/>
    <s v="Educación"/>
    <n v="16107"/>
    <x v="0"/>
    <x v="0"/>
    <x v="2"/>
    <x v="203"/>
    <x v="2"/>
    <x v="2"/>
    <s v="Periodo 2014-2019"/>
    <s v="Puntaje"/>
    <s v="Ministerio de Educación"/>
    <s v="Evolución del Indicador de Participación y formación ciudadana por Establecimiento según Dependencia para la Comuna de Quillón"/>
    <m/>
    <s v="Gráfico Evolución"/>
    <m/>
    <s v="https://analytics.zoho.com/open-view/2395394000007957079?ZOHO_CRITERIA=%22Localiza%20CL%22.%22Codcom%22%3D16107"/>
    <x v="16"/>
    <s v="#1774B9"/>
  </r>
  <r>
    <s v="0256"/>
    <n v="200"/>
    <s v="Educación I"/>
    <s v="Educación"/>
    <n v="16201"/>
    <x v="0"/>
    <x v="0"/>
    <x v="2"/>
    <x v="204"/>
    <x v="2"/>
    <x v="2"/>
    <s v="Periodo 2014-2019"/>
    <s v="Puntaje"/>
    <s v="Ministerio de Educación"/>
    <s v="Evolución del Indicador de Participación y formación ciudadana por Establecimiento según Dependencia para la Comuna de Quirihue"/>
    <m/>
    <s v="Gráfico Evolución"/>
    <m/>
    <s v="https://analytics.zoho.com/open-view/2395394000007957079?ZOHO_CRITERIA=%22Localiza%20CL%22.%22Codcom%22%3D16201"/>
    <x v="16"/>
    <s v="#1774B9"/>
  </r>
  <r>
    <s v="0257"/>
    <n v="200"/>
    <s v="Educación I"/>
    <s v="Educación"/>
    <n v="16206"/>
    <x v="0"/>
    <x v="0"/>
    <x v="2"/>
    <x v="205"/>
    <x v="2"/>
    <x v="2"/>
    <s v="Periodo 2014-2019"/>
    <s v="Puntaje"/>
    <s v="Ministerio de Educación"/>
    <s v="Evolución del Indicador de Participación y formación ciudadana por Establecimiento según Dependencia para la Comuna de Ránquil"/>
    <m/>
    <s v="Gráfico Evolución"/>
    <m/>
    <s v="https://analytics.zoho.com/open-view/2395394000007957079?ZOHO_CRITERIA=%22Localiza%20CL%22.%22Codcom%22%3D16206"/>
    <x v="16"/>
    <s v="#1774B9"/>
  </r>
  <r>
    <s v="0258"/>
    <n v="200"/>
    <s v="Educación I"/>
    <s v="Educación"/>
    <n v="16301"/>
    <x v="0"/>
    <x v="0"/>
    <x v="2"/>
    <x v="206"/>
    <x v="2"/>
    <x v="2"/>
    <s v="Periodo 2014-2019"/>
    <s v="Puntaje"/>
    <s v="Ministerio de Educación"/>
    <s v="Evolución del Indicador de Participación y formación ciudadana por Establecimiento según Dependencia para la Comuna de San Carlos"/>
    <m/>
    <s v="Gráfico Evolución"/>
    <m/>
    <s v="https://analytics.zoho.com/open-view/2395394000007957079?ZOHO_CRITERIA=%22Localiza%20CL%22.%22Codcom%22%3D16301"/>
    <x v="16"/>
    <s v="#1774B9"/>
  </r>
  <r>
    <s v="0259"/>
    <n v="200"/>
    <s v="Educación I"/>
    <s v="Educación"/>
    <n v="16304"/>
    <x v="0"/>
    <x v="0"/>
    <x v="2"/>
    <x v="207"/>
    <x v="2"/>
    <x v="2"/>
    <s v="Periodo 2014-2019"/>
    <s v="Puntaje"/>
    <s v="Ministerio de Educación"/>
    <s v="Evolución del Indicador de Participación y formación ciudadana por Establecimiento según Dependencia para la Comuna de San Fabián"/>
    <m/>
    <s v="Gráfico Evolución"/>
    <m/>
    <s v="https://analytics.zoho.com/open-view/2395394000007957079?ZOHO_CRITERIA=%22Localiza%20CL%22.%22Codcom%22%3D16304"/>
    <x v="16"/>
    <s v="#1774B9"/>
  </r>
  <r>
    <s v="0260"/>
    <n v="200"/>
    <s v="Educación I"/>
    <s v="Educación"/>
    <n v="16108"/>
    <x v="0"/>
    <x v="0"/>
    <x v="2"/>
    <x v="208"/>
    <x v="2"/>
    <x v="2"/>
    <s v="Periodo 2014-2019"/>
    <s v="Puntaje"/>
    <s v="Ministerio de Educación"/>
    <s v="Evolución del Indicador de Participación y formación ciudadana por Establecimiento según Dependencia para la Comuna de San Ignacio"/>
    <m/>
    <s v="Gráfico Evolución"/>
    <m/>
    <s v="https://analytics.zoho.com/open-view/2395394000007957079?ZOHO_CRITERIA=%22Localiza%20CL%22.%22Codcom%22%3D16108"/>
    <x v="16"/>
    <s v="#1774B9"/>
  </r>
  <r>
    <s v="0261"/>
    <n v="200"/>
    <s v="Educación I"/>
    <s v="Educación"/>
    <n v="16305"/>
    <x v="0"/>
    <x v="0"/>
    <x v="2"/>
    <x v="209"/>
    <x v="2"/>
    <x v="2"/>
    <s v="Periodo 2014-2019"/>
    <s v="Puntaje"/>
    <s v="Ministerio de Educación"/>
    <s v="Evolución del Indicador de Participación y formación ciudadana por Establecimiento según Dependencia para la Comuna de San Nicolás"/>
    <m/>
    <s v="Gráfico Evolución"/>
    <m/>
    <s v="https://analytics.zoho.com/open-view/2395394000007957079?ZOHO_CRITERIA=%22Localiza%20CL%22.%22Codcom%22%3D16305"/>
    <x v="16"/>
    <s v="#1774B9"/>
  </r>
  <r>
    <s v="0262"/>
    <n v="200"/>
    <s v="Educación I"/>
    <s v="Educación"/>
    <n v="16207"/>
    <x v="0"/>
    <x v="0"/>
    <x v="2"/>
    <x v="210"/>
    <x v="2"/>
    <x v="2"/>
    <s v="Periodo 2014-2019"/>
    <s v="Puntaje"/>
    <s v="Ministerio de Educación"/>
    <s v="Evolución del Indicador de Participación y formación ciudadana por Establecimiento según Dependencia para la Comuna de Treguaco"/>
    <m/>
    <s v="Gráfico Evolución"/>
    <m/>
    <s v="https://analytics.zoho.com/open-view/2395394000007957079?ZOHO_CRITERIA=%22Localiza%20CL%22.%22Codcom%22%3D16207"/>
    <x v="16"/>
    <s v="#1774B9"/>
  </r>
  <r>
    <s v="0263"/>
    <n v="200"/>
    <s v="Educación I"/>
    <s v="Educación"/>
    <n v="16109"/>
    <x v="0"/>
    <x v="0"/>
    <x v="2"/>
    <x v="211"/>
    <x v="2"/>
    <x v="2"/>
    <s v="Periodo 2014-2019"/>
    <s v="Puntaje"/>
    <s v="Ministerio de Educación"/>
    <s v="Evolución del Indicador de Participación y formación ciudadana por Establecimiento según Dependencia para la Comuna de Yungay"/>
    <m/>
    <s v="Gráfico Evolución"/>
    <m/>
    <s v="https://analytics.zoho.com/open-view/2395394000007957079?ZOHO_CRITERIA=%22Localiza%20CL%22.%22Codcom%22%3D16109"/>
    <x v="16"/>
    <s v="#1774B9"/>
  </r>
  <r>
    <s v="0264"/>
    <n v="200"/>
    <s v="Educación I"/>
    <s v="Educación"/>
    <n v="9101"/>
    <x v="0"/>
    <x v="0"/>
    <x v="2"/>
    <x v="212"/>
    <x v="2"/>
    <x v="2"/>
    <s v="Periodo 2014-2019"/>
    <s v="Puntaje"/>
    <s v="Ministerio de Educación"/>
    <s v="Evolución del Indicador de Participación y formación ciudadana por Establecimiento según Dependencia para la Comuna de Temuco"/>
    <m/>
    <s v="Gráfico Evolución"/>
    <m/>
    <s v="https://analytics.zoho.com/open-view/2395394000007957079?ZOHO_CRITERIA=%22Localiza%20CL%22.%22Codcom%22%3D9101"/>
    <x v="9"/>
    <s v="#1774B9"/>
  </r>
  <r>
    <s v="0265"/>
    <n v="200"/>
    <s v="Educación I"/>
    <s v="Educación"/>
    <n v="9102"/>
    <x v="0"/>
    <x v="0"/>
    <x v="2"/>
    <x v="213"/>
    <x v="2"/>
    <x v="2"/>
    <s v="Periodo 2014-2019"/>
    <s v="Puntaje"/>
    <s v="Ministerio de Educación"/>
    <s v="Evolución del Indicador de Participación y formación ciudadana por Establecimiento según Dependencia para la Comuna de Carahue"/>
    <m/>
    <s v="Gráfico Evolución"/>
    <m/>
    <s v="https://analytics.zoho.com/open-view/2395394000007957079?ZOHO_CRITERIA=%22Localiza%20CL%22.%22Codcom%22%3D9102"/>
    <x v="9"/>
    <s v="#1774B9"/>
  </r>
  <r>
    <s v="0266"/>
    <n v="200"/>
    <s v="Educación I"/>
    <s v="Educación"/>
    <n v="9103"/>
    <x v="0"/>
    <x v="0"/>
    <x v="2"/>
    <x v="214"/>
    <x v="2"/>
    <x v="2"/>
    <s v="Periodo 2014-2019"/>
    <s v="Puntaje"/>
    <s v="Ministerio de Educación"/>
    <s v="Evolución del Indicador de Participación y formación ciudadana por Establecimiento según Dependencia para la Comuna de Cunco"/>
    <m/>
    <s v="Gráfico Evolución"/>
    <m/>
    <s v="https://analytics.zoho.com/open-view/2395394000007957079?ZOHO_CRITERIA=%22Localiza%20CL%22.%22Codcom%22%3D9103"/>
    <x v="9"/>
    <s v="#1774B9"/>
  </r>
  <r>
    <s v="0267"/>
    <n v="200"/>
    <s v="Educación I"/>
    <s v="Educación"/>
    <n v="9104"/>
    <x v="0"/>
    <x v="0"/>
    <x v="2"/>
    <x v="215"/>
    <x v="2"/>
    <x v="2"/>
    <s v="Periodo 2014-2019"/>
    <s v="Puntaje"/>
    <s v="Ministerio de Educación"/>
    <s v="Evolución del Indicador de Participación y formación ciudadana por Establecimiento según Dependencia para la Comuna de Curarrehue"/>
    <m/>
    <s v="Gráfico Evolución"/>
    <m/>
    <s v="https://analytics.zoho.com/open-view/2395394000007957079?ZOHO_CRITERIA=%22Localiza%20CL%22.%22Codcom%22%3D9104"/>
    <x v="9"/>
    <s v="#1774B9"/>
  </r>
  <r>
    <s v="0268"/>
    <n v="200"/>
    <s v="Educación I"/>
    <s v="Educación"/>
    <n v="9105"/>
    <x v="0"/>
    <x v="0"/>
    <x v="2"/>
    <x v="216"/>
    <x v="2"/>
    <x v="2"/>
    <s v="Periodo 2014-2019"/>
    <s v="Puntaje"/>
    <s v="Ministerio de Educación"/>
    <s v="Evolución del Indicador de Participación y formación ciudadana por Establecimiento según Dependencia para la Comuna de Freire"/>
    <m/>
    <s v="Gráfico Evolución"/>
    <m/>
    <s v="https://analytics.zoho.com/open-view/2395394000007957079?ZOHO_CRITERIA=%22Localiza%20CL%22.%22Codcom%22%3D9105"/>
    <x v="9"/>
    <s v="#1774B9"/>
  </r>
  <r>
    <s v="0269"/>
    <n v="200"/>
    <s v="Educación I"/>
    <s v="Educación"/>
    <n v="9106"/>
    <x v="0"/>
    <x v="0"/>
    <x v="2"/>
    <x v="217"/>
    <x v="2"/>
    <x v="2"/>
    <s v="Periodo 2014-2019"/>
    <s v="Puntaje"/>
    <s v="Ministerio de Educación"/>
    <s v="Evolución del Indicador de Participación y formación ciudadana por Establecimiento según Dependencia para la Comuna de Galvarino"/>
    <m/>
    <s v="Gráfico Evolución"/>
    <m/>
    <s v="https://analytics.zoho.com/open-view/2395394000007957079?ZOHO_CRITERIA=%22Localiza%20CL%22.%22Codcom%22%3D9106"/>
    <x v="9"/>
    <s v="#1774B9"/>
  </r>
  <r>
    <s v="0270"/>
    <n v="200"/>
    <s v="Educación I"/>
    <s v="Educación"/>
    <n v="9107"/>
    <x v="0"/>
    <x v="0"/>
    <x v="2"/>
    <x v="218"/>
    <x v="2"/>
    <x v="2"/>
    <s v="Periodo 2014-2019"/>
    <s v="Puntaje"/>
    <s v="Ministerio de Educación"/>
    <s v="Evolución del Indicador de Participación y formación ciudadana por Establecimiento según Dependencia para la Comuna de Gorbea"/>
    <m/>
    <s v="Gráfico Evolución"/>
    <m/>
    <s v="https://analytics.zoho.com/open-view/2395394000007957079?ZOHO_CRITERIA=%22Localiza%20CL%22.%22Codcom%22%3D9107"/>
    <x v="9"/>
    <s v="#1774B9"/>
  </r>
  <r>
    <s v="0271"/>
    <n v="200"/>
    <s v="Educación I"/>
    <s v="Educación"/>
    <n v="9108"/>
    <x v="0"/>
    <x v="0"/>
    <x v="2"/>
    <x v="219"/>
    <x v="2"/>
    <x v="2"/>
    <s v="Periodo 2014-2019"/>
    <s v="Puntaje"/>
    <s v="Ministerio de Educación"/>
    <s v="Evolución del Indicador de Participación y formación ciudadana por Establecimiento según Dependencia para la Comuna de Lautaro"/>
    <m/>
    <s v="Gráfico Evolución"/>
    <m/>
    <s v="https://analytics.zoho.com/open-view/2395394000007957079?ZOHO_CRITERIA=%22Localiza%20CL%22.%22Codcom%22%3D9108"/>
    <x v="9"/>
    <s v="#1774B9"/>
  </r>
  <r>
    <s v="0272"/>
    <n v="200"/>
    <s v="Educación I"/>
    <s v="Educación"/>
    <n v="9109"/>
    <x v="0"/>
    <x v="0"/>
    <x v="2"/>
    <x v="220"/>
    <x v="2"/>
    <x v="2"/>
    <s v="Periodo 2014-2019"/>
    <s v="Puntaje"/>
    <s v="Ministerio de Educación"/>
    <s v="Evolución del Indicador de Participación y formación ciudadana por Establecimiento según Dependencia para la Comuna de Loncoche"/>
    <m/>
    <s v="Gráfico Evolución"/>
    <m/>
    <s v="https://analytics.zoho.com/open-view/2395394000007957079?ZOHO_CRITERIA=%22Localiza%20CL%22.%22Codcom%22%3D9109"/>
    <x v="9"/>
    <s v="#1774B9"/>
  </r>
  <r>
    <s v="0273"/>
    <n v="200"/>
    <s v="Educación I"/>
    <s v="Educación"/>
    <n v="9110"/>
    <x v="0"/>
    <x v="0"/>
    <x v="2"/>
    <x v="221"/>
    <x v="2"/>
    <x v="2"/>
    <s v="Periodo 2014-2019"/>
    <s v="Puntaje"/>
    <s v="Ministerio de Educación"/>
    <s v="Evolución del Indicador de Participación y formación ciudadana por Establecimiento según Dependencia para la Comuna de Melipeuco"/>
    <m/>
    <s v="Gráfico Evolución"/>
    <m/>
    <s v="https://analytics.zoho.com/open-view/2395394000007957079?ZOHO_CRITERIA=%22Localiza%20CL%22.%22Codcom%22%3D9110"/>
    <x v="9"/>
    <s v="#1774B9"/>
  </r>
  <r>
    <s v="0274"/>
    <n v="200"/>
    <s v="Educación I"/>
    <s v="Educación"/>
    <n v="9111"/>
    <x v="0"/>
    <x v="0"/>
    <x v="2"/>
    <x v="222"/>
    <x v="2"/>
    <x v="2"/>
    <s v="Periodo 2014-2019"/>
    <s v="Puntaje"/>
    <s v="Ministerio de Educación"/>
    <s v="Evolución del Indicador de Participación y formación ciudadana por Establecimiento según Dependencia para la Comuna de Nueva Imperial"/>
    <m/>
    <s v="Gráfico Evolución"/>
    <m/>
    <s v="https://analytics.zoho.com/open-view/2395394000007957079?ZOHO_CRITERIA=%22Localiza%20CL%22.%22Codcom%22%3D9111"/>
    <x v="9"/>
    <s v="#1774B9"/>
  </r>
  <r>
    <s v="0275"/>
    <n v="200"/>
    <s v="Educación I"/>
    <s v="Educación"/>
    <n v="9112"/>
    <x v="0"/>
    <x v="0"/>
    <x v="2"/>
    <x v="223"/>
    <x v="2"/>
    <x v="2"/>
    <s v="Periodo 2014-2019"/>
    <s v="Puntaje"/>
    <s v="Ministerio de Educación"/>
    <s v="Evolución del Indicador de Participación y formación ciudadana por Establecimiento según Dependencia para la Comuna de Padre las Casas"/>
    <m/>
    <s v="Gráfico Evolución"/>
    <m/>
    <s v="https://analytics.zoho.com/open-view/2395394000007957079?ZOHO_CRITERIA=%22Localiza%20CL%22.%22Codcom%22%3D9112"/>
    <x v="9"/>
    <s v="#1774B9"/>
  </r>
  <r>
    <s v="0276"/>
    <n v="200"/>
    <s v="Educación I"/>
    <s v="Educación"/>
    <n v="9113"/>
    <x v="0"/>
    <x v="0"/>
    <x v="2"/>
    <x v="224"/>
    <x v="2"/>
    <x v="2"/>
    <s v="Periodo 2014-2019"/>
    <s v="Puntaje"/>
    <s v="Ministerio de Educación"/>
    <s v="Evolución del Indicador de Participación y formación ciudadana por Establecimiento según Dependencia para la Comuna de Perquenco"/>
    <m/>
    <s v="Gráfico Evolución"/>
    <m/>
    <s v="https://analytics.zoho.com/open-view/2395394000007957079?ZOHO_CRITERIA=%22Localiza%20CL%22.%22Codcom%22%3D9113"/>
    <x v="9"/>
    <s v="#1774B9"/>
  </r>
  <r>
    <s v="0277"/>
    <n v="200"/>
    <s v="Educación I"/>
    <s v="Educación"/>
    <n v="9114"/>
    <x v="0"/>
    <x v="0"/>
    <x v="2"/>
    <x v="225"/>
    <x v="2"/>
    <x v="2"/>
    <s v="Periodo 2014-2019"/>
    <s v="Puntaje"/>
    <s v="Ministerio de Educación"/>
    <s v="Evolución del Indicador de Participación y formación ciudadana por Establecimiento según Dependencia para la Comuna de Pitrufquén"/>
    <m/>
    <s v="Gráfico Evolución"/>
    <m/>
    <s v="https://analytics.zoho.com/open-view/2395394000007957079?ZOHO_CRITERIA=%22Localiza%20CL%22.%22Codcom%22%3D9114"/>
    <x v="9"/>
    <s v="#1774B9"/>
  </r>
  <r>
    <s v="0278"/>
    <n v="200"/>
    <s v="Educación I"/>
    <s v="Educación"/>
    <n v="9115"/>
    <x v="0"/>
    <x v="0"/>
    <x v="2"/>
    <x v="226"/>
    <x v="2"/>
    <x v="2"/>
    <s v="Periodo 2014-2019"/>
    <s v="Puntaje"/>
    <s v="Ministerio de Educación"/>
    <s v="Evolución del Indicador de Participación y formación ciudadana por Establecimiento según Dependencia para la Comuna de Pucón"/>
    <m/>
    <s v="Gráfico Evolución"/>
    <m/>
    <s v="https://analytics.zoho.com/open-view/2395394000007957079?ZOHO_CRITERIA=%22Localiza%20CL%22.%22Codcom%22%3D9115"/>
    <x v="9"/>
    <s v="#1774B9"/>
  </r>
  <r>
    <s v="0279"/>
    <n v="200"/>
    <s v="Educación I"/>
    <s v="Educación"/>
    <n v="9116"/>
    <x v="0"/>
    <x v="0"/>
    <x v="2"/>
    <x v="227"/>
    <x v="2"/>
    <x v="2"/>
    <s v="Periodo 2014-2019"/>
    <s v="Puntaje"/>
    <s v="Ministerio de Educación"/>
    <s v="Evolución del Indicador de Participación y formación ciudadana por Establecimiento según Dependencia para la Comuna de Saavedra"/>
    <m/>
    <s v="Gráfico Evolución"/>
    <m/>
    <s v="https://analytics.zoho.com/open-view/2395394000007957079?ZOHO_CRITERIA=%22Localiza%20CL%22.%22Codcom%22%3D9116"/>
    <x v="9"/>
    <s v="#1774B9"/>
  </r>
  <r>
    <s v="0280"/>
    <n v="200"/>
    <s v="Educación I"/>
    <s v="Educación"/>
    <n v="9117"/>
    <x v="0"/>
    <x v="0"/>
    <x v="2"/>
    <x v="228"/>
    <x v="2"/>
    <x v="2"/>
    <s v="Periodo 2014-2019"/>
    <s v="Puntaje"/>
    <s v="Ministerio de Educación"/>
    <s v="Evolución del Indicador de Participación y formación ciudadana por Establecimiento según Dependencia para la Comuna de Teodoro Schmidt"/>
    <m/>
    <s v="Gráfico Evolución"/>
    <m/>
    <s v="https://analytics.zoho.com/open-view/2395394000007957079?ZOHO_CRITERIA=%22Localiza%20CL%22.%22Codcom%22%3D9117"/>
    <x v="9"/>
    <s v="#1774B9"/>
  </r>
  <r>
    <s v="0281"/>
    <n v="200"/>
    <s v="Educación I"/>
    <s v="Educación"/>
    <n v="9118"/>
    <x v="0"/>
    <x v="0"/>
    <x v="2"/>
    <x v="229"/>
    <x v="2"/>
    <x v="2"/>
    <s v="Periodo 2014-2019"/>
    <s v="Puntaje"/>
    <s v="Ministerio de Educación"/>
    <s v="Evolución del Indicador de Participación y formación ciudadana por Establecimiento según Dependencia para la Comuna de Toltén"/>
    <m/>
    <s v="Gráfico Evolución"/>
    <m/>
    <s v="https://analytics.zoho.com/open-view/2395394000007957079?ZOHO_CRITERIA=%22Localiza%20CL%22.%22Codcom%22%3D9118"/>
    <x v="9"/>
    <s v="#1774B9"/>
  </r>
  <r>
    <s v="0282"/>
    <n v="200"/>
    <s v="Educación I"/>
    <s v="Educación"/>
    <n v="9119"/>
    <x v="0"/>
    <x v="0"/>
    <x v="2"/>
    <x v="230"/>
    <x v="2"/>
    <x v="2"/>
    <s v="Periodo 2014-2019"/>
    <s v="Puntaje"/>
    <s v="Ministerio de Educación"/>
    <s v="Evolución del Indicador de Participación y formación ciudadana por Establecimiento según Dependencia para la Comuna de Vilcún"/>
    <m/>
    <s v="Gráfico Evolución"/>
    <m/>
    <s v="https://analytics.zoho.com/open-view/2395394000007957079?ZOHO_CRITERIA=%22Localiza%20CL%22.%22Codcom%22%3D9119"/>
    <x v="9"/>
    <s v="#1774B9"/>
  </r>
  <r>
    <s v="0283"/>
    <n v="200"/>
    <s v="Educación I"/>
    <s v="Educación"/>
    <n v="9120"/>
    <x v="0"/>
    <x v="0"/>
    <x v="2"/>
    <x v="231"/>
    <x v="2"/>
    <x v="2"/>
    <s v="Periodo 2014-2019"/>
    <s v="Puntaje"/>
    <s v="Ministerio de Educación"/>
    <s v="Evolución del Indicador de Participación y formación ciudadana por Establecimiento según Dependencia para la Comuna de Villarrica"/>
    <m/>
    <s v="Gráfico Evolución"/>
    <m/>
    <s v="https://analytics.zoho.com/open-view/2395394000007957079?ZOHO_CRITERIA=%22Localiza%20CL%22.%22Codcom%22%3D9120"/>
    <x v="9"/>
    <s v="#1774B9"/>
  </r>
  <r>
    <s v="0284"/>
    <n v="200"/>
    <s v="Educación I"/>
    <s v="Educación"/>
    <n v="9121"/>
    <x v="0"/>
    <x v="0"/>
    <x v="2"/>
    <x v="232"/>
    <x v="2"/>
    <x v="2"/>
    <s v="Periodo 2014-2019"/>
    <s v="Puntaje"/>
    <s v="Ministerio de Educación"/>
    <s v="Evolución del Indicador de Participación y formación ciudadana por Establecimiento según Dependencia para la Comuna de Cholchol"/>
    <m/>
    <s v="Gráfico Evolución"/>
    <m/>
    <s v="https://analytics.zoho.com/open-view/2395394000007957079?ZOHO_CRITERIA=%22Localiza%20CL%22.%22Codcom%22%3D9121"/>
    <x v="9"/>
    <s v="#1774B9"/>
  </r>
  <r>
    <s v="0285"/>
    <n v="200"/>
    <s v="Educación I"/>
    <s v="Educación"/>
    <n v="9201"/>
    <x v="0"/>
    <x v="0"/>
    <x v="2"/>
    <x v="233"/>
    <x v="2"/>
    <x v="2"/>
    <s v="Periodo 2014-2019"/>
    <s v="Puntaje"/>
    <s v="Ministerio de Educación"/>
    <s v="Evolución del Indicador de Participación y formación ciudadana por Establecimiento según Dependencia para la Comuna de Angol"/>
    <m/>
    <s v="Gráfico Evolución"/>
    <m/>
    <s v="https://analytics.zoho.com/open-view/2395394000007957079?ZOHO_CRITERIA=%22Localiza%20CL%22.%22Codcom%22%3D9201"/>
    <x v="9"/>
    <s v="#1774B9"/>
  </r>
  <r>
    <s v="0286"/>
    <n v="200"/>
    <s v="Educación I"/>
    <s v="Educación"/>
    <n v="9202"/>
    <x v="0"/>
    <x v="0"/>
    <x v="2"/>
    <x v="234"/>
    <x v="2"/>
    <x v="2"/>
    <s v="Periodo 2014-2019"/>
    <s v="Puntaje"/>
    <s v="Ministerio de Educación"/>
    <s v="Evolución del Indicador de Participación y formación ciudadana por Establecimiento según Dependencia para la Comuna de Collipulli"/>
    <m/>
    <s v="Gráfico Evolución"/>
    <m/>
    <s v="https://analytics.zoho.com/open-view/2395394000007957079?ZOHO_CRITERIA=%22Localiza%20CL%22.%22Codcom%22%3D9202"/>
    <x v="9"/>
    <s v="#1774B9"/>
  </r>
  <r>
    <s v="0287"/>
    <n v="200"/>
    <s v="Educación I"/>
    <s v="Educación"/>
    <n v="9203"/>
    <x v="0"/>
    <x v="0"/>
    <x v="2"/>
    <x v="235"/>
    <x v="2"/>
    <x v="2"/>
    <s v="Periodo 2014-2019"/>
    <s v="Puntaje"/>
    <s v="Ministerio de Educación"/>
    <s v="Evolución del Indicador de Participación y formación ciudadana por Establecimiento según Dependencia para la Comuna de Curacautín"/>
    <m/>
    <s v="Gráfico Evolución"/>
    <m/>
    <s v="https://analytics.zoho.com/open-view/2395394000007957079?ZOHO_CRITERIA=%22Localiza%20CL%22.%22Codcom%22%3D9203"/>
    <x v="9"/>
    <s v="#1774B9"/>
  </r>
  <r>
    <s v="0288"/>
    <n v="200"/>
    <s v="Educación I"/>
    <s v="Educación"/>
    <n v="9204"/>
    <x v="0"/>
    <x v="0"/>
    <x v="2"/>
    <x v="236"/>
    <x v="2"/>
    <x v="2"/>
    <s v="Periodo 2014-2019"/>
    <s v="Puntaje"/>
    <s v="Ministerio de Educación"/>
    <s v="Evolución del Indicador de Participación y formación ciudadana por Establecimiento según Dependencia para la Comuna de Ercilla"/>
    <m/>
    <s v="Gráfico Evolución"/>
    <m/>
    <s v="https://analytics.zoho.com/open-view/2395394000007957079?ZOHO_CRITERIA=%22Localiza%20CL%22.%22Codcom%22%3D9204"/>
    <x v="9"/>
    <s v="#1774B9"/>
  </r>
  <r>
    <s v="0289"/>
    <n v="200"/>
    <s v="Educación I"/>
    <s v="Educación"/>
    <n v="9205"/>
    <x v="0"/>
    <x v="0"/>
    <x v="2"/>
    <x v="237"/>
    <x v="2"/>
    <x v="2"/>
    <s v="Periodo 2014-2019"/>
    <s v="Puntaje"/>
    <s v="Ministerio de Educación"/>
    <s v="Evolución del Indicador de Participación y formación ciudadana por Establecimiento según Dependencia para la Comuna de Lonquimay"/>
    <m/>
    <s v="Gráfico Evolución"/>
    <m/>
    <s v="https://analytics.zoho.com/open-view/2395394000007957079?ZOHO_CRITERIA=%22Localiza%20CL%22.%22Codcom%22%3D9205"/>
    <x v="9"/>
    <s v="#1774B9"/>
  </r>
  <r>
    <s v="0290"/>
    <n v="200"/>
    <s v="Educación I"/>
    <s v="Educación"/>
    <n v="9206"/>
    <x v="0"/>
    <x v="0"/>
    <x v="2"/>
    <x v="238"/>
    <x v="2"/>
    <x v="2"/>
    <s v="Periodo 2014-2019"/>
    <s v="Puntaje"/>
    <s v="Ministerio de Educación"/>
    <s v="Evolución del Indicador de Participación y formación ciudadana por Establecimiento según Dependencia para la Comuna de Los Sauces"/>
    <m/>
    <s v="Gráfico Evolución"/>
    <m/>
    <s v="https://analytics.zoho.com/open-view/2395394000007957079?ZOHO_CRITERIA=%22Localiza%20CL%22.%22Codcom%22%3D9206"/>
    <x v="9"/>
    <s v="#1774B9"/>
  </r>
  <r>
    <s v="0291"/>
    <n v="200"/>
    <s v="Educación I"/>
    <s v="Educación"/>
    <n v="9207"/>
    <x v="0"/>
    <x v="0"/>
    <x v="2"/>
    <x v="239"/>
    <x v="2"/>
    <x v="2"/>
    <s v="Periodo 2014-2019"/>
    <s v="Puntaje"/>
    <s v="Ministerio de Educación"/>
    <s v="Evolución del Indicador de Participación y formación ciudadana por Establecimiento según Dependencia para la Comuna de Lumaco"/>
    <m/>
    <s v="Gráfico Evolución"/>
    <m/>
    <s v="https://analytics.zoho.com/open-view/2395394000007957079?ZOHO_CRITERIA=%22Localiza%20CL%22.%22Codcom%22%3D9207"/>
    <x v="9"/>
    <s v="#1774B9"/>
  </r>
  <r>
    <s v="0292"/>
    <n v="200"/>
    <s v="Educación I"/>
    <s v="Educación"/>
    <n v="9208"/>
    <x v="0"/>
    <x v="0"/>
    <x v="2"/>
    <x v="240"/>
    <x v="2"/>
    <x v="2"/>
    <s v="Periodo 2014-2019"/>
    <s v="Puntaje"/>
    <s v="Ministerio de Educación"/>
    <s v="Evolución del Indicador de Participación y formación ciudadana por Establecimiento según Dependencia para la Comuna de Purén"/>
    <m/>
    <s v="Gráfico Evolución"/>
    <m/>
    <s v="https://analytics.zoho.com/open-view/2395394000007957079?ZOHO_CRITERIA=%22Localiza%20CL%22.%22Codcom%22%3D9208"/>
    <x v="9"/>
    <s v="#1774B9"/>
  </r>
  <r>
    <s v="0293"/>
    <n v="200"/>
    <s v="Educación I"/>
    <s v="Educación"/>
    <n v="9209"/>
    <x v="0"/>
    <x v="0"/>
    <x v="2"/>
    <x v="241"/>
    <x v="2"/>
    <x v="2"/>
    <s v="Periodo 2014-2019"/>
    <s v="Puntaje"/>
    <s v="Ministerio de Educación"/>
    <s v="Evolución del Indicador de Participación y formación ciudadana por Establecimiento según Dependencia para la Comuna de Renaico"/>
    <m/>
    <s v="Gráfico Evolución"/>
    <m/>
    <s v="https://analytics.zoho.com/open-view/2395394000007957079?ZOHO_CRITERIA=%22Localiza%20CL%22.%22Codcom%22%3D9209"/>
    <x v="9"/>
    <s v="#1774B9"/>
  </r>
  <r>
    <s v="0294"/>
    <n v="200"/>
    <s v="Educación I"/>
    <s v="Educación"/>
    <n v="9210"/>
    <x v="0"/>
    <x v="0"/>
    <x v="2"/>
    <x v="242"/>
    <x v="2"/>
    <x v="2"/>
    <s v="Periodo 2014-2019"/>
    <s v="Puntaje"/>
    <s v="Ministerio de Educación"/>
    <s v="Evolución del Indicador de Participación y formación ciudadana por Establecimiento según Dependencia para la Comuna de Traiguén"/>
    <m/>
    <s v="Gráfico Evolución"/>
    <m/>
    <s v="https://analytics.zoho.com/open-view/2395394000007957079?ZOHO_CRITERIA=%22Localiza%20CL%22.%22Codcom%22%3D9210"/>
    <x v="9"/>
    <s v="#1774B9"/>
  </r>
  <r>
    <s v="0295"/>
    <n v="200"/>
    <s v="Educación I"/>
    <s v="Educación"/>
    <n v="9211"/>
    <x v="0"/>
    <x v="0"/>
    <x v="2"/>
    <x v="243"/>
    <x v="2"/>
    <x v="2"/>
    <s v="Periodo 2014-2019"/>
    <s v="Puntaje"/>
    <s v="Ministerio de Educación"/>
    <s v="Evolución del Indicador de Participación y formación ciudadana por Establecimiento según Dependencia para la Comuna de Victoria"/>
    <m/>
    <s v="Gráfico Evolución"/>
    <m/>
    <s v="https://analytics.zoho.com/open-view/2395394000007957079?ZOHO_CRITERIA=%22Localiza%20CL%22.%22Codcom%22%3D9211"/>
    <x v="9"/>
    <s v="#1774B9"/>
  </r>
  <r>
    <s v="0296"/>
    <n v="200"/>
    <s v="Educación I"/>
    <s v="Educación"/>
    <n v="10101"/>
    <x v="0"/>
    <x v="0"/>
    <x v="2"/>
    <x v="244"/>
    <x v="2"/>
    <x v="2"/>
    <s v="Periodo 2014-2019"/>
    <s v="Puntaje"/>
    <s v="Ministerio de Educación"/>
    <s v="Evolución del Indicador de Participación y formación ciudadana por Establecimiento según Dependencia para la Comuna de Puerto Montt"/>
    <m/>
    <s v="Gráfico Evolución"/>
    <m/>
    <s v="https://analytics.zoho.com/open-view/2395394000007957079?ZOHO_CRITERIA=%22Localiza%20CL%22.%22Codcom%22%3D10101"/>
    <x v="10"/>
    <s v="#1774B9"/>
  </r>
  <r>
    <s v="0297"/>
    <n v="200"/>
    <s v="Educación I"/>
    <s v="Educación"/>
    <n v="10102"/>
    <x v="0"/>
    <x v="0"/>
    <x v="2"/>
    <x v="245"/>
    <x v="2"/>
    <x v="2"/>
    <s v="Periodo 2014-2019"/>
    <s v="Puntaje"/>
    <s v="Ministerio de Educación"/>
    <s v="Evolución del Indicador de Participación y formación ciudadana por Establecimiento según Dependencia para la Comuna de Calbuco"/>
    <m/>
    <s v="Gráfico Evolución"/>
    <m/>
    <s v="https://analytics.zoho.com/open-view/2395394000007957079?ZOHO_CRITERIA=%22Localiza%20CL%22.%22Codcom%22%3D10102"/>
    <x v="10"/>
    <s v="#1774B9"/>
  </r>
  <r>
    <s v="0298"/>
    <n v="200"/>
    <s v="Educación I"/>
    <s v="Educación"/>
    <n v="10103"/>
    <x v="0"/>
    <x v="0"/>
    <x v="2"/>
    <x v="246"/>
    <x v="2"/>
    <x v="2"/>
    <s v="Periodo 2014-2019"/>
    <s v="Puntaje"/>
    <s v="Ministerio de Educación"/>
    <s v="Evolución del Indicador de Participación y formación ciudadana por Establecimiento según Dependencia para la Comuna de Cochamó"/>
    <m/>
    <s v="Gráfico Evolución"/>
    <m/>
    <s v="https://analytics.zoho.com/open-view/2395394000007957079?ZOHO_CRITERIA=%22Localiza%20CL%22.%22Codcom%22%3D10103"/>
    <x v="10"/>
    <s v="#1774B9"/>
  </r>
  <r>
    <s v="0299"/>
    <n v="200"/>
    <s v="Educación I"/>
    <s v="Educación"/>
    <n v="10104"/>
    <x v="0"/>
    <x v="0"/>
    <x v="2"/>
    <x v="247"/>
    <x v="2"/>
    <x v="2"/>
    <s v="Periodo 2014-2019"/>
    <s v="Puntaje"/>
    <s v="Ministerio de Educación"/>
    <s v="Evolución del Indicador de Participación y formación ciudadana por Establecimiento según Dependencia para la Comuna de Fresia"/>
    <m/>
    <s v="Gráfico Evolución"/>
    <m/>
    <s v="https://analytics.zoho.com/open-view/2395394000007957079?ZOHO_CRITERIA=%22Localiza%20CL%22.%22Codcom%22%3D10104"/>
    <x v="10"/>
    <s v="#1774B9"/>
  </r>
  <r>
    <s v="0300"/>
    <n v="200"/>
    <s v="Educación I"/>
    <s v="Educación"/>
    <n v="10105"/>
    <x v="0"/>
    <x v="0"/>
    <x v="2"/>
    <x v="248"/>
    <x v="2"/>
    <x v="2"/>
    <s v="Periodo 2014-2019"/>
    <s v="Puntaje"/>
    <s v="Ministerio de Educación"/>
    <s v="Evolución del Indicador de Participación y formación ciudadana por Establecimiento según Dependencia para la Comuna de Frutillar"/>
    <m/>
    <s v="Gráfico Evolución"/>
    <m/>
    <s v="https://analytics.zoho.com/open-view/2395394000007957079?ZOHO_CRITERIA=%22Localiza%20CL%22.%22Codcom%22%3D10105"/>
    <x v="10"/>
    <s v="#1774B9"/>
  </r>
  <r>
    <s v="0301"/>
    <n v="200"/>
    <s v="Educación I"/>
    <s v="Educación"/>
    <n v="10106"/>
    <x v="0"/>
    <x v="0"/>
    <x v="2"/>
    <x v="249"/>
    <x v="2"/>
    <x v="2"/>
    <s v="Periodo 2014-2019"/>
    <s v="Puntaje"/>
    <s v="Ministerio de Educación"/>
    <s v="Evolución del Indicador de Participación y formación ciudadana por Establecimiento según Dependencia para la Comuna de Los Muermos"/>
    <m/>
    <s v="Gráfico Evolución"/>
    <m/>
    <s v="https://analytics.zoho.com/open-view/2395394000007957079?ZOHO_CRITERIA=%22Localiza%20CL%22.%22Codcom%22%3D10106"/>
    <x v="10"/>
    <s v="#1774B9"/>
  </r>
  <r>
    <s v="0302"/>
    <n v="200"/>
    <s v="Educación I"/>
    <s v="Educación"/>
    <n v="10107"/>
    <x v="0"/>
    <x v="0"/>
    <x v="2"/>
    <x v="250"/>
    <x v="2"/>
    <x v="2"/>
    <s v="Periodo 2014-2019"/>
    <s v="Puntaje"/>
    <s v="Ministerio de Educación"/>
    <s v="Evolución del Indicador de Participación y formación ciudadana por Establecimiento según Dependencia para la Comuna de Llanquihue"/>
    <m/>
    <s v="Gráfico Evolución"/>
    <m/>
    <s v="https://analytics.zoho.com/open-view/2395394000007957079?ZOHO_CRITERIA=%22Localiza%20CL%22.%22Codcom%22%3D10107"/>
    <x v="10"/>
    <s v="#1774B9"/>
  </r>
  <r>
    <s v="0303"/>
    <n v="200"/>
    <s v="Educación I"/>
    <s v="Educación"/>
    <n v="10108"/>
    <x v="0"/>
    <x v="0"/>
    <x v="2"/>
    <x v="251"/>
    <x v="2"/>
    <x v="2"/>
    <s v="Periodo 2014-2019"/>
    <s v="Puntaje"/>
    <s v="Ministerio de Educación"/>
    <s v="Evolución del Indicador de Participación y formación ciudadana por Establecimiento según Dependencia para la Comuna de Maullín"/>
    <m/>
    <s v="Gráfico Evolución"/>
    <m/>
    <s v="https://analytics.zoho.com/open-view/2395394000007957079?ZOHO_CRITERIA=%22Localiza%20CL%22.%22Codcom%22%3D10108"/>
    <x v="10"/>
    <s v="#1774B9"/>
  </r>
  <r>
    <s v="0304"/>
    <n v="200"/>
    <s v="Educación I"/>
    <s v="Educación"/>
    <n v="10109"/>
    <x v="0"/>
    <x v="0"/>
    <x v="2"/>
    <x v="252"/>
    <x v="2"/>
    <x v="2"/>
    <s v="Periodo 2014-2019"/>
    <s v="Puntaje"/>
    <s v="Ministerio de Educación"/>
    <s v="Evolución del Indicador de Participación y formación ciudadana por Establecimiento según Dependencia para la Comuna de Puerto Varas"/>
    <m/>
    <s v="Gráfico Evolución"/>
    <m/>
    <s v="https://analytics.zoho.com/open-view/2395394000007957079?ZOHO_CRITERIA=%22Localiza%20CL%22.%22Codcom%22%3D10109"/>
    <x v="10"/>
    <s v="#1774B9"/>
  </r>
  <r>
    <s v="0305"/>
    <n v="200"/>
    <s v="Educación I"/>
    <s v="Educación"/>
    <n v="10201"/>
    <x v="0"/>
    <x v="0"/>
    <x v="2"/>
    <x v="253"/>
    <x v="2"/>
    <x v="2"/>
    <s v="Periodo 2014-2019"/>
    <s v="Puntaje"/>
    <s v="Ministerio de Educación"/>
    <s v="Evolución del Indicador de Participación y formación ciudadana por Establecimiento según Dependencia para la Comuna de Castro"/>
    <m/>
    <s v="Gráfico Evolución"/>
    <m/>
    <s v="https://analytics.zoho.com/open-view/2395394000007957079?ZOHO_CRITERIA=%22Localiza%20CL%22.%22Codcom%22%3D10201"/>
    <x v="10"/>
    <s v="#1774B9"/>
  </r>
  <r>
    <s v="0306"/>
    <n v="200"/>
    <s v="Educación I"/>
    <s v="Educación"/>
    <n v="10202"/>
    <x v="0"/>
    <x v="0"/>
    <x v="2"/>
    <x v="254"/>
    <x v="2"/>
    <x v="2"/>
    <s v="Periodo 2014-2019"/>
    <s v="Puntaje"/>
    <s v="Ministerio de Educación"/>
    <s v="Evolución del Indicador de Participación y formación ciudadana por Establecimiento según Dependencia para la Comuna de Ancud"/>
    <m/>
    <s v="Gráfico Evolución"/>
    <m/>
    <s v="https://analytics.zoho.com/open-view/2395394000007957079?ZOHO_CRITERIA=%22Localiza%20CL%22.%22Codcom%22%3D10202"/>
    <x v="10"/>
    <s v="#1774B9"/>
  </r>
  <r>
    <s v="0307"/>
    <n v="200"/>
    <s v="Educación I"/>
    <s v="Educación"/>
    <n v="10203"/>
    <x v="0"/>
    <x v="0"/>
    <x v="2"/>
    <x v="255"/>
    <x v="2"/>
    <x v="2"/>
    <s v="Periodo 2014-2019"/>
    <s v="Puntaje"/>
    <s v="Ministerio de Educación"/>
    <s v="Evolución del Indicador de Participación y formación ciudadana por Establecimiento según Dependencia para la Comuna de Chonchi"/>
    <m/>
    <s v="Gráfico Evolución"/>
    <m/>
    <s v="https://analytics.zoho.com/open-view/2395394000007957079?ZOHO_CRITERIA=%22Localiza%20CL%22.%22Codcom%22%3D10203"/>
    <x v="10"/>
    <s v="#1774B9"/>
  </r>
  <r>
    <s v="0308"/>
    <n v="200"/>
    <s v="Educación I"/>
    <s v="Educación"/>
    <n v="10204"/>
    <x v="0"/>
    <x v="0"/>
    <x v="2"/>
    <x v="256"/>
    <x v="2"/>
    <x v="2"/>
    <s v="Periodo 2014-2019"/>
    <s v="Puntaje"/>
    <s v="Ministerio de Educación"/>
    <s v="Evolución del Indicador de Participación y formación ciudadana por Establecimiento según Dependencia para la Comuna de Curaco de Vélez"/>
    <m/>
    <s v="Gráfico Evolución"/>
    <m/>
    <s v="https://analytics.zoho.com/open-view/2395394000007957079?ZOHO_CRITERIA=%22Localiza%20CL%22.%22Codcom%22%3D10204"/>
    <x v="10"/>
    <s v="#1774B9"/>
  </r>
  <r>
    <s v="0309"/>
    <n v="200"/>
    <s v="Educación I"/>
    <s v="Educación"/>
    <n v="10205"/>
    <x v="0"/>
    <x v="0"/>
    <x v="2"/>
    <x v="257"/>
    <x v="2"/>
    <x v="2"/>
    <s v="Periodo 2014-2019"/>
    <s v="Puntaje"/>
    <s v="Ministerio de Educación"/>
    <s v="Evolución del Indicador de Participación y formación ciudadana por Establecimiento según Dependencia para la Comuna de Dalcahue"/>
    <m/>
    <s v="Gráfico Evolución"/>
    <m/>
    <s v="https://analytics.zoho.com/open-view/2395394000007957079?ZOHO_CRITERIA=%22Localiza%20CL%22.%22Codcom%22%3D10205"/>
    <x v="10"/>
    <s v="#1774B9"/>
  </r>
  <r>
    <s v="0310"/>
    <n v="200"/>
    <s v="Educación I"/>
    <s v="Educación"/>
    <n v="10206"/>
    <x v="0"/>
    <x v="0"/>
    <x v="2"/>
    <x v="258"/>
    <x v="2"/>
    <x v="2"/>
    <s v="Periodo 2014-2019"/>
    <s v="Puntaje"/>
    <s v="Ministerio de Educación"/>
    <s v="Evolución del Indicador de Participación y formación ciudadana por Establecimiento según Dependencia para la Comuna de Puqueldón"/>
    <m/>
    <s v="Gráfico Evolución"/>
    <m/>
    <s v="https://analytics.zoho.com/open-view/2395394000007957079?ZOHO_CRITERIA=%22Localiza%20CL%22.%22Codcom%22%3D10206"/>
    <x v="10"/>
    <s v="#1774B9"/>
  </r>
  <r>
    <s v="0311"/>
    <n v="200"/>
    <s v="Educación I"/>
    <s v="Educación"/>
    <n v="10207"/>
    <x v="0"/>
    <x v="0"/>
    <x v="2"/>
    <x v="259"/>
    <x v="2"/>
    <x v="2"/>
    <s v="Periodo 2014-2019"/>
    <s v="Puntaje"/>
    <s v="Ministerio de Educación"/>
    <s v="Evolución del Indicador de Participación y formación ciudadana por Establecimiento según Dependencia para la Comuna de Queilén"/>
    <m/>
    <s v="Gráfico Evolución"/>
    <m/>
    <s v="https://analytics.zoho.com/open-view/2395394000007957079?ZOHO_CRITERIA=%22Localiza%20CL%22.%22Codcom%22%3D10207"/>
    <x v="10"/>
    <s v="#1774B9"/>
  </r>
  <r>
    <s v="0312"/>
    <n v="200"/>
    <s v="Educación I"/>
    <s v="Educación"/>
    <n v="10208"/>
    <x v="0"/>
    <x v="0"/>
    <x v="2"/>
    <x v="260"/>
    <x v="2"/>
    <x v="2"/>
    <s v="Periodo 2014-2019"/>
    <s v="Puntaje"/>
    <s v="Ministerio de Educación"/>
    <s v="Evolución del Indicador de Participación y formación ciudadana por Establecimiento según Dependencia para la Comuna de Quellón"/>
    <m/>
    <s v="Gráfico Evolución"/>
    <m/>
    <s v="https://analytics.zoho.com/open-view/2395394000007957079?ZOHO_CRITERIA=%22Localiza%20CL%22.%22Codcom%22%3D10208"/>
    <x v="10"/>
    <s v="#1774B9"/>
  </r>
  <r>
    <s v="0313"/>
    <n v="200"/>
    <s v="Educación I"/>
    <s v="Educación"/>
    <n v="10209"/>
    <x v="0"/>
    <x v="0"/>
    <x v="2"/>
    <x v="261"/>
    <x v="2"/>
    <x v="2"/>
    <s v="Periodo 2014-2019"/>
    <s v="Puntaje"/>
    <s v="Ministerio de Educación"/>
    <s v="Evolución del Indicador de Participación y formación ciudadana por Establecimiento según Dependencia para la Comuna de Quemchi"/>
    <m/>
    <s v="Gráfico Evolución"/>
    <m/>
    <s v="https://analytics.zoho.com/open-view/2395394000007957079?ZOHO_CRITERIA=%22Localiza%20CL%22.%22Codcom%22%3D10209"/>
    <x v="10"/>
    <s v="#1774B9"/>
  </r>
  <r>
    <s v="0314"/>
    <n v="200"/>
    <s v="Educación I"/>
    <s v="Educación"/>
    <n v="10210"/>
    <x v="0"/>
    <x v="0"/>
    <x v="2"/>
    <x v="262"/>
    <x v="2"/>
    <x v="2"/>
    <s v="Periodo 2014-2019"/>
    <s v="Puntaje"/>
    <s v="Ministerio de Educación"/>
    <s v="Evolución del Indicador de Participación y formación ciudadana por Establecimiento según Dependencia para la Comuna de Quinchao"/>
    <m/>
    <s v="Gráfico Evolución"/>
    <m/>
    <s v="https://analytics.zoho.com/open-view/2395394000007957079?ZOHO_CRITERIA=%22Localiza%20CL%22.%22Codcom%22%3D10210"/>
    <x v="10"/>
    <s v="#1774B9"/>
  </r>
  <r>
    <s v="0315"/>
    <n v="200"/>
    <s v="Educación I"/>
    <s v="Educación"/>
    <n v="10301"/>
    <x v="0"/>
    <x v="0"/>
    <x v="2"/>
    <x v="263"/>
    <x v="2"/>
    <x v="2"/>
    <s v="Periodo 2014-2019"/>
    <s v="Puntaje"/>
    <s v="Ministerio de Educación"/>
    <s v="Evolución del Indicador de Participación y formación ciudadana por Establecimiento según Dependencia para la Comuna de Osorno"/>
    <m/>
    <s v="Gráfico Evolución"/>
    <m/>
    <s v="https://analytics.zoho.com/open-view/2395394000007957079?ZOHO_CRITERIA=%22Localiza%20CL%22.%22Codcom%22%3D10301"/>
    <x v="10"/>
    <s v="#1774B9"/>
  </r>
  <r>
    <s v="0316"/>
    <n v="200"/>
    <s v="Educación I"/>
    <s v="Educación"/>
    <n v="10302"/>
    <x v="0"/>
    <x v="0"/>
    <x v="2"/>
    <x v="264"/>
    <x v="2"/>
    <x v="2"/>
    <s v="Periodo 2014-2019"/>
    <s v="Puntaje"/>
    <s v="Ministerio de Educación"/>
    <s v="Evolución del Indicador de Participación y formación ciudadana por Establecimiento según Dependencia para la Comuna de Puerto Octay"/>
    <m/>
    <s v="Gráfico Evolución"/>
    <m/>
    <s v="https://analytics.zoho.com/open-view/2395394000007957079?ZOHO_CRITERIA=%22Localiza%20CL%22.%22Codcom%22%3D10302"/>
    <x v="10"/>
    <s v="#1774B9"/>
  </r>
  <r>
    <s v="0317"/>
    <n v="200"/>
    <s v="Educación I"/>
    <s v="Educación"/>
    <n v="10303"/>
    <x v="0"/>
    <x v="0"/>
    <x v="2"/>
    <x v="265"/>
    <x v="2"/>
    <x v="2"/>
    <s v="Periodo 2014-2019"/>
    <s v="Puntaje"/>
    <s v="Ministerio de Educación"/>
    <s v="Evolución del Indicador de Participación y formación ciudadana por Establecimiento según Dependencia para la Comuna de Purranque"/>
    <m/>
    <s v="Gráfico Evolución"/>
    <m/>
    <s v="https://analytics.zoho.com/open-view/2395394000007957079?ZOHO_CRITERIA=%22Localiza%20CL%22.%22Codcom%22%3D10303"/>
    <x v="10"/>
    <s v="#1774B9"/>
  </r>
  <r>
    <s v="0318"/>
    <n v="200"/>
    <s v="Educación I"/>
    <s v="Educación"/>
    <n v="10304"/>
    <x v="0"/>
    <x v="0"/>
    <x v="2"/>
    <x v="266"/>
    <x v="2"/>
    <x v="2"/>
    <s v="Periodo 2014-2019"/>
    <s v="Puntaje"/>
    <s v="Ministerio de Educación"/>
    <s v="Evolución del Indicador de Participación y formación ciudadana por Establecimiento según Dependencia para la Comuna de Puyehue"/>
    <m/>
    <s v="Gráfico Evolución"/>
    <m/>
    <s v="https://analytics.zoho.com/open-view/2395394000007957079?ZOHO_CRITERIA=%22Localiza%20CL%22.%22Codcom%22%3D10304"/>
    <x v="10"/>
    <s v="#1774B9"/>
  </r>
  <r>
    <s v="0319"/>
    <n v="200"/>
    <s v="Educación I"/>
    <s v="Educación"/>
    <n v="10305"/>
    <x v="0"/>
    <x v="0"/>
    <x v="2"/>
    <x v="267"/>
    <x v="2"/>
    <x v="2"/>
    <s v="Periodo 2014-2019"/>
    <s v="Puntaje"/>
    <s v="Ministerio de Educación"/>
    <s v="Evolución del Indicador de Participación y formación ciudadana por Establecimiento según Dependencia para la Comuna de Río Negro"/>
    <m/>
    <s v="Gráfico Evolución"/>
    <m/>
    <s v="https://analytics.zoho.com/open-view/2395394000007957079?ZOHO_CRITERIA=%22Localiza%20CL%22.%22Codcom%22%3D10305"/>
    <x v="10"/>
    <s v="#1774B9"/>
  </r>
  <r>
    <s v="0320"/>
    <n v="200"/>
    <s v="Educación I"/>
    <s v="Educación"/>
    <n v="10306"/>
    <x v="0"/>
    <x v="0"/>
    <x v="2"/>
    <x v="268"/>
    <x v="2"/>
    <x v="2"/>
    <s v="Periodo 2014-2019"/>
    <s v="Puntaje"/>
    <s v="Ministerio de Educación"/>
    <s v="Evolución del Indicador de Participación y formación ciudadana por Establecimiento según Dependencia para la Comuna de San Juan de La Costa"/>
    <m/>
    <s v="Gráfico Evolución"/>
    <m/>
    <s v="https://analytics.zoho.com/open-view/2395394000007957079?ZOHO_CRITERIA=%22Localiza%20CL%22.%22Codcom%22%3D10306"/>
    <x v="10"/>
    <s v="#1774B9"/>
  </r>
  <r>
    <s v="0321"/>
    <n v="200"/>
    <s v="Educación I"/>
    <s v="Educación"/>
    <n v="10307"/>
    <x v="0"/>
    <x v="0"/>
    <x v="2"/>
    <x v="269"/>
    <x v="2"/>
    <x v="2"/>
    <s v="Periodo 2014-2019"/>
    <s v="Puntaje"/>
    <s v="Ministerio de Educación"/>
    <s v="Evolución del Indicador de Participación y formación ciudadana por Establecimiento según Dependencia para la Comuna de San Pablo"/>
    <m/>
    <s v="Gráfico Evolución"/>
    <m/>
    <s v="https://analytics.zoho.com/open-view/2395394000007957079?ZOHO_CRITERIA=%22Localiza%20CL%22.%22Codcom%22%3D10307"/>
    <x v="10"/>
    <s v="#1774B9"/>
  </r>
  <r>
    <s v="0322"/>
    <n v="200"/>
    <s v="Educación I"/>
    <s v="Educación"/>
    <n v="10401"/>
    <x v="0"/>
    <x v="0"/>
    <x v="2"/>
    <x v="270"/>
    <x v="2"/>
    <x v="2"/>
    <s v="Periodo 2014-2019"/>
    <s v="Puntaje"/>
    <s v="Ministerio de Educación"/>
    <s v="Evolución del Indicador de Participación y formación ciudadana por Establecimiento según Dependencia para la Comuna de Chaitén"/>
    <m/>
    <s v="Gráfico Evolución"/>
    <m/>
    <s v="https://analytics.zoho.com/open-view/2395394000007957079?ZOHO_CRITERIA=%22Localiza%20CL%22.%22Codcom%22%3D10401"/>
    <x v="10"/>
    <s v="#1774B9"/>
  </r>
  <r>
    <s v="0323"/>
    <n v="200"/>
    <s v="Educación I"/>
    <s v="Educación"/>
    <n v="10402"/>
    <x v="0"/>
    <x v="0"/>
    <x v="2"/>
    <x v="271"/>
    <x v="2"/>
    <x v="2"/>
    <s v="Periodo 2014-2019"/>
    <s v="Puntaje"/>
    <s v="Ministerio de Educación"/>
    <s v="Evolución del Indicador de Participación y formación ciudadana por Establecimiento según Dependencia para la Comuna de Futaleufú"/>
    <m/>
    <s v="Gráfico Evolución"/>
    <m/>
    <s v="https://analytics.zoho.com/open-view/2395394000007957079?ZOHO_CRITERIA=%22Localiza%20CL%22.%22Codcom%22%3D10402"/>
    <x v="10"/>
    <s v="#1774B9"/>
  </r>
  <r>
    <s v="0324"/>
    <n v="200"/>
    <s v="Educación I"/>
    <s v="Educación"/>
    <n v="10403"/>
    <x v="0"/>
    <x v="0"/>
    <x v="2"/>
    <x v="272"/>
    <x v="2"/>
    <x v="2"/>
    <s v="Periodo 2014-2019"/>
    <s v="Puntaje"/>
    <s v="Ministerio de Educación"/>
    <s v="Evolución del Indicador de Participación y formación ciudadana por Establecimiento según Dependencia para la Comuna de Hualaihué"/>
    <m/>
    <s v="Gráfico Evolución"/>
    <m/>
    <s v="https://analytics.zoho.com/open-view/2395394000007957079?ZOHO_CRITERIA=%22Localiza%20CL%22.%22Codcom%22%3D10403"/>
    <x v="10"/>
    <s v="#1774B9"/>
  </r>
  <r>
    <s v="0325"/>
    <n v="200"/>
    <s v="Educación I"/>
    <s v="Educación"/>
    <n v="10404"/>
    <x v="0"/>
    <x v="0"/>
    <x v="2"/>
    <x v="273"/>
    <x v="2"/>
    <x v="2"/>
    <s v="Periodo 2014-2019"/>
    <s v="Puntaje"/>
    <s v="Ministerio de Educación"/>
    <s v="Evolución del Indicador de Participación y formación ciudadana por Establecimiento según Dependencia para la Comuna de Palena"/>
    <m/>
    <s v="Gráfico Evolución"/>
    <m/>
    <s v="https://analytics.zoho.com/open-view/2395394000007957079?ZOHO_CRITERIA=%22Localiza%20CL%22.%22Codcom%22%3D10404"/>
    <x v="10"/>
    <s v="#1774B9"/>
  </r>
  <r>
    <s v="0326"/>
    <n v="200"/>
    <s v="Educación I"/>
    <s v="Educación"/>
    <n v="11101"/>
    <x v="0"/>
    <x v="0"/>
    <x v="2"/>
    <x v="274"/>
    <x v="2"/>
    <x v="2"/>
    <s v="Periodo 2014-2019"/>
    <s v="Puntaje"/>
    <s v="Ministerio de Educación"/>
    <s v="Evolución del Indicador de Participación y formación ciudadana por Establecimiento según Dependencia para la Comuna de Coihaique"/>
    <m/>
    <s v="Gráfico Evolución"/>
    <m/>
    <s v="https://analytics.zoho.com/open-view/2395394000007957079?ZOHO_CRITERIA=%22Localiza%20CL%22.%22Codcom%22%3D11101"/>
    <x v="11"/>
    <s v="#1774B9"/>
  </r>
  <r>
    <s v="0327"/>
    <n v="200"/>
    <s v="Educación I"/>
    <s v="Educación"/>
    <n v="11102"/>
    <x v="0"/>
    <x v="0"/>
    <x v="2"/>
    <x v="275"/>
    <x v="2"/>
    <x v="2"/>
    <s v="Periodo 2014-2019"/>
    <s v="Puntaje"/>
    <s v="Ministerio de Educación"/>
    <s v="Evolución del Indicador de Participación y formación ciudadana por Establecimiento según Dependencia para la Comuna de Lago Verde"/>
    <m/>
    <s v="Gráfico Evolución"/>
    <m/>
    <s v="https://analytics.zoho.com/open-view/2395394000007957079?ZOHO_CRITERIA=%22Localiza%20CL%22.%22Codcom%22%3D11102"/>
    <x v="11"/>
    <s v="#1774B9"/>
  </r>
  <r>
    <s v="0328"/>
    <n v="200"/>
    <s v="Educación I"/>
    <s v="Educación"/>
    <n v="11201"/>
    <x v="0"/>
    <x v="0"/>
    <x v="2"/>
    <x v="276"/>
    <x v="2"/>
    <x v="2"/>
    <s v="Periodo 2014-2019"/>
    <s v="Puntaje"/>
    <s v="Ministerio de Educación"/>
    <s v="Evolución del Indicador de Participación y formación ciudadana por Establecimiento según Dependencia para la Comuna de Aisén"/>
    <m/>
    <s v="Gráfico Evolución"/>
    <m/>
    <s v="https://analytics.zoho.com/open-view/2395394000007957079?ZOHO_CRITERIA=%22Localiza%20CL%22.%22Codcom%22%3D11201"/>
    <x v="11"/>
    <s v="#1774B9"/>
  </r>
  <r>
    <s v="0329"/>
    <n v="200"/>
    <s v="Educación I"/>
    <s v="Educación"/>
    <n v="11202"/>
    <x v="0"/>
    <x v="0"/>
    <x v="2"/>
    <x v="277"/>
    <x v="2"/>
    <x v="2"/>
    <s v="Periodo 2014-2019"/>
    <s v="Puntaje"/>
    <s v="Ministerio de Educación"/>
    <s v="Evolución del Indicador de Participación y formación ciudadana por Establecimiento según Dependencia para la Comuna de Cisnes"/>
    <m/>
    <s v="Gráfico Evolución"/>
    <m/>
    <s v="https://analytics.zoho.com/open-view/2395394000007957079?ZOHO_CRITERIA=%22Localiza%20CL%22.%22Codcom%22%3D11202"/>
    <x v="11"/>
    <s v="#1774B9"/>
  </r>
  <r>
    <s v="0330"/>
    <n v="200"/>
    <s v="Educación I"/>
    <s v="Educación"/>
    <n v="11203"/>
    <x v="0"/>
    <x v="0"/>
    <x v="2"/>
    <x v="278"/>
    <x v="2"/>
    <x v="2"/>
    <s v="Periodo 2014-2019"/>
    <s v="Puntaje"/>
    <s v="Ministerio de Educación"/>
    <s v="Evolución del Indicador de Participación y formación ciudadana por Establecimiento según Dependencia para la Comuna de Guaitecas"/>
    <m/>
    <s v="Gráfico Evolución"/>
    <m/>
    <s v="https://analytics.zoho.com/open-view/2395394000007957079?ZOHO_CRITERIA=%22Localiza%20CL%22.%22Codcom%22%3D11203"/>
    <x v="11"/>
    <s v="#1774B9"/>
  </r>
  <r>
    <s v="0331"/>
    <n v="200"/>
    <s v="Educación I"/>
    <s v="Educación"/>
    <n v="11301"/>
    <x v="0"/>
    <x v="0"/>
    <x v="2"/>
    <x v="279"/>
    <x v="2"/>
    <x v="2"/>
    <s v="Periodo 2014-2019"/>
    <s v="Puntaje"/>
    <s v="Ministerio de Educación"/>
    <s v="Evolución del Indicador de Participación y formación ciudadana por Establecimiento según Dependencia para la Comuna de Cochrane"/>
    <m/>
    <s v="Gráfico Evolución"/>
    <m/>
    <s v="https://analytics.zoho.com/open-view/2395394000007957079?ZOHO_CRITERIA=%22Localiza%20CL%22.%22Codcom%22%3D11301"/>
    <x v="11"/>
    <s v="#1774B9"/>
  </r>
  <r>
    <s v="0332"/>
    <n v="200"/>
    <s v="Educación I"/>
    <s v="Educación"/>
    <n v="11302"/>
    <x v="0"/>
    <x v="0"/>
    <x v="2"/>
    <x v="280"/>
    <x v="2"/>
    <x v="2"/>
    <s v="Periodo 2014-2019"/>
    <s v="Puntaje"/>
    <s v="Ministerio de Educación"/>
    <s v="Evolución del Indicador de Participación y formación ciudadana por Establecimiento según Dependencia para la Comuna de O'Higgins"/>
    <m/>
    <s v="Gráfico Evolución"/>
    <m/>
    <s v="https://analytics.zoho.com/open-view/2395394000007957079?ZOHO_CRITERIA=%22Localiza%20CL%22.%22Codcom%22%3D11302"/>
    <x v="11"/>
    <s v="#1774B9"/>
  </r>
  <r>
    <s v="0333"/>
    <n v="200"/>
    <s v="Educación I"/>
    <s v="Educación"/>
    <n v="11303"/>
    <x v="0"/>
    <x v="0"/>
    <x v="2"/>
    <x v="281"/>
    <x v="2"/>
    <x v="2"/>
    <s v="Periodo 2014-2019"/>
    <s v="Puntaje"/>
    <s v="Ministerio de Educación"/>
    <s v="Evolución del Indicador de Participación y formación ciudadana por Establecimiento según Dependencia para la Comuna de Tortel"/>
    <m/>
    <s v="Gráfico Evolución"/>
    <m/>
    <s v="https://analytics.zoho.com/open-view/2395394000007957079?ZOHO_CRITERIA=%22Localiza%20CL%22.%22Codcom%22%3D11303"/>
    <x v="11"/>
    <s v="#1774B9"/>
  </r>
  <r>
    <s v="0334"/>
    <n v="200"/>
    <s v="Educación I"/>
    <s v="Educación"/>
    <n v="11401"/>
    <x v="0"/>
    <x v="0"/>
    <x v="2"/>
    <x v="282"/>
    <x v="2"/>
    <x v="2"/>
    <s v="Periodo 2014-2019"/>
    <s v="Puntaje"/>
    <s v="Ministerio de Educación"/>
    <s v="Evolución del Indicador de Participación y formación ciudadana por Establecimiento según Dependencia para la Comuna de Chile Chico"/>
    <m/>
    <s v="Gráfico Evolución"/>
    <m/>
    <s v="https://analytics.zoho.com/open-view/2395394000007957079?ZOHO_CRITERIA=%22Localiza%20CL%22.%22Codcom%22%3D11401"/>
    <x v="11"/>
    <s v="#1774B9"/>
  </r>
  <r>
    <s v="0335"/>
    <n v="200"/>
    <s v="Educación I"/>
    <s v="Educación"/>
    <n v="11402"/>
    <x v="0"/>
    <x v="0"/>
    <x v="2"/>
    <x v="283"/>
    <x v="2"/>
    <x v="2"/>
    <s v="Periodo 2014-2019"/>
    <s v="Puntaje"/>
    <s v="Ministerio de Educación"/>
    <s v="Evolución del Indicador de Participación y formación ciudadana por Establecimiento según Dependencia para la Comuna de Río Ibáñez"/>
    <m/>
    <s v="Gráfico Evolución"/>
    <m/>
    <s v="https://analytics.zoho.com/open-view/2395394000007957079?ZOHO_CRITERIA=%22Localiza%20CL%22.%22Codcom%22%3D11402"/>
    <x v="11"/>
    <s v="#1774B9"/>
  </r>
  <r>
    <s v="0336"/>
    <n v="200"/>
    <s v="Educación I"/>
    <s v="Educación"/>
    <n v="12101"/>
    <x v="0"/>
    <x v="0"/>
    <x v="2"/>
    <x v="284"/>
    <x v="2"/>
    <x v="2"/>
    <s v="Periodo 2014-2019"/>
    <s v="Puntaje"/>
    <s v="Ministerio de Educación"/>
    <s v="Evolución del Indicador de Participación y formación ciudadana por Establecimiento según Dependencia para la Comuna de Punta Arenas"/>
    <m/>
    <s v="Gráfico Evolución"/>
    <m/>
    <s v="https://analytics.zoho.com/open-view/2395394000007957079?ZOHO_CRITERIA=%22Localiza%20CL%22.%22Codcom%22%3D12101"/>
    <x v="12"/>
    <s v="#1774B9"/>
  </r>
  <r>
    <s v="0337"/>
    <n v="200"/>
    <s v="Educación I"/>
    <s v="Educación"/>
    <n v="12102"/>
    <x v="0"/>
    <x v="0"/>
    <x v="2"/>
    <x v="285"/>
    <x v="2"/>
    <x v="2"/>
    <s v="Periodo 2014-2019"/>
    <s v="Puntaje"/>
    <s v="Ministerio de Educación"/>
    <s v="Evolución del Indicador de Participación y formación ciudadana por Establecimiento según Dependencia para la Comuna de Laguna Blanca"/>
    <m/>
    <s v="Gráfico Evolución"/>
    <m/>
    <s v="https://analytics.zoho.com/open-view/2395394000007957079?ZOHO_CRITERIA=%22Localiza%20CL%22.%22Codcom%22%3D12102"/>
    <x v="12"/>
    <s v="#1774B9"/>
  </r>
  <r>
    <s v="0338"/>
    <n v="200"/>
    <s v="Educación I"/>
    <s v="Educación"/>
    <n v="12103"/>
    <x v="0"/>
    <x v="0"/>
    <x v="2"/>
    <x v="286"/>
    <x v="2"/>
    <x v="2"/>
    <s v="Periodo 2014-2019"/>
    <s v="Puntaje"/>
    <s v="Ministerio de Educación"/>
    <s v="Evolución del Indicador de Participación y formación ciudadana por Establecimiento según Dependencia para la Comuna de Río Verde"/>
    <m/>
    <s v="Gráfico Evolución"/>
    <m/>
    <s v="https://analytics.zoho.com/open-view/2395394000007957079?ZOHO_CRITERIA=%22Localiza%20CL%22.%22Codcom%22%3D12103"/>
    <x v="12"/>
    <s v="#1774B9"/>
  </r>
  <r>
    <s v="0339"/>
    <n v="200"/>
    <s v="Educación I"/>
    <s v="Educación"/>
    <n v="12104"/>
    <x v="0"/>
    <x v="0"/>
    <x v="2"/>
    <x v="287"/>
    <x v="2"/>
    <x v="2"/>
    <s v="Periodo 2014-2019"/>
    <s v="Puntaje"/>
    <s v="Ministerio de Educación"/>
    <s v="Evolución del Indicador de Participación y formación ciudadana por Establecimiento según Dependencia para la Comuna de San Gregorio"/>
    <m/>
    <s v="Gráfico Evolución"/>
    <m/>
    <s v="https://analytics.zoho.com/open-view/2395394000007957079?ZOHO_CRITERIA=%22Localiza%20CL%22.%22Codcom%22%3D12104"/>
    <x v="12"/>
    <s v="#1774B9"/>
  </r>
  <r>
    <s v="0340"/>
    <n v="200"/>
    <s v="Educación I"/>
    <s v="Educación"/>
    <n v="12201"/>
    <x v="0"/>
    <x v="0"/>
    <x v="2"/>
    <x v="288"/>
    <x v="2"/>
    <x v="2"/>
    <s v="Periodo 2014-2019"/>
    <s v="Puntaje"/>
    <s v="Ministerio de Educación"/>
    <s v="Evolución del Indicador de Participación y formación ciudadana por Establecimiento según Dependencia para la Comuna de Cabo de Hornos"/>
    <m/>
    <s v="Gráfico Evolución"/>
    <m/>
    <s v="https://analytics.zoho.com/open-view/2395394000007957079?ZOHO_CRITERIA=%22Localiza%20CL%22.%22Codcom%22%3D12201"/>
    <x v="12"/>
    <s v="#1774B9"/>
  </r>
  <r>
    <s v="0341"/>
    <n v="200"/>
    <s v="Educación I"/>
    <s v="Educación"/>
    <n v="12301"/>
    <x v="0"/>
    <x v="0"/>
    <x v="2"/>
    <x v="289"/>
    <x v="2"/>
    <x v="2"/>
    <s v="Periodo 2014-2019"/>
    <s v="Puntaje"/>
    <s v="Ministerio de Educación"/>
    <s v="Evolución del Indicador de Participación y formación ciudadana por Establecimiento según Dependencia para la Comuna de Porvenir"/>
    <m/>
    <s v="Gráfico Evolución"/>
    <m/>
    <s v="https://analytics.zoho.com/open-view/2395394000007957079?ZOHO_CRITERIA=%22Localiza%20CL%22.%22Codcom%22%3D12301"/>
    <x v="12"/>
    <s v="#1774B9"/>
  </r>
  <r>
    <s v="0342"/>
    <n v="200"/>
    <s v="Educación I"/>
    <s v="Educación"/>
    <n v="12302"/>
    <x v="0"/>
    <x v="0"/>
    <x v="2"/>
    <x v="290"/>
    <x v="2"/>
    <x v="2"/>
    <s v="Periodo 2014-2019"/>
    <s v="Puntaje"/>
    <s v="Ministerio de Educación"/>
    <s v="Evolución del Indicador de Participación y formación ciudadana por Establecimiento según Dependencia para la Comuna de Primavera"/>
    <m/>
    <s v="Gráfico Evolución"/>
    <m/>
    <s v="https://analytics.zoho.com/open-view/2395394000007957079?ZOHO_CRITERIA=%22Localiza%20CL%22.%22Codcom%22%3D12302"/>
    <x v="12"/>
    <s v="#1774B9"/>
  </r>
  <r>
    <s v="0343"/>
    <n v="200"/>
    <s v="Educación I"/>
    <s v="Educación"/>
    <n v="12303"/>
    <x v="0"/>
    <x v="0"/>
    <x v="2"/>
    <x v="291"/>
    <x v="2"/>
    <x v="2"/>
    <s v="Periodo 2014-2019"/>
    <s v="Puntaje"/>
    <s v="Ministerio de Educación"/>
    <s v="Evolución del Indicador de Participación y formación ciudadana por Establecimiento según Dependencia para la Comuna de Timaukel"/>
    <m/>
    <s v="Gráfico Evolución"/>
    <m/>
    <s v="https://analytics.zoho.com/open-view/2395394000007957079?ZOHO_CRITERIA=%22Localiza%20CL%22.%22Codcom%22%3D12303"/>
    <x v="12"/>
    <s v="#1774B9"/>
  </r>
  <r>
    <s v="0344"/>
    <n v="200"/>
    <s v="Educación I"/>
    <s v="Educación"/>
    <n v="12401"/>
    <x v="0"/>
    <x v="0"/>
    <x v="2"/>
    <x v="292"/>
    <x v="2"/>
    <x v="2"/>
    <s v="Periodo 2014-2019"/>
    <s v="Puntaje"/>
    <s v="Ministerio de Educación"/>
    <s v="Evolución del Indicador de Participación y formación ciudadana por Establecimiento según Dependencia para la Comuna de Natales"/>
    <m/>
    <s v="Gráfico Evolución"/>
    <m/>
    <s v="https://analytics.zoho.com/open-view/2395394000007957079?ZOHO_CRITERIA=%22Localiza%20CL%22.%22Codcom%22%3D12401"/>
    <x v="12"/>
    <s v="#1774B9"/>
  </r>
  <r>
    <s v="0345"/>
    <n v="200"/>
    <s v="Educación I"/>
    <s v="Educación"/>
    <n v="12402"/>
    <x v="0"/>
    <x v="0"/>
    <x v="2"/>
    <x v="293"/>
    <x v="2"/>
    <x v="2"/>
    <s v="Periodo 2014-2019"/>
    <s v="Puntaje"/>
    <s v="Ministerio de Educación"/>
    <s v="Evolución del Indicador de Participación y formación ciudadana por Establecimiento según Dependencia para la Comuna de Torres del Paine"/>
    <m/>
    <s v="Gráfico Evolución"/>
    <m/>
    <s v="https://analytics.zoho.com/open-view/2395394000007957079?ZOHO_CRITERIA=%22Localiza%20CL%22.%22Codcom%22%3D12402"/>
    <x v="12"/>
    <s v="#1774B9"/>
  </r>
  <r>
    <s v="0346"/>
    <n v="200"/>
    <s v="Educación I"/>
    <s v="Educación"/>
    <n v="13101"/>
    <x v="0"/>
    <x v="0"/>
    <x v="2"/>
    <x v="294"/>
    <x v="2"/>
    <x v="2"/>
    <s v="Periodo 2014-2019"/>
    <s v="Puntaje"/>
    <s v="Ministerio de Educación"/>
    <s v="Evolución del Indicador de Participación y formación ciudadana por Establecimiento según Dependencia para la Comuna de Santiago"/>
    <m/>
    <s v="Gráfico Evolución"/>
    <m/>
    <s v="https://analytics.zoho.com/open-view/2395394000007957079?ZOHO_CRITERIA=%22Localiza%20CL%22.%22Codcom%22%3D13101"/>
    <x v="13"/>
    <s v="#1774B9"/>
  </r>
  <r>
    <s v="0347"/>
    <n v="200"/>
    <s v="Educación I"/>
    <s v="Educación"/>
    <n v="13102"/>
    <x v="0"/>
    <x v="0"/>
    <x v="2"/>
    <x v="295"/>
    <x v="2"/>
    <x v="2"/>
    <s v="Periodo 2014-2019"/>
    <s v="Puntaje"/>
    <s v="Ministerio de Educación"/>
    <s v="Evolución del Indicador de Participación y formación ciudadana por Establecimiento según Dependencia para la Comuna de Cerrillos"/>
    <m/>
    <s v="Gráfico Evolución"/>
    <m/>
    <s v="https://analytics.zoho.com/open-view/2395394000007957079?ZOHO_CRITERIA=%22Localiza%20CL%22.%22Codcom%22%3D13102"/>
    <x v="13"/>
    <s v="#1774B9"/>
  </r>
  <r>
    <s v="0348"/>
    <n v="200"/>
    <s v="Educación I"/>
    <s v="Educación"/>
    <n v="13103"/>
    <x v="0"/>
    <x v="0"/>
    <x v="2"/>
    <x v="296"/>
    <x v="2"/>
    <x v="2"/>
    <s v="Periodo 2014-2019"/>
    <s v="Puntaje"/>
    <s v="Ministerio de Educación"/>
    <s v="Evolución del Indicador de Participación y formación ciudadana por Establecimiento según Dependencia para la Comuna de Cerro Navia"/>
    <m/>
    <s v="Gráfico Evolución"/>
    <m/>
    <s v="https://analytics.zoho.com/open-view/2395394000007957079?ZOHO_CRITERIA=%22Localiza%20CL%22.%22Codcom%22%3D13103"/>
    <x v="13"/>
    <s v="#1774B9"/>
  </r>
  <r>
    <s v="0349"/>
    <n v="200"/>
    <s v="Educación I"/>
    <s v="Educación"/>
    <n v="13104"/>
    <x v="0"/>
    <x v="0"/>
    <x v="2"/>
    <x v="297"/>
    <x v="2"/>
    <x v="2"/>
    <s v="Periodo 2014-2019"/>
    <s v="Puntaje"/>
    <s v="Ministerio de Educación"/>
    <s v="Evolución del Indicador de Participación y formación ciudadana por Establecimiento según Dependencia para la Comuna de Conchalí"/>
    <m/>
    <s v="Gráfico Evolución"/>
    <m/>
    <s v="https://analytics.zoho.com/open-view/2395394000007957079?ZOHO_CRITERIA=%22Localiza%20CL%22.%22Codcom%22%3D13104"/>
    <x v="13"/>
    <s v="#1774B9"/>
  </r>
  <r>
    <s v="0350"/>
    <n v="200"/>
    <s v="Educación I"/>
    <s v="Educación"/>
    <n v="13105"/>
    <x v="0"/>
    <x v="0"/>
    <x v="2"/>
    <x v="298"/>
    <x v="2"/>
    <x v="2"/>
    <s v="Periodo 2014-2019"/>
    <s v="Puntaje"/>
    <s v="Ministerio de Educación"/>
    <s v="Evolución del Indicador de Participación y formación ciudadana por Establecimiento según Dependencia para la Comuna de El Bosque"/>
    <m/>
    <s v="Gráfico Evolución"/>
    <m/>
    <s v="https://analytics.zoho.com/open-view/2395394000007957079?ZOHO_CRITERIA=%22Localiza%20CL%22.%22Codcom%22%3D13105"/>
    <x v="13"/>
    <s v="#1774B9"/>
  </r>
  <r>
    <s v="0351"/>
    <n v="200"/>
    <s v="Educación I"/>
    <s v="Educación"/>
    <n v="13106"/>
    <x v="0"/>
    <x v="0"/>
    <x v="2"/>
    <x v="299"/>
    <x v="2"/>
    <x v="2"/>
    <s v="Periodo 2014-2019"/>
    <s v="Puntaje"/>
    <s v="Ministerio de Educación"/>
    <s v="Evolución del Indicador de Participación y formación ciudadana por Establecimiento según Dependencia para la Comuna de Estación Central"/>
    <m/>
    <s v="Gráfico Evolución"/>
    <m/>
    <s v="https://analytics.zoho.com/open-view/2395394000007957079?ZOHO_CRITERIA=%22Localiza%20CL%22.%22Codcom%22%3D13106"/>
    <x v="13"/>
    <s v="#1774B9"/>
  </r>
  <r>
    <s v="0352"/>
    <n v="200"/>
    <s v="Educación I"/>
    <s v="Educación"/>
    <n v="13107"/>
    <x v="0"/>
    <x v="0"/>
    <x v="2"/>
    <x v="300"/>
    <x v="2"/>
    <x v="2"/>
    <s v="Periodo 2014-2019"/>
    <s v="Puntaje"/>
    <s v="Ministerio de Educación"/>
    <s v="Evolución del Indicador de Participación y formación ciudadana por Establecimiento según Dependencia para la Comuna de Huechuraba"/>
    <m/>
    <s v="Gráfico Evolución"/>
    <m/>
    <s v="https://analytics.zoho.com/open-view/2395394000007957079?ZOHO_CRITERIA=%22Localiza%20CL%22.%22Codcom%22%3D13107"/>
    <x v="13"/>
    <s v="#1774B9"/>
  </r>
  <r>
    <s v="0353"/>
    <n v="200"/>
    <s v="Educación I"/>
    <s v="Educación"/>
    <n v="13108"/>
    <x v="0"/>
    <x v="0"/>
    <x v="2"/>
    <x v="301"/>
    <x v="2"/>
    <x v="2"/>
    <s v="Periodo 2014-2019"/>
    <s v="Puntaje"/>
    <s v="Ministerio de Educación"/>
    <s v="Evolución del Indicador de Participación y formación ciudadana por Establecimiento según Dependencia para la Comuna de Independencia"/>
    <m/>
    <s v="Gráfico Evolución"/>
    <m/>
    <s v="https://analytics.zoho.com/open-view/2395394000007957079?ZOHO_CRITERIA=%22Localiza%20CL%22.%22Codcom%22%3D13108"/>
    <x v="13"/>
    <s v="#1774B9"/>
  </r>
  <r>
    <s v="0354"/>
    <n v="200"/>
    <s v="Educación I"/>
    <s v="Educación"/>
    <n v="13109"/>
    <x v="0"/>
    <x v="0"/>
    <x v="2"/>
    <x v="302"/>
    <x v="2"/>
    <x v="2"/>
    <s v="Periodo 2014-2019"/>
    <s v="Puntaje"/>
    <s v="Ministerio de Educación"/>
    <s v="Evolución del Indicador de Participación y formación ciudadana por Establecimiento según Dependencia para la Comuna de La Cisterna"/>
    <m/>
    <s v="Gráfico Evolución"/>
    <m/>
    <s v="https://analytics.zoho.com/open-view/2395394000007957079?ZOHO_CRITERIA=%22Localiza%20CL%22.%22Codcom%22%3D13109"/>
    <x v="13"/>
    <s v="#1774B9"/>
  </r>
  <r>
    <s v="0355"/>
    <n v="200"/>
    <s v="Educación I"/>
    <s v="Educación"/>
    <n v="13110"/>
    <x v="0"/>
    <x v="0"/>
    <x v="2"/>
    <x v="303"/>
    <x v="2"/>
    <x v="2"/>
    <s v="Periodo 2014-2019"/>
    <s v="Puntaje"/>
    <s v="Ministerio de Educación"/>
    <s v="Evolución del Indicador de Participación y formación ciudadana por Establecimiento según Dependencia para la Comuna de La Florida"/>
    <m/>
    <s v="Gráfico Evolución"/>
    <m/>
    <s v="https://analytics.zoho.com/open-view/2395394000007957079?ZOHO_CRITERIA=%22Localiza%20CL%22.%22Codcom%22%3D13110"/>
    <x v="13"/>
    <s v="#1774B9"/>
  </r>
  <r>
    <s v="0356"/>
    <n v="200"/>
    <s v="Educación I"/>
    <s v="Educación"/>
    <n v="13111"/>
    <x v="0"/>
    <x v="0"/>
    <x v="2"/>
    <x v="304"/>
    <x v="2"/>
    <x v="2"/>
    <s v="Periodo 2014-2019"/>
    <s v="Puntaje"/>
    <s v="Ministerio de Educación"/>
    <s v="Evolución del Indicador de Participación y formación ciudadana por Establecimiento según Dependencia para la Comuna de La Granja"/>
    <m/>
    <s v="Gráfico Evolución"/>
    <m/>
    <s v="https://analytics.zoho.com/open-view/2395394000007957079?ZOHO_CRITERIA=%22Localiza%20CL%22.%22Codcom%22%3D13111"/>
    <x v="13"/>
    <s v="#1774B9"/>
  </r>
  <r>
    <s v="0357"/>
    <n v="200"/>
    <s v="Educación I"/>
    <s v="Educación"/>
    <n v="13112"/>
    <x v="0"/>
    <x v="0"/>
    <x v="2"/>
    <x v="305"/>
    <x v="2"/>
    <x v="2"/>
    <s v="Periodo 2014-2019"/>
    <s v="Puntaje"/>
    <s v="Ministerio de Educación"/>
    <s v="Evolución del Indicador de Participación y formación ciudadana por Establecimiento según Dependencia para la Comuna de La Pintana"/>
    <m/>
    <s v="Gráfico Evolución"/>
    <m/>
    <s v="https://analytics.zoho.com/open-view/2395394000007957079?ZOHO_CRITERIA=%22Localiza%20CL%22.%22Codcom%22%3D13112"/>
    <x v="13"/>
    <s v="#1774B9"/>
  </r>
  <r>
    <s v="0358"/>
    <n v="200"/>
    <s v="Educación I"/>
    <s v="Educación"/>
    <n v="13113"/>
    <x v="0"/>
    <x v="0"/>
    <x v="2"/>
    <x v="306"/>
    <x v="2"/>
    <x v="2"/>
    <s v="Periodo 2014-2019"/>
    <s v="Puntaje"/>
    <s v="Ministerio de Educación"/>
    <s v="Evolución del Indicador de Participación y formación ciudadana por Establecimiento según Dependencia para la Comuna de La Reina"/>
    <m/>
    <s v="Gráfico Evolución"/>
    <m/>
    <s v="https://analytics.zoho.com/open-view/2395394000007957079?ZOHO_CRITERIA=%22Localiza%20CL%22.%22Codcom%22%3D13113"/>
    <x v="13"/>
    <s v="#1774B9"/>
  </r>
  <r>
    <s v="0359"/>
    <n v="200"/>
    <s v="Educación I"/>
    <s v="Educación"/>
    <n v="13114"/>
    <x v="0"/>
    <x v="0"/>
    <x v="2"/>
    <x v="307"/>
    <x v="2"/>
    <x v="2"/>
    <s v="Periodo 2014-2019"/>
    <s v="Puntaje"/>
    <s v="Ministerio de Educación"/>
    <s v="Evolución del Indicador de Participación y formación ciudadana por Establecimiento según Dependencia para la Comuna de Las Condes"/>
    <m/>
    <s v="Gráfico Evolución"/>
    <m/>
    <s v="https://analytics.zoho.com/open-view/2395394000007957079?ZOHO_CRITERIA=%22Localiza%20CL%22.%22Codcom%22%3D13114"/>
    <x v="13"/>
    <s v="#1774B9"/>
  </r>
  <r>
    <s v="0360"/>
    <n v="200"/>
    <s v="Educación I"/>
    <s v="Educación"/>
    <n v="13115"/>
    <x v="0"/>
    <x v="0"/>
    <x v="2"/>
    <x v="308"/>
    <x v="2"/>
    <x v="2"/>
    <s v="Periodo 2014-2019"/>
    <s v="Puntaje"/>
    <s v="Ministerio de Educación"/>
    <s v="Evolución del Indicador de Participación y formación ciudadana por Establecimiento según Dependencia para la Comuna de Lo Barnechea"/>
    <m/>
    <s v="Gráfico Evolución"/>
    <m/>
    <s v="https://analytics.zoho.com/open-view/2395394000007957079?ZOHO_CRITERIA=%22Localiza%20CL%22.%22Codcom%22%3D13115"/>
    <x v="13"/>
    <s v="#1774B9"/>
  </r>
  <r>
    <s v="0361"/>
    <n v="200"/>
    <s v="Educación I"/>
    <s v="Educación"/>
    <n v="13116"/>
    <x v="0"/>
    <x v="0"/>
    <x v="2"/>
    <x v="309"/>
    <x v="2"/>
    <x v="2"/>
    <s v="Periodo 2014-2019"/>
    <s v="Puntaje"/>
    <s v="Ministerio de Educación"/>
    <s v="Evolución del Indicador de Participación y formación ciudadana por Establecimiento según Dependencia para la Comuna de Lo Espejo"/>
    <m/>
    <s v="Gráfico Evolución"/>
    <m/>
    <s v="https://analytics.zoho.com/open-view/2395394000007957079?ZOHO_CRITERIA=%22Localiza%20CL%22.%22Codcom%22%3D13116"/>
    <x v="13"/>
    <s v="#1774B9"/>
  </r>
  <r>
    <s v="0362"/>
    <n v="200"/>
    <s v="Educación I"/>
    <s v="Educación"/>
    <n v="13117"/>
    <x v="0"/>
    <x v="0"/>
    <x v="2"/>
    <x v="310"/>
    <x v="2"/>
    <x v="2"/>
    <s v="Periodo 2014-2019"/>
    <s v="Puntaje"/>
    <s v="Ministerio de Educación"/>
    <s v="Evolución del Indicador de Participación y formación ciudadana por Establecimiento según Dependencia para la Comuna de Lo Prado"/>
    <m/>
    <s v="Gráfico Evolución"/>
    <m/>
    <s v="https://analytics.zoho.com/open-view/2395394000007957079?ZOHO_CRITERIA=%22Localiza%20CL%22.%22Codcom%22%3D13117"/>
    <x v="13"/>
    <s v="#1774B9"/>
  </r>
  <r>
    <s v="0363"/>
    <n v="200"/>
    <s v="Educación I"/>
    <s v="Educación"/>
    <n v="13118"/>
    <x v="0"/>
    <x v="0"/>
    <x v="2"/>
    <x v="311"/>
    <x v="2"/>
    <x v="2"/>
    <s v="Periodo 2014-2019"/>
    <s v="Puntaje"/>
    <s v="Ministerio de Educación"/>
    <s v="Evolución del Indicador de Participación y formación ciudadana por Establecimiento según Dependencia para la Comuna de Macul"/>
    <m/>
    <s v="Gráfico Evolución"/>
    <m/>
    <s v="https://analytics.zoho.com/open-view/2395394000007957079?ZOHO_CRITERIA=%22Localiza%20CL%22.%22Codcom%22%3D13118"/>
    <x v="13"/>
    <s v="#1774B9"/>
  </r>
  <r>
    <s v="0364"/>
    <n v="200"/>
    <s v="Educación I"/>
    <s v="Educación"/>
    <n v="13119"/>
    <x v="0"/>
    <x v="0"/>
    <x v="2"/>
    <x v="312"/>
    <x v="2"/>
    <x v="2"/>
    <s v="Periodo 2014-2019"/>
    <s v="Puntaje"/>
    <s v="Ministerio de Educación"/>
    <s v="Evolución del Indicador de Participación y formación ciudadana por Establecimiento según Dependencia para la Comuna de Maipú"/>
    <m/>
    <s v="Gráfico Evolución"/>
    <m/>
    <s v="https://analytics.zoho.com/open-view/2395394000007957079?ZOHO_CRITERIA=%22Localiza%20CL%22.%22Codcom%22%3D13119"/>
    <x v="13"/>
    <s v="#1774B9"/>
  </r>
  <r>
    <s v="0365"/>
    <n v="200"/>
    <s v="Educación I"/>
    <s v="Educación"/>
    <n v="13120"/>
    <x v="0"/>
    <x v="0"/>
    <x v="2"/>
    <x v="313"/>
    <x v="2"/>
    <x v="2"/>
    <s v="Periodo 2014-2019"/>
    <s v="Puntaje"/>
    <s v="Ministerio de Educación"/>
    <s v="Evolución del Indicador de Participación y formación ciudadana por Establecimiento según Dependencia para la Comuna de Ñuñoa"/>
    <m/>
    <s v="Gráfico Evolución"/>
    <m/>
    <s v="https://analytics.zoho.com/open-view/2395394000007957079?ZOHO_CRITERIA=%22Localiza%20CL%22.%22Codcom%22%3D13120"/>
    <x v="13"/>
    <s v="#1774B9"/>
  </r>
  <r>
    <s v="0366"/>
    <n v="200"/>
    <s v="Educación I"/>
    <s v="Educación"/>
    <n v="13121"/>
    <x v="0"/>
    <x v="0"/>
    <x v="2"/>
    <x v="314"/>
    <x v="2"/>
    <x v="2"/>
    <s v="Periodo 2014-2019"/>
    <s v="Puntaje"/>
    <s v="Ministerio de Educación"/>
    <s v="Evolución del Indicador de Participación y formación ciudadana por Establecimiento según Dependencia para la Comuna de Pedro Aguirre Cerda"/>
    <m/>
    <s v="Gráfico Evolución"/>
    <m/>
    <s v="https://analytics.zoho.com/open-view/2395394000007957079?ZOHO_CRITERIA=%22Localiza%20CL%22.%22Codcom%22%3D13121"/>
    <x v="13"/>
    <s v="#1774B9"/>
  </r>
  <r>
    <s v="0367"/>
    <n v="200"/>
    <s v="Educación I"/>
    <s v="Educación"/>
    <n v="13122"/>
    <x v="0"/>
    <x v="0"/>
    <x v="2"/>
    <x v="315"/>
    <x v="2"/>
    <x v="2"/>
    <s v="Periodo 2014-2019"/>
    <s v="Puntaje"/>
    <s v="Ministerio de Educación"/>
    <s v="Evolución del Indicador de Participación y formación ciudadana por Establecimiento según Dependencia para la Comuna de Peñalolén"/>
    <m/>
    <s v="Gráfico Evolución"/>
    <m/>
    <s v="https://analytics.zoho.com/open-view/2395394000007957079?ZOHO_CRITERIA=%22Localiza%20CL%22.%22Codcom%22%3D13122"/>
    <x v="13"/>
    <s v="#1774B9"/>
  </r>
  <r>
    <s v="0368"/>
    <n v="200"/>
    <s v="Educación I"/>
    <s v="Educación"/>
    <n v="13123"/>
    <x v="0"/>
    <x v="0"/>
    <x v="2"/>
    <x v="316"/>
    <x v="2"/>
    <x v="2"/>
    <s v="Periodo 2014-2019"/>
    <s v="Puntaje"/>
    <s v="Ministerio de Educación"/>
    <s v="Evolución del Indicador de Participación y formación ciudadana por Establecimiento según Dependencia para la Comuna de Providencia"/>
    <m/>
    <s v="Gráfico Evolución"/>
    <m/>
    <s v="https://analytics.zoho.com/open-view/2395394000007957079?ZOHO_CRITERIA=%22Localiza%20CL%22.%22Codcom%22%3D13123"/>
    <x v="13"/>
    <s v="#1774B9"/>
  </r>
  <r>
    <s v="0369"/>
    <n v="200"/>
    <s v="Educación I"/>
    <s v="Educación"/>
    <n v="13124"/>
    <x v="0"/>
    <x v="0"/>
    <x v="2"/>
    <x v="317"/>
    <x v="2"/>
    <x v="2"/>
    <s v="Periodo 2014-2019"/>
    <s v="Puntaje"/>
    <s v="Ministerio de Educación"/>
    <s v="Evolución del Indicador de Participación y formación ciudadana por Establecimiento según Dependencia para la Comuna de Pudahuel"/>
    <m/>
    <s v="Gráfico Evolución"/>
    <m/>
    <s v="https://analytics.zoho.com/open-view/2395394000007957079?ZOHO_CRITERIA=%22Localiza%20CL%22.%22Codcom%22%3D13124"/>
    <x v="13"/>
    <s v="#1774B9"/>
  </r>
  <r>
    <s v="0370"/>
    <n v="200"/>
    <s v="Educación I"/>
    <s v="Educación"/>
    <n v="13125"/>
    <x v="0"/>
    <x v="0"/>
    <x v="2"/>
    <x v="318"/>
    <x v="2"/>
    <x v="2"/>
    <s v="Periodo 2014-2019"/>
    <s v="Puntaje"/>
    <s v="Ministerio de Educación"/>
    <s v="Evolución del Indicador de Participación y formación ciudadana por Establecimiento según Dependencia para la Comuna de Quilicura"/>
    <m/>
    <s v="Gráfico Evolución"/>
    <m/>
    <s v="https://analytics.zoho.com/open-view/2395394000007957079?ZOHO_CRITERIA=%22Localiza%20CL%22.%22Codcom%22%3D13125"/>
    <x v="13"/>
    <s v="#1774B9"/>
  </r>
  <r>
    <s v="0371"/>
    <n v="200"/>
    <s v="Educación I"/>
    <s v="Educación"/>
    <n v="13126"/>
    <x v="0"/>
    <x v="0"/>
    <x v="2"/>
    <x v="319"/>
    <x v="2"/>
    <x v="2"/>
    <s v="Periodo 2014-2019"/>
    <s v="Puntaje"/>
    <s v="Ministerio de Educación"/>
    <s v="Evolución del Indicador de Participación y formación ciudadana por Establecimiento según Dependencia para la Comuna de Quinta Normal"/>
    <m/>
    <s v="Gráfico Evolución"/>
    <m/>
    <s v="https://analytics.zoho.com/open-view/2395394000007957079?ZOHO_CRITERIA=%22Localiza%20CL%22.%22Codcom%22%3D13126"/>
    <x v="13"/>
    <s v="#1774B9"/>
  </r>
  <r>
    <s v="0372"/>
    <n v="200"/>
    <s v="Educación I"/>
    <s v="Educación"/>
    <n v="13127"/>
    <x v="0"/>
    <x v="0"/>
    <x v="2"/>
    <x v="320"/>
    <x v="2"/>
    <x v="2"/>
    <s v="Periodo 2014-2019"/>
    <s v="Puntaje"/>
    <s v="Ministerio de Educación"/>
    <s v="Evolución del Indicador de Participación y formación ciudadana por Establecimiento según Dependencia para la Comuna de Recoleta"/>
    <m/>
    <s v="Gráfico Evolución"/>
    <m/>
    <s v="https://analytics.zoho.com/open-view/2395394000007957079?ZOHO_CRITERIA=%22Localiza%20CL%22.%22Codcom%22%3D13127"/>
    <x v="13"/>
    <s v="#1774B9"/>
  </r>
  <r>
    <s v="0373"/>
    <n v="200"/>
    <s v="Educación I"/>
    <s v="Educación"/>
    <n v="13128"/>
    <x v="0"/>
    <x v="0"/>
    <x v="2"/>
    <x v="321"/>
    <x v="2"/>
    <x v="2"/>
    <s v="Periodo 2014-2019"/>
    <s v="Puntaje"/>
    <s v="Ministerio de Educación"/>
    <s v="Evolución del Indicador de Participación y formación ciudadana por Establecimiento según Dependencia para la Comuna de Renca"/>
    <m/>
    <s v="Gráfico Evolución"/>
    <m/>
    <s v="https://analytics.zoho.com/open-view/2395394000007957079?ZOHO_CRITERIA=%22Localiza%20CL%22.%22Codcom%22%3D13128"/>
    <x v="13"/>
    <s v="#1774B9"/>
  </r>
  <r>
    <s v="0374"/>
    <n v="200"/>
    <s v="Educación I"/>
    <s v="Educación"/>
    <n v="13129"/>
    <x v="0"/>
    <x v="0"/>
    <x v="2"/>
    <x v="322"/>
    <x v="2"/>
    <x v="2"/>
    <s v="Periodo 2014-2019"/>
    <s v="Puntaje"/>
    <s v="Ministerio de Educación"/>
    <s v="Evolución del Indicador de Participación y formación ciudadana por Establecimiento según Dependencia para la Comuna de San Joaquín"/>
    <m/>
    <s v="Gráfico Evolución"/>
    <m/>
    <s v="https://analytics.zoho.com/open-view/2395394000007957079?ZOHO_CRITERIA=%22Localiza%20CL%22.%22Codcom%22%3D13129"/>
    <x v="13"/>
    <s v="#1774B9"/>
  </r>
  <r>
    <s v="0375"/>
    <n v="200"/>
    <s v="Educación I"/>
    <s v="Educación"/>
    <n v="13130"/>
    <x v="0"/>
    <x v="0"/>
    <x v="2"/>
    <x v="323"/>
    <x v="2"/>
    <x v="2"/>
    <s v="Periodo 2014-2019"/>
    <s v="Puntaje"/>
    <s v="Ministerio de Educación"/>
    <s v="Evolución del Indicador de Participación y formación ciudadana por Establecimiento según Dependencia para la Comuna de San Miguel"/>
    <m/>
    <s v="Gráfico Evolución"/>
    <m/>
    <s v="https://analytics.zoho.com/open-view/2395394000007957079?ZOHO_CRITERIA=%22Localiza%20CL%22.%22Codcom%22%3D13130"/>
    <x v="13"/>
    <s v="#1774B9"/>
  </r>
  <r>
    <s v="0376"/>
    <n v="200"/>
    <s v="Educación I"/>
    <s v="Educación"/>
    <n v="13131"/>
    <x v="0"/>
    <x v="0"/>
    <x v="2"/>
    <x v="324"/>
    <x v="2"/>
    <x v="2"/>
    <s v="Periodo 2014-2019"/>
    <s v="Puntaje"/>
    <s v="Ministerio de Educación"/>
    <s v="Evolución del Indicador de Participación y formación ciudadana por Establecimiento según Dependencia para la Comuna de San Ramón"/>
    <m/>
    <s v="Gráfico Evolución"/>
    <m/>
    <s v="https://analytics.zoho.com/open-view/2395394000007957079?ZOHO_CRITERIA=%22Localiza%20CL%22.%22Codcom%22%3D13131"/>
    <x v="13"/>
    <s v="#1774B9"/>
  </r>
  <r>
    <s v="0377"/>
    <n v="200"/>
    <s v="Educación I"/>
    <s v="Educación"/>
    <n v="13132"/>
    <x v="0"/>
    <x v="0"/>
    <x v="2"/>
    <x v="325"/>
    <x v="2"/>
    <x v="2"/>
    <s v="Periodo 2014-2019"/>
    <s v="Puntaje"/>
    <s v="Ministerio de Educación"/>
    <s v="Evolución del Indicador de Participación y formación ciudadana por Establecimiento según Dependencia para la Comuna de Vitacura"/>
    <m/>
    <s v="Gráfico Evolución"/>
    <m/>
    <s v="https://analytics.zoho.com/open-view/2395394000007957079?ZOHO_CRITERIA=%22Localiza%20CL%22.%22Codcom%22%3D13132"/>
    <x v="13"/>
    <s v="#1774B9"/>
  </r>
  <r>
    <s v="0378"/>
    <n v="200"/>
    <s v="Educación I"/>
    <s v="Educación"/>
    <n v="13201"/>
    <x v="0"/>
    <x v="0"/>
    <x v="2"/>
    <x v="326"/>
    <x v="2"/>
    <x v="2"/>
    <s v="Periodo 2014-2019"/>
    <s v="Puntaje"/>
    <s v="Ministerio de Educación"/>
    <s v="Evolución del Indicador de Participación y formación ciudadana por Establecimiento según Dependencia para la Comuna de Puente Alto"/>
    <m/>
    <s v="Gráfico Evolución"/>
    <m/>
    <s v="https://analytics.zoho.com/open-view/2395394000007957079?ZOHO_CRITERIA=%22Localiza%20CL%22.%22Codcom%22%3D13201"/>
    <x v="13"/>
    <s v="#1774B9"/>
  </r>
  <r>
    <s v="0379"/>
    <n v="200"/>
    <s v="Educación I"/>
    <s v="Educación"/>
    <n v="13202"/>
    <x v="0"/>
    <x v="0"/>
    <x v="2"/>
    <x v="327"/>
    <x v="2"/>
    <x v="2"/>
    <s v="Periodo 2014-2019"/>
    <s v="Puntaje"/>
    <s v="Ministerio de Educación"/>
    <s v="Evolución del Indicador de Participación y formación ciudadana por Establecimiento según Dependencia para la Comuna de Pirque"/>
    <m/>
    <s v="Gráfico Evolución"/>
    <m/>
    <s v="https://analytics.zoho.com/open-view/2395394000007957079?ZOHO_CRITERIA=%22Localiza%20CL%22.%22Codcom%22%3D13202"/>
    <x v="13"/>
    <s v="#1774B9"/>
  </r>
  <r>
    <s v="0380"/>
    <n v="200"/>
    <s v="Educación I"/>
    <s v="Educación"/>
    <n v="13203"/>
    <x v="0"/>
    <x v="0"/>
    <x v="2"/>
    <x v="328"/>
    <x v="2"/>
    <x v="2"/>
    <s v="Periodo 2014-2019"/>
    <s v="Puntaje"/>
    <s v="Ministerio de Educación"/>
    <s v="Evolución del Indicador de Participación y formación ciudadana por Establecimiento según Dependencia para la Comuna de San José de Maipo"/>
    <m/>
    <s v="Gráfico Evolución"/>
    <m/>
    <s v="https://analytics.zoho.com/open-view/2395394000007957079?ZOHO_CRITERIA=%22Localiza%20CL%22.%22Codcom%22%3D13203"/>
    <x v="13"/>
    <s v="#1774B9"/>
  </r>
  <r>
    <s v="0381"/>
    <n v="200"/>
    <s v="Educación I"/>
    <s v="Educación"/>
    <n v="13301"/>
    <x v="0"/>
    <x v="0"/>
    <x v="2"/>
    <x v="329"/>
    <x v="2"/>
    <x v="2"/>
    <s v="Periodo 2014-2019"/>
    <s v="Puntaje"/>
    <s v="Ministerio de Educación"/>
    <s v="Evolución del Indicador de Participación y formación ciudadana por Establecimiento según Dependencia para la Comuna de Colina"/>
    <m/>
    <s v="Gráfico Evolución"/>
    <m/>
    <s v="https://analytics.zoho.com/open-view/2395394000007957079?ZOHO_CRITERIA=%22Localiza%20CL%22.%22Codcom%22%3D13301"/>
    <x v="13"/>
    <s v="#1774B9"/>
  </r>
  <r>
    <s v="0382"/>
    <n v="200"/>
    <s v="Educación I"/>
    <s v="Educación"/>
    <n v="13302"/>
    <x v="0"/>
    <x v="0"/>
    <x v="2"/>
    <x v="330"/>
    <x v="2"/>
    <x v="2"/>
    <s v="Periodo 2014-2019"/>
    <s v="Puntaje"/>
    <s v="Ministerio de Educación"/>
    <s v="Evolución del Indicador de Participación y formación ciudadana por Establecimiento según Dependencia para la Comuna de Lampa"/>
    <m/>
    <s v="Gráfico Evolución"/>
    <m/>
    <s v="https://analytics.zoho.com/open-view/2395394000007957079?ZOHO_CRITERIA=%22Localiza%20CL%22.%22Codcom%22%3D13302"/>
    <x v="13"/>
    <s v="#1774B9"/>
  </r>
  <r>
    <s v="0383"/>
    <n v="200"/>
    <s v="Educación I"/>
    <s v="Educación"/>
    <n v="13303"/>
    <x v="0"/>
    <x v="0"/>
    <x v="2"/>
    <x v="331"/>
    <x v="2"/>
    <x v="2"/>
    <s v="Periodo 2014-2019"/>
    <s v="Puntaje"/>
    <s v="Ministerio de Educación"/>
    <s v="Evolución del Indicador de Participación y formación ciudadana por Establecimiento según Dependencia para la Comuna de Tiltil"/>
    <m/>
    <s v="Gráfico Evolución"/>
    <m/>
    <s v="https://analytics.zoho.com/open-view/2395394000007957079?ZOHO_CRITERIA=%22Localiza%20CL%22.%22Codcom%22%3D13303"/>
    <x v="13"/>
    <s v="#1774B9"/>
  </r>
  <r>
    <s v="0384"/>
    <n v="200"/>
    <s v="Educación I"/>
    <s v="Educación"/>
    <n v="13401"/>
    <x v="0"/>
    <x v="0"/>
    <x v="2"/>
    <x v="332"/>
    <x v="2"/>
    <x v="2"/>
    <s v="Periodo 2014-2019"/>
    <s v="Puntaje"/>
    <s v="Ministerio de Educación"/>
    <s v="Evolución del Indicador de Participación y formación ciudadana por Establecimiento según Dependencia para la Comuna de San Bernardo"/>
    <m/>
    <s v="Gráfico Evolución"/>
    <m/>
    <s v="https://analytics.zoho.com/open-view/2395394000007957079?ZOHO_CRITERIA=%22Localiza%20CL%22.%22Codcom%22%3D13401"/>
    <x v="13"/>
    <s v="#1774B9"/>
  </r>
  <r>
    <s v="0385"/>
    <n v="200"/>
    <s v="Educación I"/>
    <s v="Educación"/>
    <n v="13402"/>
    <x v="0"/>
    <x v="0"/>
    <x v="2"/>
    <x v="333"/>
    <x v="2"/>
    <x v="2"/>
    <s v="Periodo 2014-2019"/>
    <s v="Puntaje"/>
    <s v="Ministerio de Educación"/>
    <s v="Evolución del Indicador de Participación y formación ciudadana por Establecimiento según Dependencia para la Comuna de Buin"/>
    <m/>
    <s v="Gráfico Evolución"/>
    <m/>
    <s v="https://analytics.zoho.com/open-view/2395394000007957079?ZOHO_CRITERIA=%22Localiza%20CL%22.%22Codcom%22%3D13402"/>
    <x v="13"/>
    <s v="#1774B9"/>
  </r>
  <r>
    <s v="0386"/>
    <n v="200"/>
    <s v="Educación I"/>
    <s v="Educación"/>
    <n v="13403"/>
    <x v="0"/>
    <x v="0"/>
    <x v="2"/>
    <x v="334"/>
    <x v="2"/>
    <x v="2"/>
    <s v="Periodo 2014-2019"/>
    <s v="Puntaje"/>
    <s v="Ministerio de Educación"/>
    <s v="Evolución del Indicador de Participación y formación ciudadana por Establecimiento según Dependencia para la Comuna de Calera de Tango"/>
    <m/>
    <s v="Gráfico Evolución"/>
    <m/>
    <s v="https://analytics.zoho.com/open-view/2395394000007957079?ZOHO_CRITERIA=%22Localiza%20CL%22.%22Codcom%22%3D13403"/>
    <x v="13"/>
    <s v="#1774B9"/>
  </r>
  <r>
    <s v="0387"/>
    <n v="200"/>
    <s v="Educación I"/>
    <s v="Educación"/>
    <n v="13404"/>
    <x v="0"/>
    <x v="0"/>
    <x v="2"/>
    <x v="335"/>
    <x v="2"/>
    <x v="2"/>
    <s v="Periodo 2014-2019"/>
    <s v="Puntaje"/>
    <s v="Ministerio de Educación"/>
    <s v="Evolución del Indicador de Participación y formación ciudadana por Establecimiento según Dependencia para la Comuna de Paine"/>
    <m/>
    <s v="Gráfico Evolución"/>
    <m/>
    <s v="https://analytics.zoho.com/open-view/2395394000007957079?ZOHO_CRITERIA=%22Localiza%20CL%22.%22Codcom%22%3D13404"/>
    <x v="13"/>
    <s v="#1774B9"/>
  </r>
  <r>
    <s v="0388"/>
    <n v="200"/>
    <s v="Educación I"/>
    <s v="Educación"/>
    <n v="13501"/>
    <x v="0"/>
    <x v="0"/>
    <x v="2"/>
    <x v="336"/>
    <x v="2"/>
    <x v="2"/>
    <s v="Periodo 2014-2019"/>
    <s v="Puntaje"/>
    <s v="Ministerio de Educación"/>
    <s v="Evolución del Indicador de Participación y formación ciudadana por Establecimiento según Dependencia para la Comuna de Melipilla"/>
    <m/>
    <s v="Gráfico Evolución"/>
    <m/>
    <s v="https://analytics.zoho.com/open-view/2395394000007957079?ZOHO_CRITERIA=%22Localiza%20CL%22.%22Codcom%22%3D13501"/>
    <x v="13"/>
    <s v="#1774B9"/>
  </r>
  <r>
    <s v="0389"/>
    <n v="200"/>
    <s v="Educación I"/>
    <s v="Educación"/>
    <n v="13502"/>
    <x v="0"/>
    <x v="0"/>
    <x v="2"/>
    <x v="337"/>
    <x v="2"/>
    <x v="2"/>
    <s v="Periodo 2014-2019"/>
    <s v="Puntaje"/>
    <s v="Ministerio de Educación"/>
    <s v="Evolución del Indicador de Participación y formación ciudadana por Establecimiento según Dependencia para la Comuna de Alhué"/>
    <m/>
    <s v="Gráfico Evolución"/>
    <m/>
    <s v="https://analytics.zoho.com/open-view/2395394000007957079?ZOHO_CRITERIA=%22Localiza%20CL%22.%22Codcom%22%3D13502"/>
    <x v="13"/>
    <s v="#1774B9"/>
  </r>
  <r>
    <s v="0390"/>
    <n v="200"/>
    <s v="Educación I"/>
    <s v="Educación"/>
    <n v="13503"/>
    <x v="0"/>
    <x v="0"/>
    <x v="2"/>
    <x v="338"/>
    <x v="2"/>
    <x v="2"/>
    <s v="Periodo 2014-2019"/>
    <s v="Puntaje"/>
    <s v="Ministerio de Educación"/>
    <s v="Evolución del Indicador de Participación y formación ciudadana por Establecimiento según Dependencia para la Comuna de Curacaví"/>
    <m/>
    <s v="Gráfico Evolución"/>
    <m/>
    <s v="https://analytics.zoho.com/open-view/2395394000007957079?ZOHO_CRITERIA=%22Localiza%20CL%22.%22Codcom%22%3D13503"/>
    <x v="13"/>
    <s v="#1774B9"/>
  </r>
  <r>
    <s v="0391"/>
    <n v="200"/>
    <s v="Educación I"/>
    <s v="Educación"/>
    <n v="13504"/>
    <x v="0"/>
    <x v="0"/>
    <x v="2"/>
    <x v="339"/>
    <x v="2"/>
    <x v="2"/>
    <s v="Periodo 2014-2019"/>
    <s v="Puntaje"/>
    <s v="Ministerio de Educación"/>
    <s v="Evolución del Indicador de Participación y formación ciudadana por Establecimiento según Dependencia para la Comuna de María Pinto"/>
    <m/>
    <s v="Gráfico Evolución"/>
    <m/>
    <s v="https://analytics.zoho.com/open-view/2395394000007957079?ZOHO_CRITERIA=%22Localiza%20CL%22.%22Codcom%22%3D13504"/>
    <x v="13"/>
    <s v="#1774B9"/>
  </r>
  <r>
    <s v="0392"/>
    <n v="200"/>
    <s v="Educación I"/>
    <s v="Educación"/>
    <n v="13505"/>
    <x v="0"/>
    <x v="0"/>
    <x v="2"/>
    <x v="340"/>
    <x v="2"/>
    <x v="2"/>
    <s v="Periodo 2014-2019"/>
    <s v="Puntaje"/>
    <s v="Ministerio de Educación"/>
    <s v="Evolución del Indicador de Participación y formación ciudadana por Establecimiento según Dependencia para la Comuna de San Pedro"/>
    <m/>
    <s v="Gráfico Evolución"/>
    <m/>
    <s v="https://analytics.zoho.com/open-view/2395394000007957079?ZOHO_CRITERIA=%22Localiza%20CL%22.%22Codcom%22%3D13505"/>
    <x v="13"/>
    <s v="#1774B9"/>
  </r>
  <r>
    <s v="0393"/>
    <n v="200"/>
    <s v="Educación I"/>
    <s v="Educación"/>
    <n v="13601"/>
    <x v="0"/>
    <x v="0"/>
    <x v="2"/>
    <x v="341"/>
    <x v="2"/>
    <x v="2"/>
    <s v="Periodo 2014-2019"/>
    <s v="Puntaje"/>
    <s v="Ministerio de Educación"/>
    <s v="Evolución del Indicador de Participación y formación ciudadana por Establecimiento según Dependencia para la Comuna de Talagante"/>
    <m/>
    <s v="Gráfico Evolución"/>
    <m/>
    <s v="https://analytics.zoho.com/open-view/2395394000007957079?ZOHO_CRITERIA=%22Localiza%20CL%22.%22Codcom%22%3D13601"/>
    <x v="13"/>
    <s v="#1774B9"/>
  </r>
  <r>
    <s v="0394"/>
    <n v="200"/>
    <s v="Educación I"/>
    <s v="Educación"/>
    <n v="13602"/>
    <x v="0"/>
    <x v="0"/>
    <x v="2"/>
    <x v="342"/>
    <x v="2"/>
    <x v="2"/>
    <s v="Periodo 2014-2019"/>
    <s v="Puntaje"/>
    <s v="Ministerio de Educación"/>
    <s v="Evolución del Indicador de Participación y formación ciudadana por Establecimiento según Dependencia para la Comuna de El Monte"/>
    <m/>
    <s v="Gráfico Evolución"/>
    <m/>
    <s v="https://analytics.zoho.com/open-view/2395394000007957079?ZOHO_CRITERIA=%22Localiza%20CL%22.%22Codcom%22%3D13602"/>
    <x v="13"/>
    <s v="#1774B9"/>
  </r>
  <r>
    <s v="0395"/>
    <n v="200"/>
    <s v="Educación I"/>
    <s v="Educación"/>
    <n v="13603"/>
    <x v="0"/>
    <x v="0"/>
    <x v="2"/>
    <x v="343"/>
    <x v="2"/>
    <x v="2"/>
    <s v="Periodo 2014-2019"/>
    <s v="Puntaje"/>
    <s v="Ministerio de Educación"/>
    <s v="Evolución del Indicador de Participación y formación ciudadana por Establecimiento según Dependencia para la Comuna de Isla de Maipo"/>
    <m/>
    <s v="Gráfico Evolución"/>
    <m/>
    <s v="https://analytics.zoho.com/open-view/2395394000007957079?ZOHO_CRITERIA=%22Localiza%20CL%22.%22Codcom%22%3D13603"/>
    <x v="13"/>
    <s v="#1774B9"/>
  </r>
  <r>
    <s v="0396"/>
    <n v="200"/>
    <s v="Educación I"/>
    <s v="Educación"/>
    <n v="13604"/>
    <x v="0"/>
    <x v="0"/>
    <x v="2"/>
    <x v="344"/>
    <x v="2"/>
    <x v="2"/>
    <s v="Periodo 2014-2019"/>
    <s v="Puntaje"/>
    <s v="Ministerio de Educación"/>
    <s v="Evolución del Indicador de Participación y formación ciudadana por Establecimiento según Dependencia para la Comuna de Padre Hurtado"/>
    <m/>
    <s v="Gráfico Evolución"/>
    <m/>
    <s v="https://analytics.zoho.com/open-view/2395394000007957079?ZOHO_CRITERIA=%22Localiza%20CL%22.%22Codcom%22%3D13604"/>
    <x v="13"/>
    <s v="#1774B9"/>
  </r>
  <r>
    <s v="0397"/>
    <n v="200"/>
    <s v="Educación I"/>
    <s v="Educación"/>
    <n v="13605"/>
    <x v="0"/>
    <x v="0"/>
    <x v="2"/>
    <x v="345"/>
    <x v="2"/>
    <x v="2"/>
    <s v="Periodo 2014-2019"/>
    <s v="Puntaje"/>
    <s v="Ministerio de Educación"/>
    <s v="Evolución del Indicador de Participación y formación ciudadana por Establecimiento según Dependencia para la Comuna de Peñaflor"/>
    <m/>
    <s v="Gráfico Evolución"/>
    <m/>
    <s v="https://analytics.zoho.com/open-view/2395394000007957079?ZOHO_CRITERIA=%22Localiza%20CL%22.%22Codcom%22%3D13605"/>
    <x v="13"/>
    <s v="#1774B9"/>
  </r>
  <r>
    <s v="0398"/>
    <n v="200"/>
    <s v="Educación I"/>
    <s v="Educación"/>
    <n v="14101"/>
    <x v="0"/>
    <x v="0"/>
    <x v="2"/>
    <x v="346"/>
    <x v="2"/>
    <x v="2"/>
    <s v="Periodo 2014-2019"/>
    <s v="Puntaje"/>
    <s v="Ministerio de Educación"/>
    <s v="Evolución del Indicador de Participación y formación ciudadana por Establecimiento según Dependencia para la Comuna de Valdivia"/>
    <m/>
    <s v="Gráfico Evolución"/>
    <m/>
    <s v="https://analytics.zoho.com/open-view/2395394000007957079?ZOHO_CRITERIA=%22Localiza%20CL%22.%22Codcom%22%3D14101"/>
    <x v="14"/>
    <s v="#1774B9"/>
  </r>
  <r>
    <s v="0399"/>
    <n v="200"/>
    <s v="Educación I"/>
    <s v="Educación"/>
    <n v="14102"/>
    <x v="0"/>
    <x v="0"/>
    <x v="2"/>
    <x v="347"/>
    <x v="2"/>
    <x v="2"/>
    <s v="Periodo 2014-2019"/>
    <s v="Puntaje"/>
    <s v="Ministerio de Educación"/>
    <s v="Evolución del Indicador de Participación y formación ciudadana por Establecimiento según Dependencia para la Comuna de Corral"/>
    <m/>
    <s v="Gráfico Evolución"/>
    <m/>
    <s v="https://analytics.zoho.com/open-view/2395394000007957079?ZOHO_CRITERIA=%22Localiza%20CL%22.%22Codcom%22%3D14102"/>
    <x v="14"/>
    <s v="#1774B9"/>
  </r>
  <r>
    <s v="0400"/>
    <n v="200"/>
    <s v="Educación I"/>
    <s v="Educación"/>
    <n v="14103"/>
    <x v="0"/>
    <x v="0"/>
    <x v="2"/>
    <x v="348"/>
    <x v="2"/>
    <x v="2"/>
    <s v="Periodo 2014-2019"/>
    <s v="Puntaje"/>
    <s v="Ministerio de Educación"/>
    <s v="Evolución del Indicador de Participación y formación ciudadana por Establecimiento según Dependencia para la Comuna de Lanco"/>
    <m/>
    <s v="Gráfico Evolución"/>
    <m/>
    <s v="https://analytics.zoho.com/open-view/2395394000007957079?ZOHO_CRITERIA=%22Localiza%20CL%22.%22Codcom%22%3D14103"/>
    <x v="14"/>
    <s v="#1774B9"/>
  </r>
  <r>
    <s v="0401"/>
    <n v="200"/>
    <s v="Educación I"/>
    <s v="Educación"/>
    <n v="14104"/>
    <x v="0"/>
    <x v="0"/>
    <x v="2"/>
    <x v="349"/>
    <x v="2"/>
    <x v="2"/>
    <s v="Periodo 2014-2019"/>
    <s v="Puntaje"/>
    <s v="Ministerio de Educación"/>
    <s v="Evolución del Indicador de Participación y formación ciudadana por Establecimiento según Dependencia para la Comuna de Los Lagos"/>
    <m/>
    <s v="Gráfico Evolución"/>
    <m/>
    <s v="https://analytics.zoho.com/open-view/2395394000007957079?ZOHO_CRITERIA=%22Localiza%20CL%22.%22Codcom%22%3D14104"/>
    <x v="14"/>
    <s v="#1774B9"/>
  </r>
  <r>
    <s v="0402"/>
    <n v="200"/>
    <s v="Educación I"/>
    <s v="Educación"/>
    <n v="14105"/>
    <x v="0"/>
    <x v="0"/>
    <x v="2"/>
    <x v="350"/>
    <x v="2"/>
    <x v="2"/>
    <s v="Periodo 2014-2019"/>
    <s v="Puntaje"/>
    <s v="Ministerio de Educación"/>
    <s v="Evolución del Indicador de Participación y formación ciudadana por Establecimiento según Dependencia para la Comuna de Máfil"/>
    <m/>
    <s v="Gráfico Evolución"/>
    <m/>
    <s v="https://analytics.zoho.com/open-view/2395394000007957079?ZOHO_CRITERIA=%22Localiza%20CL%22.%22Codcom%22%3D14105"/>
    <x v="14"/>
    <s v="#1774B9"/>
  </r>
  <r>
    <s v="0403"/>
    <n v="200"/>
    <s v="Educación I"/>
    <s v="Educación"/>
    <n v="14106"/>
    <x v="0"/>
    <x v="0"/>
    <x v="2"/>
    <x v="351"/>
    <x v="2"/>
    <x v="2"/>
    <s v="Periodo 2014-2019"/>
    <s v="Puntaje"/>
    <s v="Ministerio de Educación"/>
    <s v="Evolución del Indicador de Participación y formación ciudadana por Establecimiento según Dependencia para la Comuna de Mariquina"/>
    <m/>
    <s v="Gráfico Evolución"/>
    <m/>
    <s v="https://analytics.zoho.com/open-view/2395394000007957079?ZOHO_CRITERIA=%22Localiza%20CL%22.%22Codcom%22%3D14106"/>
    <x v="14"/>
    <s v="#1774B9"/>
  </r>
  <r>
    <s v="0404"/>
    <n v="200"/>
    <s v="Educación I"/>
    <s v="Educación"/>
    <n v="14107"/>
    <x v="0"/>
    <x v="0"/>
    <x v="2"/>
    <x v="352"/>
    <x v="2"/>
    <x v="2"/>
    <s v="Periodo 2014-2019"/>
    <s v="Puntaje"/>
    <s v="Ministerio de Educación"/>
    <s v="Evolución del Indicador de Participación y formación ciudadana por Establecimiento según Dependencia para la Comuna de Paillaco"/>
    <m/>
    <s v="Gráfico Evolución"/>
    <m/>
    <s v="https://analytics.zoho.com/open-view/2395394000007957079?ZOHO_CRITERIA=%22Localiza%20CL%22.%22Codcom%22%3D14107"/>
    <x v="14"/>
    <s v="#1774B9"/>
  </r>
  <r>
    <s v="0405"/>
    <n v="200"/>
    <s v="Educación I"/>
    <s v="Educación"/>
    <n v="14108"/>
    <x v="0"/>
    <x v="0"/>
    <x v="2"/>
    <x v="353"/>
    <x v="2"/>
    <x v="2"/>
    <s v="Periodo 2014-2019"/>
    <s v="Puntaje"/>
    <s v="Ministerio de Educación"/>
    <s v="Evolución del Indicador de Participación y formación ciudadana por Establecimiento según Dependencia para la Comuna de Panguipulli"/>
    <m/>
    <s v="Gráfico Evolución"/>
    <m/>
    <s v="https://analytics.zoho.com/open-view/2395394000007957079?ZOHO_CRITERIA=%22Localiza%20CL%22.%22Codcom%22%3D14108"/>
    <x v="14"/>
    <s v="#1774B9"/>
  </r>
  <r>
    <s v="0406"/>
    <n v="200"/>
    <s v="Educación I"/>
    <s v="Educación"/>
    <n v="14201"/>
    <x v="0"/>
    <x v="0"/>
    <x v="2"/>
    <x v="354"/>
    <x v="2"/>
    <x v="2"/>
    <s v="Periodo 2014-2019"/>
    <s v="Puntaje"/>
    <s v="Ministerio de Educación"/>
    <s v="Evolución del Indicador de Participación y formación ciudadana por Establecimiento según Dependencia para la Comuna de La Unión"/>
    <m/>
    <s v="Gráfico Evolución"/>
    <m/>
    <s v="https://analytics.zoho.com/open-view/2395394000007957079?ZOHO_CRITERIA=%22Localiza%20CL%22.%22Codcom%22%3D14201"/>
    <x v="14"/>
    <s v="#1774B9"/>
  </r>
  <r>
    <s v="0407"/>
    <n v="200"/>
    <s v="Educación I"/>
    <s v="Educación"/>
    <n v="14202"/>
    <x v="0"/>
    <x v="0"/>
    <x v="2"/>
    <x v="355"/>
    <x v="2"/>
    <x v="2"/>
    <s v="Periodo 2014-2019"/>
    <s v="Puntaje"/>
    <s v="Ministerio de Educación"/>
    <s v="Evolución del Indicador de Participación y formación ciudadana por Establecimiento según Dependencia para la Comuna de Futrono"/>
    <m/>
    <s v="Gráfico Evolución"/>
    <m/>
    <s v="https://analytics.zoho.com/open-view/2395394000007957079?ZOHO_CRITERIA=%22Localiza%20CL%22.%22Codcom%22%3D14202"/>
    <x v="14"/>
    <s v="#1774B9"/>
  </r>
  <r>
    <s v="0408"/>
    <n v="200"/>
    <s v="Educación I"/>
    <s v="Educación"/>
    <n v="14203"/>
    <x v="0"/>
    <x v="0"/>
    <x v="2"/>
    <x v="356"/>
    <x v="2"/>
    <x v="2"/>
    <s v="Periodo 2014-2019"/>
    <s v="Puntaje"/>
    <s v="Ministerio de Educación"/>
    <s v="Evolución del Indicador de Participación y formación ciudadana por Establecimiento según Dependencia para la Comuna de Lago Ranco"/>
    <m/>
    <s v="Gráfico Evolución"/>
    <m/>
    <s v="https://analytics.zoho.com/open-view/2395394000007957079?ZOHO_CRITERIA=%22Localiza%20CL%22.%22Codcom%22%3D14203"/>
    <x v="14"/>
    <s v="#1774B9"/>
  </r>
  <r>
    <s v="0409"/>
    <n v="200"/>
    <s v="Educación I"/>
    <s v="Educación"/>
    <n v="14204"/>
    <x v="0"/>
    <x v="0"/>
    <x v="2"/>
    <x v="357"/>
    <x v="2"/>
    <x v="2"/>
    <s v="Periodo 2014-2019"/>
    <s v="Puntaje"/>
    <s v="Ministerio de Educación"/>
    <s v="Evolución del Indicador de Participación y formación ciudadana por Establecimiento según Dependencia para la Comuna de Río Bueno"/>
    <m/>
    <s v="Gráfico Evolución"/>
    <m/>
    <s v="https://analytics.zoho.com/open-view/2395394000007957079?ZOHO_CRITERIA=%22Localiza%20CL%22.%22Codcom%22%3D14204"/>
    <x v="14"/>
    <s v="#1774B9"/>
  </r>
  <r>
    <s v="0410"/>
    <n v="200"/>
    <s v="Educación I"/>
    <s v="Educación"/>
    <n v="15101"/>
    <x v="0"/>
    <x v="0"/>
    <x v="2"/>
    <x v="358"/>
    <x v="2"/>
    <x v="2"/>
    <s v="Periodo 2014-2019"/>
    <s v="Puntaje"/>
    <s v="Ministerio de Educación"/>
    <s v="Evolución del Indicador de Participación y formación ciudadana por Establecimiento según Dependencia para la Comuna de Arica"/>
    <m/>
    <s v="Gráfico Evolución"/>
    <m/>
    <s v="https://analytics.zoho.com/open-view/2395394000007957079?ZOHO_CRITERIA=%22Localiza%20CL%22.%22Codcom%22%3D15101"/>
    <x v="15"/>
    <s v="#1774B9"/>
  </r>
  <r>
    <s v="0411"/>
    <n v="200"/>
    <s v="Educación I"/>
    <s v="Educación"/>
    <n v="15102"/>
    <x v="0"/>
    <x v="0"/>
    <x v="2"/>
    <x v="359"/>
    <x v="2"/>
    <x v="2"/>
    <s v="Periodo 2014-2019"/>
    <s v="Puntaje"/>
    <s v="Ministerio de Educación"/>
    <s v="Evolución del Indicador de Participación y formación ciudadana por Establecimiento según Dependencia para la Comuna de Camarones"/>
    <m/>
    <s v="Gráfico Evolución"/>
    <m/>
    <s v="https://analytics.zoho.com/open-view/2395394000007957079?ZOHO_CRITERIA=%22Localiza%20CL%22.%22Codcom%22%3D15102"/>
    <x v="15"/>
    <s v="#1774B9"/>
  </r>
  <r>
    <s v="0412"/>
    <n v="200"/>
    <s v="Educación I"/>
    <s v="Educación"/>
    <n v="15201"/>
    <x v="0"/>
    <x v="0"/>
    <x v="2"/>
    <x v="360"/>
    <x v="2"/>
    <x v="2"/>
    <s v="Periodo 2014-2019"/>
    <s v="Puntaje"/>
    <s v="Ministerio de Educación"/>
    <s v="Evolución del Indicador de Participación y formación ciudadana por Establecimiento según Dependencia para la Comuna de Putre"/>
    <m/>
    <s v="Gráfico Evolución"/>
    <m/>
    <s v="https://analytics.zoho.com/open-view/2395394000007957079?ZOHO_CRITERIA=%22Localiza%20CL%22.%22Codcom%22%3D15201"/>
    <x v="15"/>
    <s v="#1774B9"/>
  </r>
  <r>
    <s v="0413"/>
    <n v="200"/>
    <s v="Educación I"/>
    <s v="Educación"/>
    <n v="15202"/>
    <x v="0"/>
    <x v="0"/>
    <x v="2"/>
    <x v="361"/>
    <x v="2"/>
    <x v="2"/>
    <s v="Periodo 2014-2019"/>
    <s v="Puntaje"/>
    <s v="Ministerio de Educación"/>
    <s v="Evolución del Indicador de Participación y formación ciudadana por Establecimiento según Dependencia para la Comuna de General Lagos"/>
    <m/>
    <s v="Gráfico Evolución"/>
    <m/>
    <s v="https://analytics.zoho.com/open-view/2395394000007957079?ZOHO_CRITERIA=%22Localiza%20CL%22.%22Codcom%22%3D15202"/>
    <x v="15"/>
    <s v="#1774B9"/>
  </r>
  <r>
    <s v="0414"/>
    <n v="200"/>
    <s v="Educación I"/>
    <s v="Educación"/>
    <n v="1101"/>
    <x v="0"/>
    <x v="1"/>
    <x v="2"/>
    <x v="17"/>
    <x v="2"/>
    <x v="2"/>
    <s v="Periodo 2014-2019"/>
    <s v="Puntaje"/>
    <s v="Ministerio de Educación"/>
    <s v="Evolución del Indicador de Autoestima Académica y Motivación Escolar por Establecimiento según Dependencia para la Comuna de Iquique"/>
    <m/>
    <s v="Gráfico Evolución"/>
    <m/>
    <s v="https://analytics.zoho.com/open-view/2395394000007957538?ZOHO_CRITERIA=%22Localiza%20CL%22.%22Codcom%22%3D1101"/>
    <x v="1"/>
    <s v="#1774B9"/>
  </r>
  <r>
    <s v="0415"/>
    <n v="200"/>
    <s v="Educación I"/>
    <s v="Educación"/>
    <n v="1107"/>
    <x v="0"/>
    <x v="1"/>
    <x v="2"/>
    <x v="18"/>
    <x v="2"/>
    <x v="2"/>
    <s v="Periodo 2014-2019"/>
    <s v="Puntaje"/>
    <s v="Ministerio de Educación"/>
    <s v="Evolución del Indicador de Autoestima Académica y Motivación Escolar por Establecimiento según Dependencia para la Comuna de Alto Hospicio"/>
    <m/>
    <s v="Gráfico Evolución"/>
    <m/>
    <s v="https://analytics.zoho.com/open-view/2395394000007957538?ZOHO_CRITERIA=%22Localiza%20CL%22.%22Codcom%22%3D1107"/>
    <x v="1"/>
    <s v="#1774B9"/>
  </r>
  <r>
    <s v="0416"/>
    <n v="200"/>
    <s v="Educación I"/>
    <s v="Educación"/>
    <n v="1401"/>
    <x v="0"/>
    <x v="1"/>
    <x v="2"/>
    <x v="19"/>
    <x v="2"/>
    <x v="2"/>
    <s v="Periodo 2014-2019"/>
    <s v="Puntaje"/>
    <s v="Ministerio de Educación"/>
    <s v="Evolución del Indicador de Autoestima Académica y Motivación Escolar por Establecimiento según Dependencia para la Comuna de Pozo Almonte"/>
    <m/>
    <s v="Gráfico Evolución"/>
    <m/>
    <s v="https://analytics.zoho.com/open-view/2395394000007957538?ZOHO_CRITERIA=%22Localiza%20CL%22.%22Codcom%22%3D1401"/>
    <x v="1"/>
    <s v="#1774B9"/>
  </r>
  <r>
    <s v="0417"/>
    <n v="200"/>
    <s v="Educación I"/>
    <s v="Educación"/>
    <n v="1402"/>
    <x v="0"/>
    <x v="1"/>
    <x v="2"/>
    <x v="20"/>
    <x v="2"/>
    <x v="2"/>
    <s v="Periodo 2014-2019"/>
    <s v="Puntaje"/>
    <s v="Ministerio de Educación"/>
    <s v="Evolución del Indicador de Autoestima Académica y Motivación Escolar por Establecimiento según Dependencia para la Comuna de Camiña"/>
    <m/>
    <s v="Gráfico Evolución"/>
    <m/>
    <s v="https://analytics.zoho.com/open-view/2395394000007957538?ZOHO_CRITERIA=%22Localiza%20CL%22.%22Codcom%22%3D1402"/>
    <x v="1"/>
    <s v="#1774B9"/>
  </r>
  <r>
    <s v="0418"/>
    <n v="200"/>
    <s v="Educación I"/>
    <s v="Educación"/>
    <n v="1403"/>
    <x v="0"/>
    <x v="1"/>
    <x v="2"/>
    <x v="21"/>
    <x v="2"/>
    <x v="2"/>
    <s v="Periodo 2014-2019"/>
    <s v="Puntaje"/>
    <s v="Ministerio de Educación"/>
    <s v="Evolución del Indicador de Autoestima Académica y Motivación Escolar por Establecimiento según Dependencia para la Comuna de Colchane"/>
    <m/>
    <s v="Gráfico Evolución"/>
    <m/>
    <s v="https://analytics.zoho.com/open-view/2395394000007957538?ZOHO_CRITERIA=%22Localiza%20CL%22.%22Codcom%22%3D1403"/>
    <x v="1"/>
    <s v="#1774B9"/>
  </r>
  <r>
    <s v="0419"/>
    <n v="200"/>
    <s v="Educación I"/>
    <s v="Educación"/>
    <n v="1404"/>
    <x v="0"/>
    <x v="1"/>
    <x v="2"/>
    <x v="22"/>
    <x v="2"/>
    <x v="2"/>
    <s v="Periodo 2014-2019"/>
    <s v="Puntaje"/>
    <s v="Ministerio de Educación"/>
    <s v="Evolución del Indicador de Autoestima Académica y Motivación Escolar por Establecimiento según Dependencia para la Comuna de Huara"/>
    <m/>
    <s v="Gráfico Evolución"/>
    <m/>
    <s v="https://analytics.zoho.com/open-view/2395394000007957538?ZOHO_CRITERIA=%22Localiza%20CL%22.%22Codcom%22%3D1404"/>
    <x v="1"/>
    <s v="#1774B9"/>
  </r>
  <r>
    <s v="0420"/>
    <n v="200"/>
    <s v="Educación I"/>
    <s v="Educación"/>
    <n v="1405"/>
    <x v="0"/>
    <x v="1"/>
    <x v="2"/>
    <x v="23"/>
    <x v="2"/>
    <x v="2"/>
    <s v="Periodo 2014-2019"/>
    <s v="Puntaje"/>
    <s v="Ministerio de Educación"/>
    <s v="Evolución del Indicador de Autoestima Académica y Motivación Escolar por Establecimiento según Dependencia para la Comuna de Pica"/>
    <m/>
    <s v="Gráfico Evolución"/>
    <m/>
    <s v="https://analytics.zoho.com/open-view/2395394000007957538?ZOHO_CRITERIA=%22Localiza%20CL%22.%22Codcom%22%3D1405"/>
    <x v="1"/>
    <s v="#1774B9"/>
  </r>
  <r>
    <s v="0421"/>
    <n v="200"/>
    <s v="Educación I"/>
    <s v="Educación"/>
    <n v="2101"/>
    <x v="0"/>
    <x v="1"/>
    <x v="2"/>
    <x v="24"/>
    <x v="2"/>
    <x v="2"/>
    <s v="Periodo 2014-2019"/>
    <s v="Puntaje"/>
    <s v="Ministerio de Educación"/>
    <s v="Evolución del Indicador de Autoestima Académica y Motivación Escolar por Establecimiento según Dependencia para la Comuna de Antofagasta"/>
    <m/>
    <s v="Gráfico Evolución"/>
    <m/>
    <s v="https://analytics.zoho.com/open-view/2395394000007957538?ZOHO_CRITERIA=%22Localiza%20CL%22.%22Codcom%22%3D2101"/>
    <x v="2"/>
    <s v="#1774B9"/>
  </r>
  <r>
    <s v="0422"/>
    <n v="200"/>
    <s v="Educación I"/>
    <s v="Educación"/>
    <n v="2102"/>
    <x v="0"/>
    <x v="1"/>
    <x v="2"/>
    <x v="25"/>
    <x v="2"/>
    <x v="2"/>
    <s v="Periodo 2014-2019"/>
    <s v="Puntaje"/>
    <s v="Ministerio de Educación"/>
    <s v="Evolución del Indicador de Autoestima Académica y Motivación Escolar por Establecimiento según Dependencia para la Comuna de Mejillones"/>
    <m/>
    <s v="Gráfico Evolución"/>
    <m/>
    <s v="https://analytics.zoho.com/open-view/2395394000007957538?ZOHO_CRITERIA=%22Localiza%20CL%22.%22Codcom%22%3D2102"/>
    <x v="2"/>
    <s v="#1774B9"/>
  </r>
  <r>
    <s v="0423"/>
    <n v="200"/>
    <s v="Educación I"/>
    <s v="Educación"/>
    <n v="2103"/>
    <x v="0"/>
    <x v="1"/>
    <x v="2"/>
    <x v="26"/>
    <x v="2"/>
    <x v="2"/>
    <s v="Periodo 2014-2019"/>
    <s v="Puntaje"/>
    <s v="Ministerio de Educación"/>
    <s v="Evolución del Indicador de Autoestima Académica y Motivación Escolar por Establecimiento según Dependencia para la Comuna de Sierra Gorda"/>
    <m/>
    <s v="Gráfico Evolución"/>
    <m/>
    <s v="https://analytics.zoho.com/open-view/2395394000007957538?ZOHO_CRITERIA=%22Localiza%20CL%22.%22Codcom%22%3D2103"/>
    <x v="2"/>
    <s v="#1774B9"/>
  </r>
  <r>
    <s v="0424"/>
    <n v="200"/>
    <s v="Educación I"/>
    <s v="Educación"/>
    <n v="2104"/>
    <x v="0"/>
    <x v="1"/>
    <x v="2"/>
    <x v="27"/>
    <x v="2"/>
    <x v="2"/>
    <s v="Periodo 2014-2019"/>
    <s v="Puntaje"/>
    <s v="Ministerio de Educación"/>
    <s v="Evolución del Indicador de Autoestima Académica y Motivación Escolar por Establecimiento según Dependencia para la Comuna de Taltal"/>
    <m/>
    <s v="Gráfico Evolución"/>
    <m/>
    <s v="https://analytics.zoho.com/open-view/2395394000007957538?ZOHO_CRITERIA=%22Localiza%20CL%22.%22Codcom%22%3D2104"/>
    <x v="2"/>
    <s v="#1774B9"/>
  </r>
  <r>
    <s v="0425"/>
    <n v="200"/>
    <s v="Educación I"/>
    <s v="Educación"/>
    <n v="2201"/>
    <x v="0"/>
    <x v="1"/>
    <x v="2"/>
    <x v="28"/>
    <x v="2"/>
    <x v="2"/>
    <s v="Periodo 2014-2019"/>
    <s v="Puntaje"/>
    <s v="Ministerio de Educación"/>
    <s v="Evolución del Indicador de Autoestima Académica y Motivación Escolar por Establecimiento según Dependencia para la Comuna de Calama"/>
    <m/>
    <s v="Gráfico Evolución"/>
    <m/>
    <s v="https://analytics.zoho.com/open-view/2395394000007957538?ZOHO_CRITERIA=%22Localiza%20CL%22.%22Codcom%22%3D2201"/>
    <x v="2"/>
    <s v="#1774B9"/>
  </r>
  <r>
    <s v="0426"/>
    <n v="200"/>
    <s v="Educación I"/>
    <s v="Educación"/>
    <n v="2202"/>
    <x v="0"/>
    <x v="1"/>
    <x v="2"/>
    <x v="29"/>
    <x v="2"/>
    <x v="2"/>
    <s v="Periodo 2014-2019"/>
    <s v="Puntaje"/>
    <s v="Ministerio de Educación"/>
    <s v="Evolución del Indicador de Autoestima Académica y Motivación Escolar por Establecimiento según Dependencia para la Comuna de Ollagüe"/>
    <m/>
    <s v="Gráfico Evolución"/>
    <m/>
    <s v="https://analytics.zoho.com/open-view/2395394000007957538?ZOHO_CRITERIA=%22Localiza%20CL%22.%22Codcom%22%3D2202"/>
    <x v="2"/>
    <s v="#1774B9"/>
  </r>
  <r>
    <s v="0427"/>
    <n v="200"/>
    <s v="Educación I"/>
    <s v="Educación"/>
    <n v="2203"/>
    <x v="0"/>
    <x v="1"/>
    <x v="2"/>
    <x v="30"/>
    <x v="2"/>
    <x v="2"/>
    <s v="Periodo 2014-2019"/>
    <s v="Puntaje"/>
    <s v="Ministerio de Educación"/>
    <s v="Evolución del Indicador de Autoestima Académica y Motivación Escolar por Establecimiento según Dependencia para la Comuna de San Pedro de Atacama"/>
    <m/>
    <s v="Gráfico Evolución"/>
    <m/>
    <s v="https://analytics.zoho.com/open-view/2395394000007957538?ZOHO_CRITERIA=%22Localiza%20CL%22.%22Codcom%22%3D2203"/>
    <x v="2"/>
    <s v="#1774B9"/>
  </r>
  <r>
    <s v="0428"/>
    <n v="200"/>
    <s v="Educación I"/>
    <s v="Educación"/>
    <n v="2301"/>
    <x v="0"/>
    <x v="1"/>
    <x v="2"/>
    <x v="31"/>
    <x v="2"/>
    <x v="2"/>
    <s v="Periodo 2014-2019"/>
    <s v="Puntaje"/>
    <s v="Ministerio de Educación"/>
    <s v="Evolución del Indicador de Autoestima Académica y Motivación Escolar por Establecimiento según Dependencia para la Comuna de Tocopilla"/>
    <m/>
    <s v="Gráfico Evolución"/>
    <m/>
    <s v="https://analytics.zoho.com/open-view/2395394000007957538?ZOHO_CRITERIA=%22Localiza%20CL%22.%22Codcom%22%3D2301"/>
    <x v="2"/>
    <s v="#1774B9"/>
  </r>
  <r>
    <s v="0429"/>
    <n v="200"/>
    <s v="Educación I"/>
    <s v="Educación"/>
    <n v="2302"/>
    <x v="0"/>
    <x v="1"/>
    <x v="2"/>
    <x v="32"/>
    <x v="2"/>
    <x v="2"/>
    <s v="Periodo 2014-2019"/>
    <s v="Puntaje"/>
    <s v="Ministerio de Educación"/>
    <s v="Evolución del Indicador de Autoestima Académica y Motivación Escolar por Establecimiento según Dependencia para la Comuna de María Elena"/>
    <m/>
    <s v="Gráfico Evolución"/>
    <m/>
    <s v="https://analytics.zoho.com/open-view/2395394000007957538?ZOHO_CRITERIA=%22Localiza%20CL%22.%22Codcom%22%3D2302"/>
    <x v="2"/>
    <s v="#1774B9"/>
  </r>
  <r>
    <s v="0430"/>
    <n v="200"/>
    <s v="Educación I"/>
    <s v="Educación"/>
    <n v="3101"/>
    <x v="0"/>
    <x v="1"/>
    <x v="2"/>
    <x v="33"/>
    <x v="2"/>
    <x v="2"/>
    <s v="Periodo 2014-2019"/>
    <s v="Puntaje"/>
    <s v="Ministerio de Educación"/>
    <s v="Evolución del Indicador de Autoestima Académica y Motivación Escolar por Establecimiento según Dependencia para la Comuna de Copiapó"/>
    <m/>
    <s v="Gráfico Evolución"/>
    <m/>
    <s v="https://analytics.zoho.com/open-view/2395394000007957538?ZOHO_CRITERIA=%22Localiza%20CL%22.%22Codcom%22%3D3101"/>
    <x v="3"/>
    <s v="#1774B9"/>
  </r>
  <r>
    <s v="0431"/>
    <n v="200"/>
    <s v="Educación I"/>
    <s v="Educación"/>
    <n v="3102"/>
    <x v="0"/>
    <x v="1"/>
    <x v="2"/>
    <x v="34"/>
    <x v="2"/>
    <x v="2"/>
    <s v="Periodo 2014-2019"/>
    <s v="Puntaje"/>
    <s v="Ministerio de Educación"/>
    <s v="Evolución del Indicador de Autoestima Académica y Motivación Escolar por Establecimiento según Dependencia para la Comuna de Caldera"/>
    <m/>
    <s v="Gráfico Evolución"/>
    <m/>
    <s v="https://analytics.zoho.com/open-view/2395394000007957538?ZOHO_CRITERIA=%22Localiza%20CL%22.%22Codcom%22%3D3102"/>
    <x v="3"/>
    <s v="#1774B9"/>
  </r>
  <r>
    <s v="0432"/>
    <n v="200"/>
    <s v="Educación I"/>
    <s v="Educación"/>
    <n v="3103"/>
    <x v="0"/>
    <x v="1"/>
    <x v="2"/>
    <x v="35"/>
    <x v="2"/>
    <x v="2"/>
    <s v="Periodo 2014-2019"/>
    <s v="Puntaje"/>
    <s v="Ministerio de Educación"/>
    <s v="Evolución del Indicador de Autoestima Académica y Motivación Escolar por Establecimiento según Dependencia para la Comuna de Tierra Amarilla"/>
    <m/>
    <s v="Gráfico Evolución"/>
    <m/>
    <s v="https://analytics.zoho.com/open-view/2395394000007957538?ZOHO_CRITERIA=%22Localiza%20CL%22.%22Codcom%22%3D3103"/>
    <x v="3"/>
    <s v="#1774B9"/>
  </r>
  <r>
    <s v="0433"/>
    <n v="200"/>
    <s v="Educación I"/>
    <s v="Educación"/>
    <n v="3201"/>
    <x v="0"/>
    <x v="1"/>
    <x v="2"/>
    <x v="36"/>
    <x v="2"/>
    <x v="2"/>
    <s v="Periodo 2014-2019"/>
    <s v="Puntaje"/>
    <s v="Ministerio de Educación"/>
    <s v="Evolución del Indicador de Autoestima Académica y Motivación Escolar por Establecimiento según Dependencia para la Comuna de Chañaral"/>
    <m/>
    <s v="Gráfico Evolución"/>
    <m/>
    <s v="https://analytics.zoho.com/open-view/2395394000007957538?ZOHO_CRITERIA=%22Localiza%20CL%22.%22Codcom%22%3D3201"/>
    <x v="3"/>
    <s v="#1774B9"/>
  </r>
  <r>
    <s v="0434"/>
    <n v="200"/>
    <s v="Educación I"/>
    <s v="Educación"/>
    <n v="3202"/>
    <x v="0"/>
    <x v="1"/>
    <x v="2"/>
    <x v="37"/>
    <x v="2"/>
    <x v="2"/>
    <s v="Periodo 2014-2019"/>
    <s v="Puntaje"/>
    <s v="Ministerio de Educación"/>
    <s v="Evolución del Indicador de Autoestima Académica y Motivación Escolar por Establecimiento según Dependencia para la Comuna de Diego de Almagro"/>
    <m/>
    <s v="Gráfico Evolución"/>
    <m/>
    <s v="https://analytics.zoho.com/open-view/2395394000007957538?ZOHO_CRITERIA=%22Localiza%20CL%22.%22Codcom%22%3D3202"/>
    <x v="3"/>
    <s v="#1774B9"/>
  </r>
  <r>
    <s v="0435"/>
    <n v="200"/>
    <s v="Educación I"/>
    <s v="Educación"/>
    <n v="3301"/>
    <x v="0"/>
    <x v="1"/>
    <x v="2"/>
    <x v="38"/>
    <x v="2"/>
    <x v="2"/>
    <s v="Periodo 2014-2019"/>
    <s v="Puntaje"/>
    <s v="Ministerio de Educación"/>
    <s v="Evolución del Indicador de Autoestima Académica y Motivación Escolar por Establecimiento según Dependencia para la Comuna de Vallenar"/>
    <m/>
    <s v="Gráfico Evolución"/>
    <m/>
    <s v="https://analytics.zoho.com/open-view/2395394000007957538?ZOHO_CRITERIA=%22Localiza%20CL%22.%22Codcom%22%3D3301"/>
    <x v="3"/>
    <s v="#1774B9"/>
  </r>
  <r>
    <s v="0436"/>
    <n v="200"/>
    <s v="Educación I"/>
    <s v="Educación"/>
    <n v="3302"/>
    <x v="0"/>
    <x v="1"/>
    <x v="2"/>
    <x v="39"/>
    <x v="2"/>
    <x v="2"/>
    <s v="Periodo 2014-2019"/>
    <s v="Puntaje"/>
    <s v="Ministerio de Educación"/>
    <s v="Evolución del Indicador de Autoestima Académica y Motivación Escolar por Establecimiento según Dependencia para la Comuna de Alto del Carmen"/>
    <m/>
    <s v="Gráfico Evolución"/>
    <m/>
    <s v="https://analytics.zoho.com/open-view/2395394000007957538?ZOHO_CRITERIA=%22Localiza%20CL%22.%22Codcom%22%3D3302"/>
    <x v="3"/>
    <s v="#1774B9"/>
  </r>
  <r>
    <s v="0437"/>
    <n v="200"/>
    <s v="Educación I"/>
    <s v="Educación"/>
    <n v="3303"/>
    <x v="0"/>
    <x v="1"/>
    <x v="2"/>
    <x v="40"/>
    <x v="2"/>
    <x v="2"/>
    <s v="Periodo 2014-2019"/>
    <s v="Puntaje"/>
    <s v="Ministerio de Educación"/>
    <s v="Evolución del Indicador de Autoestima Académica y Motivación Escolar por Establecimiento según Dependencia para la Comuna de Freirina"/>
    <m/>
    <s v="Gráfico Evolución"/>
    <m/>
    <s v="https://analytics.zoho.com/open-view/2395394000007957538?ZOHO_CRITERIA=%22Localiza%20CL%22.%22Codcom%22%3D3303"/>
    <x v="3"/>
    <s v="#1774B9"/>
  </r>
  <r>
    <s v="0438"/>
    <n v="200"/>
    <s v="Educación I"/>
    <s v="Educación"/>
    <n v="3304"/>
    <x v="0"/>
    <x v="1"/>
    <x v="2"/>
    <x v="41"/>
    <x v="2"/>
    <x v="2"/>
    <s v="Periodo 2014-2019"/>
    <s v="Puntaje"/>
    <s v="Ministerio de Educación"/>
    <s v="Evolución del Indicador de Autoestima Académica y Motivación Escolar por Establecimiento según Dependencia para la Comuna de Huasco"/>
    <m/>
    <s v="Gráfico Evolución"/>
    <m/>
    <s v="https://analytics.zoho.com/open-view/2395394000007957538?ZOHO_CRITERIA=%22Localiza%20CL%22.%22Codcom%22%3D3304"/>
    <x v="3"/>
    <s v="#1774B9"/>
  </r>
  <r>
    <s v="0439"/>
    <n v="200"/>
    <s v="Educación I"/>
    <s v="Educación"/>
    <n v="4101"/>
    <x v="0"/>
    <x v="1"/>
    <x v="2"/>
    <x v="42"/>
    <x v="2"/>
    <x v="2"/>
    <s v="Periodo 2014-2019"/>
    <s v="Puntaje"/>
    <s v="Ministerio de Educación"/>
    <s v="Evolución del Indicador de Autoestima Académica y Motivación Escolar por Establecimiento según Dependencia para la Comuna de La Serena"/>
    <m/>
    <s v="Gráfico Evolución"/>
    <m/>
    <s v="https://analytics.zoho.com/open-view/2395394000007957538?ZOHO_CRITERIA=%22Localiza%20CL%22.%22Codcom%22%3D4101"/>
    <x v="4"/>
    <s v="#1774B9"/>
  </r>
  <r>
    <s v="0440"/>
    <n v="200"/>
    <s v="Educación I"/>
    <s v="Educación"/>
    <n v="4102"/>
    <x v="0"/>
    <x v="1"/>
    <x v="2"/>
    <x v="43"/>
    <x v="2"/>
    <x v="2"/>
    <s v="Periodo 2014-2019"/>
    <s v="Puntaje"/>
    <s v="Ministerio de Educación"/>
    <s v="Evolución del Indicador de Autoestima Académica y Motivación Escolar por Establecimiento según Dependencia para la Comuna de Coquimbo"/>
    <m/>
    <s v="Gráfico Evolución"/>
    <m/>
    <s v="https://analytics.zoho.com/open-view/2395394000007957538?ZOHO_CRITERIA=%22Localiza%20CL%22.%22Codcom%22%3D4102"/>
    <x v="4"/>
    <s v="#1774B9"/>
  </r>
  <r>
    <s v="0441"/>
    <n v="200"/>
    <s v="Educación I"/>
    <s v="Educación"/>
    <n v="4103"/>
    <x v="0"/>
    <x v="1"/>
    <x v="2"/>
    <x v="44"/>
    <x v="2"/>
    <x v="2"/>
    <s v="Periodo 2014-2019"/>
    <s v="Puntaje"/>
    <s v="Ministerio de Educación"/>
    <s v="Evolución del Indicador de Autoestima Académica y Motivación Escolar por Establecimiento según Dependencia para la Comuna de Andacollo"/>
    <m/>
    <s v="Gráfico Evolución"/>
    <m/>
    <s v="https://analytics.zoho.com/open-view/2395394000007957538?ZOHO_CRITERIA=%22Localiza%20CL%22.%22Codcom%22%3D4103"/>
    <x v="4"/>
    <s v="#1774B9"/>
  </r>
  <r>
    <s v="0442"/>
    <n v="200"/>
    <s v="Educación I"/>
    <s v="Educación"/>
    <n v="4104"/>
    <x v="0"/>
    <x v="1"/>
    <x v="2"/>
    <x v="45"/>
    <x v="2"/>
    <x v="2"/>
    <s v="Periodo 2014-2019"/>
    <s v="Puntaje"/>
    <s v="Ministerio de Educación"/>
    <s v="Evolución del Indicador de Autoestima Académica y Motivación Escolar por Establecimiento según Dependencia para la Comuna de La Higuera"/>
    <m/>
    <s v="Gráfico Evolución"/>
    <m/>
    <s v="https://analytics.zoho.com/open-view/2395394000007957538?ZOHO_CRITERIA=%22Localiza%20CL%22.%22Codcom%22%3D4104"/>
    <x v="4"/>
    <s v="#1774B9"/>
  </r>
  <r>
    <s v="0443"/>
    <n v="200"/>
    <s v="Educación I"/>
    <s v="Educación"/>
    <n v="4105"/>
    <x v="0"/>
    <x v="1"/>
    <x v="2"/>
    <x v="46"/>
    <x v="2"/>
    <x v="2"/>
    <s v="Periodo 2014-2019"/>
    <s v="Puntaje"/>
    <s v="Ministerio de Educación"/>
    <s v="Evolución del Indicador de Autoestima Académica y Motivación Escolar por Establecimiento según Dependencia para la Comuna de Paiguano"/>
    <m/>
    <s v="Gráfico Evolución"/>
    <m/>
    <s v="https://analytics.zoho.com/open-view/2395394000007957538?ZOHO_CRITERIA=%22Localiza%20CL%22.%22Codcom%22%3D4105"/>
    <x v="4"/>
    <s v="#1774B9"/>
  </r>
  <r>
    <s v="0444"/>
    <n v="200"/>
    <s v="Educación I"/>
    <s v="Educación"/>
    <n v="4106"/>
    <x v="0"/>
    <x v="1"/>
    <x v="2"/>
    <x v="47"/>
    <x v="2"/>
    <x v="2"/>
    <s v="Periodo 2014-2019"/>
    <s v="Puntaje"/>
    <s v="Ministerio de Educación"/>
    <s v="Evolución del Indicador de Autoestima Académica y Motivación Escolar por Establecimiento según Dependencia para la Comuna de Vicuña"/>
    <m/>
    <s v="Gráfico Evolución"/>
    <m/>
    <s v="https://analytics.zoho.com/open-view/2395394000007957538?ZOHO_CRITERIA=%22Localiza%20CL%22.%22Codcom%22%3D4106"/>
    <x v="4"/>
    <s v="#1774B9"/>
  </r>
  <r>
    <s v="0445"/>
    <n v="200"/>
    <s v="Educación I"/>
    <s v="Educación"/>
    <n v="4201"/>
    <x v="0"/>
    <x v="1"/>
    <x v="2"/>
    <x v="48"/>
    <x v="2"/>
    <x v="2"/>
    <s v="Periodo 2014-2019"/>
    <s v="Puntaje"/>
    <s v="Ministerio de Educación"/>
    <s v="Evolución del Indicador de Autoestima Académica y Motivación Escolar por Establecimiento según Dependencia para la Comuna de Illapel"/>
    <m/>
    <s v="Gráfico Evolución"/>
    <m/>
    <s v="https://analytics.zoho.com/open-view/2395394000007957538?ZOHO_CRITERIA=%22Localiza%20CL%22.%22Codcom%22%3D4201"/>
    <x v="4"/>
    <s v="#1774B9"/>
  </r>
  <r>
    <s v="0446"/>
    <n v="200"/>
    <s v="Educación I"/>
    <s v="Educación"/>
    <n v="4202"/>
    <x v="0"/>
    <x v="1"/>
    <x v="2"/>
    <x v="49"/>
    <x v="2"/>
    <x v="2"/>
    <s v="Periodo 2014-2019"/>
    <s v="Puntaje"/>
    <s v="Ministerio de Educación"/>
    <s v="Evolución del Indicador de Autoestima Académica y Motivación Escolar por Establecimiento según Dependencia para la Comuna de Canela"/>
    <m/>
    <s v="Gráfico Evolución"/>
    <m/>
    <s v="https://analytics.zoho.com/open-view/2395394000007957538?ZOHO_CRITERIA=%22Localiza%20CL%22.%22Codcom%22%3D4202"/>
    <x v="4"/>
    <s v="#1774B9"/>
  </r>
  <r>
    <s v="0447"/>
    <n v="200"/>
    <s v="Educación I"/>
    <s v="Educación"/>
    <n v="4203"/>
    <x v="0"/>
    <x v="1"/>
    <x v="2"/>
    <x v="50"/>
    <x v="2"/>
    <x v="2"/>
    <s v="Periodo 2014-2019"/>
    <s v="Puntaje"/>
    <s v="Ministerio de Educación"/>
    <s v="Evolución del Indicador de Autoestima Académica y Motivación Escolar por Establecimiento según Dependencia para la Comuna de Los Vilos"/>
    <m/>
    <s v="Gráfico Evolución"/>
    <m/>
    <s v="https://analytics.zoho.com/open-view/2395394000007957538?ZOHO_CRITERIA=%22Localiza%20CL%22.%22Codcom%22%3D4203"/>
    <x v="4"/>
    <s v="#1774B9"/>
  </r>
  <r>
    <s v="0448"/>
    <n v="200"/>
    <s v="Educación I"/>
    <s v="Educación"/>
    <n v="4204"/>
    <x v="0"/>
    <x v="1"/>
    <x v="2"/>
    <x v="51"/>
    <x v="2"/>
    <x v="2"/>
    <s v="Periodo 2014-2019"/>
    <s v="Puntaje"/>
    <s v="Ministerio de Educación"/>
    <s v="Evolución del Indicador de Autoestima Académica y Motivación Escolar por Establecimiento según Dependencia para la Comuna de Salamanca"/>
    <m/>
    <s v="Gráfico Evolución"/>
    <m/>
    <s v="https://analytics.zoho.com/open-view/2395394000007957538?ZOHO_CRITERIA=%22Localiza%20CL%22.%22Codcom%22%3D4204"/>
    <x v="4"/>
    <s v="#1774B9"/>
  </r>
  <r>
    <s v="0449"/>
    <n v="200"/>
    <s v="Educación I"/>
    <s v="Educación"/>
    <n v="4301"/>
    <x v="0"/>
    <x v="1"/>
    <x v="2"/>
    <x v="52"/>
    <x v="2"/>
    <x v="2"/>
    <s v="Periodo 2014-2019"/>
    <s v="Puntaje"/>
    <s v="Ministerio de Educación"/>
    <s v="Evolución del Indicador de Autoestima Académica y Motivación Escolar por Establecimiento según Dependencia para la Comuna de Ovalle"/>
    <m/>
    <s v="Gráfico Evolución"/>
    <m/>
    <s v="https://analytics.zoho.com/open-view/2395394000007957538?ZOHO_CRITERIA=%22Localiza%20CL%22.%22Codcom%22%3D4301"/>
    <x v="4"/>
    <s v="#1774B9"/>
  </r>
  <r>
    <s v="0450"/>
    <n v="200"/>
    <s v="Educación I"/>
    <s v="Educación"/>
    <n v="4302"/>
    <x v="0"/>
    <x v="1"/>
    <x v="2"/>
    <x v="53"/>
    <x v="2"/>
    <x v="2"/>
    <s v="Periodo 2014-2019"/>
    <s v="Puntaje"/>
    <s v="Ministerio de Educación"/>
    <s v="Evolución del Indicador de Autoestima Académica y Motivación Escolar por Establecimiento según Dependencia para la Comuna de Combarbalá"/>
    <m/>
    <s v="Gráfico Evolución"/>
    <m/>
    <s v="https://analytics.zoho.com/open-view/2395394000007957538?ZOHO_CRITERIA=%22Localiza%20CL%22.%22Codcom%22%3D4302"/>
    <x v="4"/>
    <s v="#1774B9"/>
  </r>
  <r>
    <s v="0451"/>
    <n v="200"/>
    <s v="Educación I"/>
    <s v="Educación"/>
    <n v="4303"/>
    <x v="0"/>
    <x v="1"/>
    <x v="2"/>
    <x v="54"/>
    <x v="2"/>
    <x v="2"/>
    <s v="Periodo 2014-2019"/>
    <s v="Puntaje"/>
    <s v="Ministerio de Educación"/>
    <s v="Evolución del Indicador de Autoestima Académica y Motivación Escolar por Establecimiento según Dependencia para la Comuna de Monte Patria"/>
    <m/>
    <s v="Gráfico Evolución"/>
    <m/>
    <s v="https://analytics.zoho.com/open-view/2395394000007957538?ZOHO_CRITERIA=%22Localiza%20CL%22.%22Codcom%22%3D4303"/>
    <x v="4"/>
    <s v="#1774B9"/>
  </r>
  <r>
    <s v="0452"/>
    <n v="200"/>
    <s v="Educación I"/>
    <s v="Educación"/>
    <n v="4304"/>
    <x v="0"/>
    <x v="1"/>
    <x v="2"/>
    <x v="55"/>
    <x v="2"/>
    <x v="2"/>
    <s v="Periodo 2014-2019"/>
    <s v="Puntaje"/>
    <s v="Ministerio de Educación"/>
    <s v="Evolución del Indicador de Autoestima Académica y Motivación Escolar por Establecimiento según Dependencia para la Comuna de Punitaqui"/>
    <m/>
    <s v="Gráfico Evolución"/>
    <m/>
    <s v="https://analytics.zoho.com/open-view/2395394000007957538?ZOHO_CRITERIA=%22Localiza%20CL%22.%22Codcom%22%3D4304"/>
    <x v="4"/>
    <s v="#1774B9"/>
  </r>
  <r>
    <s v="0453"/>
    <n v="200"/>
    <s v="Educación I"/>
    <s v="Educación"/>
    <n v="4305"/>
    <x v="0"/>
    <x v="1"/>
    <x v="2"/>
    <x v="56"/>
    <x v="2"/>
    <x v="2"/>
    <s v="Periodo 2014-2019"/>
    <s v="Puntaje"/>
    <s v="Ministerio de Educación"/>
    <s v="Evolución del Indicador de Autoestima Académica y Motivación Escolar por Establecimiento según Dependencia para la Comuna de Río Hurtado"/>
    <m/>
    <s v="Gráfico Evolución"/>
    <m/>
    <s v="https://analytics.zoho.com/open-view/2395394000007957538?ZOHO_CRITERIA=%22Localiza%20CL%22.%22Codcom%22%3D4305"/>
    <x v="4"/>
    <s v="#1774B9"/>
  </r>
  <r>
    <s v="0454"/>
    <n v="200"/>
    <s v="Educación I"/>
    <s v="Educación"/>
    <n v="5101"/>
    <x v="0"/>
    <x v="1"/>
    <x v="2"/>
    <x v="57"/>
    <x v="2"/>
    <x v="2"/>
    <s v="Periodo 2014-2019"/>
    <s v="Puntaje"/>
    <s v="Ministerio de Educación"/>
    <s v="Evolución del Indicador de Autoestima Académica y Motivación Escolar por Establecimiento según Dependencia para la Comuna de Valparaíso"/>
    <m/>
    <s v="Gráfico Evolución"/>
    <m/>
    <s v="https://analytics.zoho.com/open-view/2395394000007957538?ZOHO_CRITERIA=%22Localiza%20CL%22.%22Codcom%22%3D5101"/>
    <x v="5"/>
    <s v="#1774B9"/>
  </r>
  <r>
    <s v="0455"/>
    <n v="200"/>
    <s v="Educación I"/>
    <s v="Educación"/>
    <n v="5102"/>
    <x v="0"/>
    <x v="1"/>
    <x v="2"/>
    <x v="58"/>
    <x v="2"/>
    <x v="2"/>
    <s v="Periodo 2014-2019"/>
    <s v="Puntaje"/>
    <s v="Ministerio de Educación"/>
    <s v="Evolución del Indicador de Autoestima Académica y Motivación Escolar por Establecimiento según Dependencia para la Comuna de Casablanca"/>
    <m/>
    <s v="Gráfico Evolución"/>
    <m/>
    <s v="https://analytics.zoho.com/open-view/2395394000007957538?ZOHO_CRITERIA=%22Localiza%20CL%22.%22Codcom%22%3D5102"/>
    <x v="5"/>
    <s v="#1774B9"/>
  </r>
  <r>
    <s v="0456"/>
    <n v="200"/>
    <s v="Educación I"/>
    <s v="Educación"/>
    <n v="5103"/>
    <x v="0"/>
    <x v="1"/>
    <x v="2"/>
    <x v="59"/>
    <x v="2"/>
    <x v="2"/>
    <s v="Periodo 2014-2019"/>
    <s v="Puntaje"/>
    <s v="Ministerio de Educación"/>
    <s v="Evolución del Indicador de Autoestima Académica y Motivación Escolar por Establecimiento según Dependencia para la Comuna de Concón"/>
    <m/>
    <s v="Gráfico Evolución"/>
    <m/>
    <s v="https://analytics.zoho.com/open-view/2395394000007957538?ZOHO_CRITERIA=%22Localiza%20CL%22.%22Codcom%22%3D5103"/>
    <x v="5"/>
    <s v="#1774B9"/>
  </r>
  <r>
    <s v="0457"/>
    <n v="200"/>
    <s v="Educación I"/>
    <s v="Educación"/>
    <n v="5104"/>
    <x v="0"/>
    <x v="1"/>
    <x v="2"/>
    <x v="60"/>
    <x v="2"/>
    <x v="2"/>
    <s v="Periodo 2014-2019"/>
    <s v="Puntaje"/>
    <s v="Ministerio de Educación"/>
    <s v="Evolución del Indicador de Autoestima Académica y Motivación Escolar por Establecimiento según Dependencia para la Comuna de Juan Fernández"/>
    <m/>
    <s v="Gráfico Evolución"/>
    <m/>
    <s v="https://analytics.zoho.com/open-view/2395394000007957538?ZOHO_CRITERIA=%22Localiza%20CL%22.%22Codcom%22%3D5104"/>
    <x v="5"/>
    <s v="#1774B9"/>
  </r>
  <r>
    <s v="0458"/>
    <n v="200"/>
    <s v="Educación I"/>
    <s v="Educación"/>
    <n v="5105"/>
    <x v="0"/>
    <x v="1"/>
    <x v="2"/>
    <x v="61"/>
    <x v="2"/>
    <x v="2"/>
    <s v="Periodo 2014-2019"/>
    <s v="Puntaje"/>
    <s v="Ministerio de Educación"/>
    <s v="Evolución del Indicador de Autoestima Académica y Motivación Escolar por Establecimiento según Dependencia para la Comuna de Puchuncaví"/>
    <m/>
    <s v="Gráfico Evolución"/>
    <m/>
    <s v="https://analytics.zoho.com/open-view/2395394000007957538?ZOHO_CRITERIA=%22Localiza%20CL%22.%22Codcom%22%3D5105"/>
    <x v="5"/>
    <s v="#1774B9"/>
  </r>
  <r>
    <s v="0459"/>
    <n v="200"/>
    <s v="Educación I"/>
    <s v="Educación"/>
    <n v="5107"/>
    <x v="0"/>
    <x v="1"/>
    <x v="2"/>
    <x v="62"/>
    <x v="2"/>
    <x v="2"/>
    <s v="Periodo 2014-2019"/>
    <s v="Puntaje"/>
    <s v="Ministerio de Educación"/>
    <s v="Evolución del Indicador de Autoestima Académica y Motivación Escolar por Establecimiento según Dependencia para la Comuna de Quintero"/>
    <m/>
    <s v="Gráfico Evolución"/>
    <m/>
    <s v="https://analytics.zoho.com/open-view/2395394000007957538?ZOHO_CRITERIA=%22Localiza%20CL%22.%22Codcom%22%3D5107"/>
    <x v="5"/>
    <s v="#1774B9"/>
  </r>
  <r>
    <s v="0460"/>
    <n v="200"/>
    <s v="Educación I"/>
    <s v="Educación"/>
    <n v="5109"/>
    <x v="0"/>
    <x v="1"/>
    <x v="2"/>
    <x v="63"/>
    <x v="2"/>
    <x v="2"/>
    <s v="Periodo 2014-2019"/>
    <s v="Puntaje"/>
    <s v="Ministerio de Educación"/>
    <s v="Evolución del Indicador de Autoestima Académica y Motivación Escolar por Establecimiento según Dependencia para la Comuna de Viña del Mar"/>
    <m/>
    <s v="Gráfico Evolución"/>
    <m/>
    <s v="https://analytics.zoho.com/open-view/2395394000007957538?ZOHO_CRITERIA=%22Localiza%20CL%22.%22Codcom%22%3D5109"/>
    <x v="5"/>
    <s v="#1774B9"/>
  </r>
  <r>
    <s v="0461"/>
    <n v="200"/>
    <s v="Educación I"/>
    <s v="Educación"/>
    <n v="5201"/>
    <x v="0"/>
    <x v="1"/>
    <x v="2"/>
    <x v="64"/>
    <x v="2"/>
    <x v="2"/>
    <s v="Periodo 2014-2019"/>
    <s v="Puntaje"/>
    <s v="Ministerio de Educación"/>
    <s v="Evolución del Indicador de Autoestima Académica y Motivación Escolar por Establecimiento según Dependencia para la Comuna de Isla de Pascua"/>
    <m/>
    <s v="Gráfico Evolución"/>
    <m/>
    <s v="https://analytics.zoho.com/open-view/2395394000007957538?ZOHO_CRITERIA=%22Localiza%20CL%22.%22Codcom%22%3D5201"/>
    <x v="5"/>
    <s v="#1774B9"/>
  </r>
  <r>
    <s v="0462"/>
    <n v="200"/>
    <s v="Educación I"/>
    <s v="Educación"/>
    <n v="5301"/>
    <x v="0"/>
    <x v="1"/>
    <x v="2"/>
    <x v="65"/>
    <x v="2"/>
    <x v="2"/>
    <s v="Periodo 2014-2019"/>
    <s v="Puntaje"/>
    <s v="Ministerio de Educación"/>
    <s v="Evolución del Indicador de Autoestima Académica y Motivación Escolar por Establecimiento según Dependencia para la Comuna de Los Andes"/>
    <m/>
    <s v="Gráfico Evolución"/>
    <m/>
    <s v="https://analytics.zoho.com/open-view/2395394000007957538?ZOHO_CRITERIA=%22Localiza%20CL%22.%22Codcom%22%3D5301"/>
    <x v="5"/>
    <s v="#1774B9"/>
  </r>
  <r>
    <s v="0463"/>
    <n v="200"/>
    <s v="Educación I"/>
    <s v="Educación"/>
    <n v="5302"/>
    <x v="0"/>
    <x v="1"/>
    <x v="2"/>
    <x v="66"/>
    <x v="2"/>
    <x v="2"/>
    <s v="Periodo 2014-2019"/>
    <s v="Puntaje"/>
    <s v="Ministerio de Educación"/>
    <s v="Evolución del Indicador de Autoestima Académica y Motivación Escolar por Establecimiento según Dependencia para la Comuna de Calle Larga"/>
    <m/>
    <s v="Gráfico Evolución"/>
    <m/>
    <s v="https://analytics.zoho.com/open-view/2395394000007957538?ZOHO_CRITERIA=%22Localiza%20CL%22.%22Codcom%22%3D5302"/>
    <x v="5"/>
    <s v="#1774B9"/>
  </r>
  <r>
    <s v="0464"/>
    <n v="200"/>
    <s v="Educación I"/>
    <s v="Educación"/>
    <n v="5303"/>
    <x v="0"/>
    <x v="1"/>
    <x v="2"/>
    <x v="67"/>
    <x v="2"/>
    <x v="2"/>
    <s v="Periodo 2014-2019"/>
    <s v="Puntaje"/>
    <s v="Ministerio de Educación"/>
    <s v="Evolución del Indicador de Autoestima Académica y Motivación Escolar por Establecimiento según Dependencia para la Comuna de Rinconada"/>
    <m/>
    <s v="Gráfico Evolución"/>
    <m/>
    <s v="https://analytics.zoho.com/open-view/2395394000007957538?ZOHO_CRITERIA=%22Localiza%20CL%22.%22Codcom%22%3D5303"/>
    <x v="5"/>
    <s v="#1774B9"/>
  </r>
  <r>
    <s v="0465"/>
    <n v="200"/>
    <s v="Educación I"/>
    <s v="Educación"/>
    <n v="5304"/>
    <x v="0"/>
    <x v="1"/>
    <x v="2"/>
    <x v="68"/>
    <x v="2"/>
    <x v="2"/>
    <s v="Periodo 2014-2019"/>
    <s v="Puntaje"/>
    <s v="Ministerio de Educación"/>
    <s v="Evolución del Indicador de Autoestima Académica y Motivación Escolar por Establecimiento según Dependencia para la Comuna de San Esteban"/>
    <m/>
    <s v="Gráfico Evolución"/>
    <m/>
    <s v="https://analytics.zoho.com/open-view/2395394000007957538?ZOHO_CRITERIA=%22Localiza%20CL%22.%22Codcom%22%3D5304"/>
    <x v="5"/>
    <s v="#1774B9"/>
  </r>
  <r>
    <s v="0466"/>
    <n v="200"/>
    <s v="Educación I"/>
    <s v="Educación"/>
    <n v="5401"/>
    <x v="0"/>
    <x v="1"/>
    <x v="2"/>
    <x v="69"/>
    <x v="2"/>
    <x v="2"/>
    <s v="Periodo 2014-2019"/>
    <s v="Puntaje"/>
    <s v="Ministerio de Educación"/>
    <s v="Evolución del Indicador de Autoestima Académica y Motivación Escolar por Establecimiento según Dependencia para la Comuna de La Ligua"/>
    <m/>
    <s v="Gráfico Evolución"/>
    <m/>
    <s v="https://analytics.zoho.com/open-view/2395394000007957538?ZOHO_CRITERIA=%22Localiza%20CL%22.%22Codcom%22%3D5401"/>
    <x v="5"/>
    <s v="#1774B9"/>
  </r>
  <r>
    <s v="0467"/>
    <n v="200"/>
    <s v="Educación I"/>
    <s v="Educación"/>
    <n v="5402"/>
    <x v="0"/>
    <x v="1"/>
    <x v="2"/>
    <x v="70"/>
    <x v="2"/>
    <x v="2"/>
    <s v="Periodo 2014-2019"/>
    <s v="Puntaje"/>
    <s v="Ministerio de Educación"/>
    <s v="Evolución del Indicador de Autoestima Académica y Motivación Escolar por Establecimiento según Dependencia para la Comuna de Cabildo"/>
    <m/>
    <s v="Gráfico Evolución"/>
    <m/>
    <s v="https://analytics.zoho.com/open-view/2395394000007957538?ZOHO_CRITERIA=%22Localiza%20CL%22.%22Codcom%22%3D5402"/>
    <x v="5"/>
    <s v="#1774B9"/>
  </r>
  <r>
    <s v="0468"/>
    <n v="200"/>
    <s v="Educación I"/>
    <s v="Educación"/>
    <n v="5403"/>
    <x v="0"/>
    <x v="1"/>
    <x v="2"/>
    <x v="71"/>
    <x v="2"/>
    <x v="2"/>
    <s v="Periodo 2014-2019"/>
    <s v="Puntaje"/>
    <s v="Ministerio de Educación"/>
    <s v="Evolución del Indicador de Autoestima Académica y Motivación Escolar por Establecimiento según Dependencia para la Comuna de Papudo"/>
    <m/>
    <s v="Gráfico Evolución"/>
    <m/>
    <s v="https://analytics.zoho.com/open-view/2395394000007957538?ZOHO_CRITERIA=%22Localiza%20CL%22.%22Codcom%22%3D5403"/>
    <x v="5"/>
    <s v="#1774B9"/>
  </r>
  <r>
    <s v="0469"/>
    <n v="200"/>
    <s v="Educación I"/>
    <s v="Educación"/>
    <n v="5404"/>
    <x v="0"/>
    <x v="1"/>
    <x v="2"/>
    <x v="72"/>
    <x v="2"/>
    <x v="2"/>
    <s v="Periodo 2014-2019"/>
    <s v="Puntaje"/>
    <s v="Ministerio de Educación"/>
    <s v="Evolución del Indicador de Autoestima Académica y Motivación Escolar por Establecimiento según Dependencia para la Comuna de Petorca"/>
    <m/>
    <s v="Gráfico Evolución"/>
    <m/>
    <s v="https://analytics.zoho.com/open-view/2395394000007957538?ZOHO_CRITERIA=%22Localiza%20CL%22.%22Codcom%22%3D5404"/>
    <x v="5"/>
    <s v="#1774B9"/>
  </r>
  <r>
    <s v="0470"/>
    <n v="200"/>
    <s v="Educación I"/>
    <s v="Educación"/>
    <n v="5405"/>
    <x v="0"/>
    <x v="1"/>
    <x v="2"/>
    <x v="73"/>
    <x v="2"/>
    <x v="2"/>
    <s v="Periodo 2014-2019"/>
    <s v="Puntaje"/>
    <s v="Ministerio de Educación"/>
    <s v="Evolución del Indicador de Autoestima Académica y Motivación Escolar por Establecimiento según Dependencia para la Comuna de Zapallar"/>
    <m/>
    <s v="Gráfico Evolución"/>
    <m/>
    <s v="https://analytics.zoho.com/open-view/2395394000007957538?ZOHO_CRITERIA=%22Localiza%20CL%22.%22Codcom%22%3D5405"/>
    <x v="5"/>
    <s v="#1774B9"/>
  </r>
  <r>
    <s v="0471"/>
    <n v="200"/>
    <s v="Educación I"/>
    <s v="Educación"/>
    <n v="5501"/>
    <x v="0"/>
    <x v="1"/>
    <x v="2"/>
    <x v="74"/>
    <x v="2"/>
    <x v="2"/>
    <s v="Periodo 2014-2019"/>
    <s v="Puntaje"/>
    <s v="Ministerio de Educación"/>
    <s v="Evolución del Indicador de Autoestima Académica y Motivación Escolar por Establecimiento según Dependencia para la Comuna de Quillota"/>
    <m/>
    <s v="Gráfico Evolución"/>
    <m/>
    <s v="https://analytics.zoho.com/open-view/2395394000007957538?ZOHO_CRITERIA=%22Localiza%20CL%22.%22Codcom%22%3D5501"/>
    <x v="5"/>
    <s v="#1774B9"/>
  </r>
  <r>
    <s v="0472"/>
    <n v="200"/>
    <s v="Educación I"/>
    <s v="Educación"/>
    <n v="5502"/>
    <x v="0"/>
    <x v="1"/>
    <x v="2"/>
    <x v="75"/>
    <x v="2"/>
    <x v="2"/>
    <s v="Periodo 2014-2019"/>
    <s v="Puntaje"/>
    <s v="Ministerio de Educación"/>
    <s v="Evolución del Indicador de Autoestima Académica y Motivación Escolar por Establecimiento según Dependencia para la Comuna de Calera"/>
    <m/>
    <s v="Gráfico Evolución"/>
    <m/>
    <s v="https://analytics.zoho.com/open-view/2395394000007957538?ZOHO_CRITERIA=%22Localiza%20CL%22.%22Codcom%22%3D5502"/>
    <x v="5"/>
    <s v="#1774B9"/>
  </r>
  <r>
    <s v="0473"/>
    <n v="200"/>
    <s v="Educación I"/>
    <s v="Educación"/>
    <n v="5503"/>
    <x v="0"/>
    <x v="1"/>
    <x v="2"/>
    <x v="76"/>
    <x v="2"/>
    <x v="2"/>
    <s v="Periodo 2014-2019"/>
    <s v="Puntaje"/>
    <s v="Ministerio de Educación"/>
    <s v="Evolución del Indicador de Autoestima Académica y Motivación Escolar por Establecimiento según Dependencia para la Comuna de Hijuelas"/>
    <m/>
    <s v="Gráfico Evolución"/>
    <m/>
    <s v="https://analytics.zoho.com/open-view/2395394000007957538?ZOHO_CRITERIA=%22Localiza%20CL%22.%22Codcom%22%3D5503"/>
    <x v="5"/>
    <s v="#1774B9"/>
  </r>
  <r>
    <s v="0474"/>
    <n v="200"/>
    <s v="Educación I"/>
    <s v="Educación"/>
    <n v="5504"/>
    <x v="0"/>
    <x v="1"/>
    <x v="2"/>
    <x v="77"/>
    <x v="2"/>
    <x v="2"/>
    <s v="Periodo 2014-2019"/>
    <s v="Puntaje"/>
    <s v="Ministerio de Educación"/>
    <s v="Evolución del Indicador de Autoestima Académica y Motivación Escolar por Establecimiento según Dependencia para la Comuna de La Cruz"/>
    <m/>
    <s v="Gráfico Evolución"/>
    <m/>
    <s v="https://analytics.zoho.com/open-view/2395394000007957538?ZOHO_CRITERIA=%22Localiza%20CL%22.%22Codcom%22%3D5504"/>
    <x v="5"/>
    <s v="#1774B9"/>
  </r>
  <r>
    <s v="0475"/>
    <n v="200"/>
    <s v="Educación I"/>
    <s v="Educación"/>
    <n v="5506"/>
    <x v="0"/>
    <x v="1"/>
    <x v="2"/>
    <x v="78"/>
    <x v="2"/>
    <x v="2"/>
    <s v="Periodo 2014-2019"/>
    <s v="Puntaje"/>
    <s v="Ministerio de Educación"/>
    <s v="Evolución del Indicador de Autoestima Académica y Motivación Escolar por Establecimiento según Dependencia para la Comuna de Nogales"/>
    <m/>
    <s v="Gráfico Evolución"/>
    <m/>
    <s v="https://analytics.zoho.com/open-view/2395394000007957538?ZOHO_CRITERIA=%22Localiza%20CL%22.%22Codcom%22%3D5506"/>
    <x v="5"/>
    <s v="#1774B9"/>
  </r>
  <r>
    <s v="0476"/>
    <n v="200"/>
    <s v="Educación I"/>
    <s v="Educación"/>
    <n v="5601"/>
    <x v="0"/>
    <x v="1"/>
    <x v="2"/>
    <x v="79"/>
    <x v="2"/>
    <x v="2"/>
    <s v="Periodo 2014-2019"/>
    <s v="Puntaje"/>
    <s v="Ministerio de Educación"/>
    <s v="Evolución del Indicador de Autoestima Académica y Motivación Escolar por Establecimiento según Dependencia para la Comuna de San Antonio"/>
    <m/>
    <s v="Gráfico Evolución"/>
    <m/>
    <s v="https://analytics.zoho.com/open-view/2395394000007957538?ZOHO_CRITERIA=%22Localiza%20CL%22.%22Codcom%22%3D5601"/>
    <x v="5"/>
    <s v="#1774B9"/>
  </r>
  <r>
    <s v="0477"/>
    <n v="200"/>
    <s v="Educación I"/>
    <s v="Educación"/>
    <n v="5602"/>
    <x v="0"/>
    <x v="1"/>
    <x v="2"/>
    <x v="80"/>
    <x v="2"/>
    <x v="2"/>
    <s v="Periodo 2014-2019"/>
    <s v="Puntaje"/>
    <s v="Ministerio de Educación"/>
    <s v="Evolución del Indicador de Autoestima Académica y Motivación Escolar por Establecimiento según Dependencia para la Comuna de Algarrobo"/>
    <m/>
    <s v="Gráfico Evolución"/>
    <m/>
    <s v="https://analytics.zoho.com/open-view/2395394000007957538?ZOHO_CRITERIA=%22Localiza%20CL%22.%22Codcom%22%3D5602"/>
    <x v="5"/>
    <s v="#1774B9"/>
  </r>
  <r>
    <s v="0478"/>
    <n v="200"/>
    <s v="Educación I"/>
    <s v="Educación"/>
    <n v="5603"/>
    <x v="0"/>
    <x v="1"/>
    <x v="2"/>
    <x v="81"/>
    <x v="2"/>
    <x v="2"/>
    <s v="Periodo 2014-2019"/>
    <s v="Puntaje"/>
    <s v="Ministerio de Educación"/>
    <s v="Evolución del Indicador de Autoestima Académica y Motivación Escolar por Establecimiento según Dependencia para la Comuna de Cartagena"/>
    <m/>
    <s v="Gráfico Evolución"/>
    <m/>
    <s v="https://analytics.zoho.com/open-view/2395394000007957538?ZOHO_CRITERIA=%22Localiza%20CL%22.%22Codcom%22%3D5603"/>
    <x v="5"/>
    <s v="#1774B9"/>
  </r>
  <r>
    <s v="0479"/>
    <n v="200"/>
    <s v="Educación I"/>
    <s v="Educación"/>
    <n v="5604"/>
    <x v="0"/>
    <x v="1"/>
    <x v="2"/>
    <x v="82"/>
    <x v="2"/>
    <x v="2"/>
    <s v="Periodo 2014-2019"/>
    <s v="Puntaje"/>
    <s v="Ministerio de Educación"/>
    <s v="Evolución del Indicador de Autoestima Académica y Motivación Escolar por Establecimiento según Dependencia para la Comuna de El Quisco"/>
    <m/>
    <s v="Gráfico Evolución"/>
    <m/>
    <s v="https://analytics.zoho.com/open-view/2395394000007957538?ZOHO_CRITERIA=%22Localiza%20CL%22.%22Codcom%22%3D5604"/>
    <x v="5"/>
    <s v="#1774B9"/>
  </r>
  <r>
    <s v="0480"/>
    <n v="200"/>
    <s v="Educación I"/>
    <s v="Educación"/>
    <n v="5605"/>
    <x v="0"/>
    <x v="1"/>
    <x v="2"/>
    <x v="83"/>
    <x v="2"/>
    <x v="2"/>
    <s v="Periodo 2014-2019"/>
    <s v="Puntaje"/>
    <s v="Ministerio de Educación"/>
    <s v="Evolución del Indicador de Autoestima Académica y Motivación Escolar por Establecimiento según Dependencia para la Comuna de El Tabo"/>
    <m/>
    <s v="Gráfico Evolución"/>
    <m/>
    <s v="https://analytics.zoho.com/open-view/2395394000007957538?ZOHO_CRITERIA=%22Localiza%20CL%22.%22Codcom%22%3D5605"/>
    <x v="5"/>
    <s v="#1774B9"/>
  </r>
  <r>
    <s v="0481"/>
    <n v="200"/>
    <s v="Educación I"/>
    <s v="Educación"/>
    <n v="5606"/>
    <x v="0"/>
    <x v="1"/>
    <x v="2"/>
    <x v="84"/>
    <x v="2"/>
    <x v="2"/>
    <s v="Periodo 2014-2019"/>
    <s v="Puntaje"/>
    <s v="Ministerio de Educación"/>
    <s v="Evolución del Indicador de Autoestima Académica y Motivación Escolar por Establecimiento según Dependencia para la Comuna de Santo Domingo"/>
    <m/>
    <s v="Gráfico Evolución"/>
    <m/>
    <s v="https://analytics.zoho.com/open-view/2395394000007957538?ZOHO_CRITERIA=%22Localiza%20CL%22.%22Codcom%22%3D5606"/>
    <x v="5"/>
    <s v="#1774B9"/>
  </r>
  <r>
    <s v="0482"/>
    <n v="200"/>
    <s v="Educación I"/>
    <s v="Educación"/>
    <n v="5701"/>
    <x v="0"/>
    <x v="1"/>
    <x v="2"/>
    <x v="85"/>
    <x v="2"/>
    <x v="2"/>
    <s v="Periodo 2014-2019"/>
    <s v="Puntaje"/>
    <s v="Ministerio de Educación"/>
    <s v="Evolución del Indicador de Autoestima Académica y Motivación Escolar por Establecimiento según Dependencia para la Comuna de San Felipe"/>
    <m/>
    <s v="Gráfico Evolución"/>
    <m/>
    <s v="https://analytics.zoho.com/open-view/2395394000007957538?ZOHO_CRITERIA=%22Localiza%20CL%22.%22Codcom%22%3D5701"/>
    <x v="5"/>
    <s v="#1774B9"/>
  </r>
  <r>
    <s v="0483"/>
    <n v="200"/>
    <s v="Educación I"/>
    <s v="Educación"/>
    <n v="5702"/>
    <x v="0"/>
    <x v="1"/>
    <x v="2"/>
    <x v="86"/>
    <x v="2"/>
    <x v="2"/>
    <s v="Periodo 2014-2019"/>
    <s v="Puntaje"/>
    <s v="Ministerio de Educación"/>
    <s v="Evolución del Indicador de Autoestima Académica y Motivación Escolar por Establecimiento según Dependencia para la Comuna de Catemu"/>
    <m/>
    <s v="Gráfico Evolución"/>
    <m/>
    <s v="https://analytics.zoho.com/open-view/2395394000007957538?ZOHO_CRITERIA=%22Localiza%20CL%22.%22Codcom%22%3D5702"/>
    <x v="5"/>
    <s v="#1774B9"/>
  </r>
  <r>
    <s v="0484"/>
    <n v="200"/>
    <s v="Educación I"/>
    <s v="Educación"/>
    <n v="5703"/>
    <x v="0"/>
    <x v="1"/>
    <x v="2"/>
    <x v="87"/>
    <x v="2"/>
    <x v="2"/>
    <s v="Periodo 2014-2019"/>
    <s v="Puntaje"/>
    <s v="Ministerio de Educación"/>
    <s v="Evolución del Indicador de Autoestima Académica y Motivación Escolar por Establecimiento según Dependencia para la Comuna de Llaillay"/>
    <m/>
    <s v="Gráfico Evolución"/>
    <m/>
    <s v="https://analytics.zoho.com/open-view/2395394000007957538?ZOHO_CRITERIA=%22Localiza%20CL%22.%22Codcom%22%3D5703"/>
    <x v="5"/>
    <s v="#1774B9"/>
  </r>
  <r>
    <s v="0485"/>
    <n v="200"/>
    <s v="Educación I"/>
    <s v="Educación"/>
    <n v="5704"/>
    <x v="0"/>
    <x v="1"/>
    <x v="2"/>
    <x v="88"/>
    <x v="2"/>
    <x v="2"/>
    <s v="Periodo 2014-2019"/>
    <s v="Puntaje"/>
    <s v="Ministerio de Educación"/>
    <s v="Evolución del Indicador de Autoestima Académica y Motivación Escolar por Establecimiento según Dependencia para la Comuna de Panquehue"/>
    <m/>
    <s v="Gráfico Evolución"/>
    <m/>
    <s v="https://analytics.zoho.com/open-view/2395394000007957538?ZOHO_CRITERIA=%22Localiza%20CL%22.%22Codcom%22%3D5704"/>
    <x v="5"/>
    <s v="#1774B9"/>
  </r>
  <r>
    <s v="0486"/>
    <n v="200"/>
    <s v="Educación I"/>
    <s v="Educación"/>
    <n v="5705"/>
    <x v="0"/>
    <x v="1"/>
    <x v="2"/>
    <x v="89"/>
    <x v="2"/>
    <x v="2"/>
    <s v="Periodo 2014-2019"/>
    <s v="Puntaje"/>
    <s v="Ministerio de Educación"/>
    <s v="Evolución del Indicador de Autoestima Académica y Motivación Escolar por Establecimiento según Dependencia para la Comuna de Putaendo"/>
    <m/>
    <s v="Gráfico Evolución"/>
    <m/>
    <s v="https://analytics.zoho.com/open-view/2395394000007957538?ZOHO_CRITERIA=%22Localiza%20CL%22.%22Codcom%22%3D5705"/>
    <x v="5"/>
    <s v="#1774B9"/>
  </r>
  <r>
    <s v="0487"/>
    <n v="200"/>
    <s v="Educación I"/>
    <s v="Educación"/>
    <n v="5706"/>
    <x v="0"/>
    <x v="1"/>
    <x v="2"/>
    <x v="90"/>
    <x v="2"/>
    <x v="2"/>
    <s v="Periodo 2014-2019"/>
    <s v="Puntaje"/>
    <s v="Ministerio de Educación"/>
    <s v="Evolución del Indicador de Autoestima Académica y Motivación Escolar por Establecimiento según Dependencia para la Comuna de Santa María"/>
    <m/>
    <s v="Gráfico Evolución"/>
    <m/>
    <s v="https://analytics.zoho.com/open-view/2395394000007957538?ZOHO_CRITERIA=%22Localiza%20CL%22.%22Codcom%22%3D5706"/>
    <x v="5"/>
    <s v="#1774B9"/>
  </r>
  <r>
    <s v="0488"/>
    <n v="200"/>
    <s v="Educación I"/>
    <s v="Educación"/>
    <n v="5801"/>
    <x v="0"/>
    <x v="1"/>
    <x v="2"/>
    <x v="91"/>
    <x v="2"/>
    <x v="2"/>
    <s v="Periodo 2014-2019"/>
    <s v="Puntaje"/>
    <s v="Ministerio de Educación"/>
    <s v="Evolución del Indicador de Autoestima Académica y Motivación Escolar por Establecimiento según Dependencia para la Comuna de Quilpué"/>
    <m/>
    <s v="Gráfico Evolución"/>
    <m/>
    <s v="https://analytics.zoho.com/open-view/2395394000007957538?ZOHO_CRITERIA=%22Localiza%20CL%22.%22Codcom%22%3D5801"/>
    <x v="5"/>
    <s v="#1774B9"/>
  </r>
  <r>
    <s v="0489"/>
    <n v="200"/>
    <s v="Educación I"/>
    <s v="Educación"/>
    <n v="5802"/>
    <x v="0"/>
    <x v="1"/>
    <x v="2"/>
    <x v="92"/>
    <x v="2"/>
    <x v="2"/>
    <s v="Periodo 2014-2019"/>
    <s v="Puntaje"/>
    <s v="Ministerio de Educación"/>
    <s v="Evolución del Indicador de Autoestima Académica y Motivación Escolar por Establecimiento según Dependencia para la Comuna de Limache"/>
    <m/>
    <s v="Gráfico Evolución"/>
    <m/>
    <s v="https://analytics.zoho.com/open-view/2395394000007957538?ZOHO_CRITERIA=%22Localiza%20CL%22.%22Codcom%22%3D5802"/>
    <x v="5"/>
    <s v="#1774B9"/>
  </r>
  <r>
    <s v="0490"/>
    <n v="200"/>
    <s v="Educación I"/>
    <s v="Educación"/>
    <n v="5803"/>
    <x v="0"/>
    <x v="1"/>
    <x v="2"/>
    <x v="93"/>
    <x v="2"/>
    <x v="2"/>
    <s v="Periodo 2014-2019"/>
    <s v="Puntaje"/>
    <s v="Ministerio de Educación"/>
    <s v="Evolución del Indicador de Autoestima Académica y Motivación Escolar por Establecimiento según Dependencia para la Comuna de Olmué"/>
    <m/>
    <s v="Gráfico Evolución"/>
    <m/>
    <s v="https://analytics.zoho.com/open-view/2395394000007957538?ZOHO_CRITERIA=%22Localiza%20CL%22.%22Codcom%22%3D5803"/>
    <x v="5"/>
    <s v="#1774B9"/>
  </r>
  <r>
    <s v="0491"/>
    <n v="200"/>
    <s v="Educación I"/>
    <s v="Educación"/>
    <n v="5804"/>
    <x v="0"/>
    <x v="1"/>
    <x v="2"/>
    <x v="94"/>
    <x v="2"/>
    <x v="2"/>
    <s v="Periodo 2014-2019"/>
    <s v="Puntaje"/>
    <s v="Ministerio de Educación"/>
    <s v="Evolución del Indicador de Autoestima Académica y Motivación Escolar por Establecimiento según Dependencia para la Comuna de Villa Alemana"/>
    <m/>
    <s v="Gráfico Evolución"/>
    <m/>
    <s v="https://analytics.zoho.com/open-view/2395394000007957538?ZOHO_CRITERIA=%22Localiza%20CL%22.%22Codcom%22%3D5804"/>
    <x v="5"/>
    <s v="#1774B9"/>
  </r>
  <r>
    <s v="0492"/>
    <n v="200"/>
    <s v="Educación I"/>
    <s v="Educación"/>
    <n v="6101"/>
    <x v="0"/>
    <x v="1"/>
    <x v="2"/>
    <x v="95"/>
    <x v="2"/>
    <x v="2"/>
    <s v="Periodo 2014-2019"/>
    <s v="Puntaje"/>
    <s v="Ministerio de Educación"/>
    <s v="Evolución del Indicador de Autoestima Académica y Motivación Escolar por Establecimiento según Dependencia para la Comuna de Rancagua"/>
    <m/>
    <s v="Gráfico Evolución"/>
    <m/>
    <s v="https://analytics.zoho.com/open-view/2395394000007957538?ZOHO_CRITERIA=%22Localiza%20CL%22.%22Codcom%22%3D6101"/>
    <x v="6"/>
    <s v="#1774B9"/>
  </r>
  <r>
    <s v="0493"/>
    <n v="200"/>
    <s v="Educación I"/>
    <s v="Educación"/>
    <n v="6102"/>
    <x v="0"/>
    <x v="1"/>
    <x v="2"/>
    <x v="96"/>
    <x v="2"/>
    <x v="2"/>
    <s v="Periodo 2014-2019"/>
    <s v="Puntaje"/>
    <s v="Ministerio de Educación"/>
    <s v="Evolución del Indicador de Autoestima Académica y Motivación Escolar por Establecimiento según Dependencia para la Comuna de Codegua"/>
    <m/>
    <s v="Gráfico Evolución"/>
    <m/>
    <s v="https://analytics.zoho.com/open-view/2395394000007957538?ZOHO_CRITERIA=%22Localiza%20CL%22.%22Codcom%22%3D6102"/>
    <x v="6"/>
    <s v="#1774B9"/>
  </r>
  <r>
    <s v="0494"/>
    <n v="200"/>
    <s v="Educación I"/>
    <s v="Educación"/>
    <n v="6103"/>
    <x v="0"/>
    <x v="1"/>
    <x v="2"/>
    <x v="97"/>
    <x v="2"/>
    <x v="2"/>
    <s v="Periodo 2014-2019"/>
    <s v="Puntaje"/>
    <s v="Ministerio de Educación"/>
    <s v="Evolución del Indicador de Autoestima Académica y Motivación Escolar por Establecimiento según Dependencia para la Comuna de Coinco"/>
    <m/>
    <s v="Gráfico Evolución"/>
    <m/>
    <s v="https://analytics.zoho.com/open-view/2395394000007957538?ZOHO_CRITERIA=%22Localiza%20CL%22.%22Codcom%22%3D6103"/>
    <x v="6"/>
    <s v="#1774B9"/>
  </r>
  <r>
    <s v="0495"/>
    <n v="200"/>
    <s v="Educación I"/>
    <s v="Educación"/>
    <n v="6104"/>
    <x v="0"/>
    <x v="1"/>
    <x v="2"/>
    <x v="98"/>
    <x v="2"/>
    <x v="2"/>
    <s v="Periodo 2014-2019"/>
    <s v="Puntaje"/>
    <s v="Ministerio de Educación"/>
    <s v="Evolución del Indicador de Autoestima Académica y Motivación Escolar por Establecimiento según Dependencia para la Comuna de Coltauco"/>
    <m/>
    <s v="Gráfico Evolución"/>
    <m/>
    <s v="https://analytics.zoho.com/open-view/2395394000007957538?ZOHO_CRITERIA=%22Localiza%20CL%22.%22Codcom%22%3D6104"/>
    <x v="6"/>
    <s v="#1774B9"/>
  </r>
  <r>
    <s v="0496"/>
    <n v="200"/>
    <s v="Educación I"/>
    <s v="Educación"/>
    <n v="6105"/>
    <x v="0"/>
    <x v="1"/>
    <x v="2"/>
    <x v="99"/>
    <x v="2"/>
    <x v="2"/>
    <s v="Periodo 2014-2019"/>
    <s v="Puntaje"/>
    <s v="Ministerio de Educación"/>
    <s v="Evolución del Indicador de Autoestima Académica y Motivación Escolar por Establecimiento según Dependencia para la Comuna de Doñihue"/>
    <m/>
    <s v="Gráfico Evolución"/>
    <m/>
    <s v="https://analytics.zoho.com/open-view/2395394000007957538?ZOHO_CRITERIA=%22Localiza%20CL%22.%22Codcom%22%3D6105"/>
    <x v="6"/>
    <s v="#1774B9"/>
  </r>
  <r>
    <s v="0497"/>
    <n v="200"/>
    <s v="Educación I"/>
    <s v="Educación"/>
    <n v="6106"/>
    <x v="0"/>
    <x v="1"/>
    <x v="2"/>
    <x v="100"/>
    <x v="2"/>
    <x v="2"/>
    <s v="Periodo 2014-2019"/>
    <s v="Puntaje"/>
    <s v="Ministerio de Educación"/>
    <s v="Evolución del Indicador de Autoestima Académica y Motivación Escolar por Establecimiento según Dependencia para la Comuna de Graneros"/>
    <m/>
    <s v="Gráfico Evolución"/>
    <m/>
    <s v="https://analytics.zoho.com/open-view/2395394000007957538?ZOHO_CRITERIA=%22Localiza%20CL%22.%22Codcom%22%3D6106"/>
    <x v="6"/>
    <s v="#1774B9"/>
  </r>
  <r>
    <s v="0498"/>
    <n v="200"/>
    <s v="Educación I"/>
    <s v="Educación"/>
    <n v="6107"/>
    <x v="0"/>
    <x v="1"/>
    <x v="2"/>
    <x v="101"/>
    <x v="2"/>
    <x v="2"/>
    <s v="Periodo 2014-2019"/>
    <s v="Puntaje"/>
    <s v="Ministerio de Educación"/>
    <s v="Evolución del Indicador de Autoestima Académica y Motivación Escolar por Establecimiento según Dependencia para la Comuna de Las Cabras"/>
    <m/>
    <s v="Gráfico Evolución"/>
    <m/>
    <s v="https://analytics.zoho.com/open-view/2395394000007957538?ZOHO_CRITERIA=%22Localiza%20CL%22.%22Codcom%22%3D6107"/>
    <x v="6"/>
    <s v="#1774B9"/>
  </r>
  <r>
    <s v="0499"/>
    <n v="200"/>
    <s v="Educación I"/>
    <s v="Educación"/>
    <n v="6108"/>
    <x v="0"/>
    <x v="1"/>
    <x v="2"/>
    <x v="102"/>
    <x v="2"/>
    <x v="2"/>
    <s v="Periodo 2014-2019"/>
    <s v="Puntaje"/>
    <s v="Ministerio de Educación"/>
    <s v="Evolución del Indicador de Autoestima Académica y Motivación Escolar por Establecimiento según Dependencia para la Comuna de Machalí"/>
    <m/>
    <s v="Gráfico Evolución"/>
    <m/>
    <s v="https://analytics.zoho.com/open-view/2395394000007957538?ZOHO_CRITERIA=%22Localiza%20CL%22.%22Codcom%22%3D6108"/>
    <x v="6"/>
    <s v="#1774B9"/>
  </r>
  <r>
    <s v="0500"/>
    <n v="200"/>
    <s v="Educación I"/>
    <s v="Educación"/>
    <n v="6109"/>
    <x v="0"/>
    <x v="1"/>
    <x v="2"/>
    <x v="103"/>
    <x v="2"/>
    <x v="2"/>
    <s v="Periodo 2014-2019"/>
    <s v="Puntaje"/>
    <s v="Ministerio de Educación"/>
    <s v="Evolución del Indicador de Autoestima Académica y Motivación Escolar por Establecimiento según Dependencia para la Comuna de Malloa"/>
    <m/>
    <s v="Gráfico Evolución"/>
    <m/>
    <s v="https://analytics.zoho.com/open-view/2395394000007957538?ZOHO_CRITERIA=%22Localiza%20CL%22.%22Codcom%22%3D6109"/>
    <x v="6"/>
    <s v="#1774B9"/>
  </r>
  <r>
    <s v="0501"/>
    <n v="200"/>
    <s v="Educación I"/>
    <s v="Educación"/>
    <n v="6110"/>
    <x v="0"/>
    <x v="1"/>
    <x v="2"/>
    <x v="104"/>
    <x v="2"/>
    <x v="2"/>
    <s v="Periodo 2014-2019"/>
    <s v="Puntaje"/>
    <s v="Ministerio de Educación"/>
    <s v="Evolución del Indicador de Autoestima Académica y Motivación Escolar por Establecimiento según Dependencia para la Comuna de Mostazal"/>
    <m/>
    <s v="Gráfico Evolución"/>
    <m/>
    <s v="https://analytics.zoho.com/open-view/2395394000007957538?ZOHO_CRITERIA=%22Localiza%20CL%22.%22Codcom%22%3D6110"/>
    <x v="6"/>
    <s v="#1774B9"/>
  </r>
  <r>
    <s v="0502"/>
    <n v="200"/>
    <s v="Educación I"/>
    <s v="Educación"/>
    <n v="6111"/>
    <x v="0"/>
    <x v="1"/>
    <x v="2"/>
    <x v="105"/>
    <x v="2"/>
    <x v="2"/>
    <s v="Periodo 2014-2019"/>
    <s v="Puntaje"/>
    <s v="Ministerio de Educación"/>
    <s v="Evolución del Indicador de Autoestima Académica y Motivación Escolar por Establecimiento según Dependencia para la Comuna de Olivar"/>
    <m/>
    <s v="Gráfico Evolución"/>
    <m/>
    <s v="https://analytics.zoho.com/open-view/2395394000007957538?ZOHO_CRITERIA=%22Localiza%20CL%22.%22Codcom%22%3D6111"/>
    <x v="6"/>
    <s v="#1774B9"/>
  </r>
  <r>
    <s v="0503"/>
    <n v="200"/>
    <s v="Educación I"/>
    <s v="Educación"/>
    <n v="6112"/>
    <x v="0"/>
    <x v="1"/>
    <x v="2"/>
    <x v="106"/>
    <x v="2"/>
    <x v="2"/>
    <s v="Periodo 2014-2019"/>
    <s v="Puntaje"/>
    <s v="Ministerio de Educación"/>
    <s v="Evolución del Indicador de Autoestima Académica y Motivación Escolar por Establecimiento según Dependencia para la Comuna de Peumo"/>
    <m/>
    <s v="Gráfico Evolución"/>
    <m/>
    <s v="https://analytics.zoho.com/open-view/2395394000007957538?ZOHO_CRITERIA=%22Localiza%20CL%22.%22Codcom%22%3D6112"/>
    <x v="6"/>
    <s v="#1774B9"/>
  </r>
  <r>
    <s v="0504"/>
    <n v="200"/>
    <s v="Educación I"/>
    <s v="Educación"/>
    <n v="6113"/>
    <x v="0"/>
    <x v="1"/>
    <x v="2"/>
    <x v="107"/>
    <x v="2"/>
    <x v="2"/>
    <s v="Periodo 2014-2019"/>
    <s v="Puntaje"/>
    <s v="Ministerio de Educación"/>
    <s v="Evolución del Indicador de Autoestima Académica y Motivación Escolar por Establecimiento según Dependencia para la Comuna de Pichidegua"/>
    <m/>
    <s v="Gráfico Evolución"/>
    <m/>
    <s v="https://analytics.zoho.com/open-view/2395394000007957538?ZOHO_CRITERIA=%22Localiza%20CL%22.%22Codcom%22%3D6113"/>
    <x v="6"/>
    <s v="#1774B9"/>
  </r>
  <r>
    <s v="0505"/>
    <n v="200"/>
    <s v="Educación I"/>
    <s v="Educación"/>
    <n v="6114"/>
    <x v="0"/>
    <x v="1"/>
    <x v="2"/>
    <x v="108"/>
    <x v="2"/>
    <x v="2"/>
    <s v="Periodo 2014-2019"/>
    <s v="Puntaje"/>
    <s v="Ministerio de Educación"/>
    <s v="Evolución del Indicador de Autoestima Académica y Motivación Escolar por Establecimiento según Dependencia para la Comuna de Quinta de Tilcoco"/>
    <m/>
    <s v="Gráfico Evolución"/>
    <m/>
    <s v="https://analytics.zoho.com/open-view/2395394000007957538?ZOHO_CRITERIA=%22Localiza%20CL%22.%22Codcom%22%3D6114"/>
    <x v="6"/>
    <s v="#1774B9"/>
  </r>
  <r>
    <s v="0506"/>
    <n v="200"/>
    <s v="Educación I"/>
    <s v="Educación"/>
    <n v="6115"/>
    <x v="0"/>
    <x v="1"/>
    <x v="2"/>
    <x v="109"/>
    <x v="2"/>
    <x v="2"/>
    <s v="Periodo 2014-2019"/>
    <s v="Puntaje"/>
    <s v="Ministerio de Educación"/>
    <s v="Evolución del Indicador de Autoestima Académica y Motivación Escolar por Establecimiento según Dependencia para la Comuna de Rengo"/>
    <m/>
    <s v="Gráfico Evolución"/>
    <m/>
    <s v="https://analytics.zoho.com/open-view/2395394000007957538?ZOHO_CRITERIA=%22Localiza%20CL%22.%22Codcom%22%3D6115"/>
    <x v="6"/>
    <s v="#1774B9"/>
  </r>
  <r>
    <s v="0507"/>
    <n v="200"/>
    <s v="Educación I"/>
    <s v="Educación"/>
    <n v="6116"/>
    <x v="0"/>
    <x v="1"/>
    <x v="2"/>
    <x v="110"/>
    <x v="2"/>
    <x v="2"/>
    <s v="Periodo 2014-2019"/>
    <s v="Puntaje"/>
    <s v="Ministerio de Educación"/>
    <s v="Evolución del Indicador de Autoestima Académica y Motivación Escolar por Establecimiento según Dependencia para la Comuna de Requínoa"/>
    <m/>
    <s v="Gráfico Evolución"/>
    <m/>
    <s v="https://analytics.zoho.com/open-view/2395394000007957538?ZOHO_CRITERIA=%22Localiza%20CL%22.%22Codcom%22%3D6116"/>
    <x v="6"/>
    <s v="#1774B9"/>
  </r>
  <r>
    <s v="0508"/>
    <n v="200"/>
    <s v="Educación I"/>
    <s v="Educación"/>
    <n v="6117"/>
    <x v="0"/>
    <x v="1"/>
    <x v="2"/>
    <x v="111"/>
    <x v="2"/>
    <x v="2"/>
    <s v="Periodo 2014-2019"/>
    <s v="Puntaje"/>
    <s v="Ministerio de Educación"/>
    <s v="Evolución del Indicador de Autoestima Académica y Motivación Escolar por Establecimiento según Dependencia para la Comuna de San Vicente"/>
    <m/>
    <s v="Gráfico Evolución"/>
    <m/>
    <s v="https://analytics.zoho.com/open-view/2395394000007957538?ZOHO_CRITERIA=%22Localiza%20CL%22.%22Codcom%22%3D6117"/>
    <x v="6"/>
    <s v="#1774B9"/>
  </r>
  <r>
    <s v="0509"/>
    <n v="200"/>
    <s v="Educación I"/>
    <s v="Educación"/>
    <n v="6201"/>
    <x v="0"/>
    <x v="1"/>
    <x v="2"/>
    <x v="112"/>
    <x v="2"/>
    <x v="2"/>
    <s v="Periodo 2014-2019"/>
    <s v="Puntaje"/>
    <s v="Ministerio de Educación"/>
    <s v="Evolución del Indicador de Autoestima Académica y Motivación Escolar por Establecimiento según Dependencia para la Comuna de Pichilemu"/>
    <m/>
    <s v="Gráfico Evolución"/>
    <m/>
    <s v="https://analytics.zoho.com/open-view/2395394000007957538?ZOHO_CRITERIA=%22Localiza%20CL%22.%22Codcom%22%3D6201"/>
    <x v="6"/>
    <s v="#1774B9"/>
  </r>
  <r>
    <s v="0510"/>
    <n v="200"/>
    <s v="Educación I"/>
    <s v="Educación"/>
    <n v="6202"/>
    <x v="0"/>
    <x v="1"/>
    <x v="2"/>
    <x v="113"/>
    <x v="2"/>
    <x v="2"/>
    <s v="Periodo 2014-2019"/>
    <s v="Puntaje"/>
    <s v="Ministerio de Educación"/>
    <s v="Evolución del Indicador de Autoestima Académica y Motivación Escolar por Establecimiento según Dependencia para la Comuna de La Estrella"/>
    <m/>
    <s v="Gráfico Evolución"/>
    <m/>
    <s v="https://analytics.zoho.com/open-view/2395394000007957538?ZOHO_CRITERIA=%22Localiza%20CL%22.%22Codcom%22%3D6202"/>
    <x v="6"/>
    <s v="#1774B9"/>
  </r>
  <r>
    <s v="0511"/>
    <n v="200"/>
    <s v="Educación I"/>
    <s v="Educación"/>
    <n v="6203"/>
    <x v="0"/>
    <x v="1"/>
    <x v="2"/>
    <x v="114"/>
    <x v="2"/>
    <x v="2"/>
    <s v="Periodo 2014-2019"/>
    <s v="Puntaje"/>
    <s v="Ministerio de Educación"/>
    <s v="Evolución del Indicador de Autoestima Académica y Motivación Escolar por Establecimiento según Dependencia para la Comuna de Litueche"/>
    <m/>
    <s v="Gráfico Evolución"/>
    <m/>
    <s v="https://analytics.zoho.com/open-view/2395394000007957538?ZOHO_CRITERIA=%22Localiza%20CL%22.%22Codcom%22%3D6203"/>
    <x v="6"/>
    <s v="#1774B9"/>
  </r>
  <r>
    <s v="0512"/>
    <n v="200"/>
    <s v="Educación I"/>
    <s v="Educación"/>
    <n v="6204"/>
    <x v="0"/>
    <x v="1"/>
    <x v="2"/>
    <x v="115"/>
    <x v="2"/>
    <x v="2"/>
    <s v="Periodo 2014-2019"/>
    <s v="Puntaje"/>
    <s v="Ministerio de Educación"/>
    <s v="Evolución del Indicador de Autoestima Académica y Motivación Escolar por Establecimiento según Dependencia para la Comuna de Marchihue"/>
    <m/>
    <s v="Gráfico Evolución"/>
    <m/>
    <s v="https://analytics.zoho.com/open-view/2395394000007957538?ZOHO_CRITERIA=%22Localiza%20CL%22.%22Codcom%22%3D6204"/>
    <x v="6"/>
    <s v="#1774B9"/>
  </r>
  <r>
    <s v="0513"/>
    <n v="200"/>
    <s v="Educación I"/>
    <s v="Educación"/>
    <n v="6205"/>
    <x v="0"/>
    <x v="1"/>
    <x v="2"/>
    <x v="116"/>
    <x v="2"/>
    <x v="2"/>
    <s v="Periodo 2014-2019"/>
    <s v="Puntaje"/>
    <s v="Ministerio de Educación"/>
    <s v="Evolución del Indicador de Autoestima Académica y Motivación Escolar por Establecimiento según Dependencia para la Comuna de Navidad"/>
    <m/>
    <s v="Gráfico Evolución"/>
    <m/>
    <s v="https://analytics.zoho.com/open-view/2395394000007957538?ZOHO_CRITERIA=%22Localiza%20CL%22.%22Codcom%22%3D6205"/>
    <x v="6"/>
    <s v="#1774B9"/>
  </r>
  <r>
    <s v="0514"/>
    <n v="200"/>
    <s v="Educación I"/>
    <s v="Educación"/>
    <n v="6206"/>
    <x v="0"/>
    <x v="1"/>
    <x v="2"/>
    <x v="117"/>
    <x v="2"/>
    <x v="2"/>
    <s v="Periodo 2014-2019"/>
    <s v="Puntaje"/>
    <s v="Ministerio de Educación"/>
    <s v="Evolución del Indicador de Autoestima Académica y Motivación Escolar por Establecimiento según Dependencia para la Comuna de Paredones"/>
    <m/>
    <s v="Gráfico Evolución"/>
    <m/>
    <s v="https://analytics.zoho.com/open-view/2395394000007957538?ZOHO_CRITERIA=%22Localiza%20CL%22.%22Codcom%22%3D6206"/>
    <x v="6"/>
    <s v="#1774B9"/>
  </r>
  <r>
    <s v="0515"/>
    <n v="200"/>
    <s v="Educación I"/>
    <s v="Educación"/>
    <n v="6301"/>
    <x v="0"/>
    <x v="1"/>
    <x v="2"/>
    <x v="118"/>
    <x v="2"/>
    <x v="2"/>
    <s v="Periodo 2014-2019"/>
    <s v="Puntaje"/>
    <s v="Ministerio de Educación"/>
    <s v="Evolución del Indicador de Autoestima Académica y Motivación Escolar por Establecimiento según Dependencia para la Comuna de San Fernando"/>
    <m/>
    <s v="Gráfico Evolución"/>
    <m/>
    <s v="https://analytics.zoho.com/open-view/2395394000007957538?ZOHO_CRITERIA=%22Localiza%20CL%22.%22Codcom%22%3D6301"/>
    <x v="6"/>
    <s v="#1774B9"/>
  </r>
  <r>
    <s v="0516"/>
    <n v="200"/>
    <s v="Educación I"/>
    <s v="Educación"/>
    <n v="6302"/>
    <x v="0"/>
    <x v="1"/>
    <x v="2"/>
    <x v="119"/>
    <x v="2"/>
    <x v="2"/>
    <s v="Periodo 2014-2019"/>
    <s v="Puntaje"/>
    <s v="Ministerio de Educación"/>
    <s v="Evolución del Indicador de Autoestima Académica y Motivación Escolar por Establecimiento según Dependencia para la Comuna de Chépica"/>
    <m/>
    <s v="Gráfico Evolución"/>
    <m/>
    <s v="https://analytics.zoho.com/open-view/2395394000007957538?ZOHO_CRITERIA=%22Localiza%20CL%22.%22Codcom%22%3D6302"/>
    <x v="6"/>
    <s v="#1774B9"/>
  </r>
  <r>
    <s v="0517"/>
    <n v="200"/>
    <s v="Educación I"/>
    <s v="Educación"/>
    <n v="6303"/>
    <x v="0"/>
    <x v="1"/>
    <x v="2"/>
    <x v="120"/>
    <x v="2"/>
    <x v="2"/>
    <s v="Periodo 2014-2019"/>
    <s v="Puntaje"/>
    <s v="Ministerio de Educación"/>
    <s v="Evolución del Indicador de Autoestima Académica y Motivación Escolar por Establecimiento según Dependencia para la Comuna de Chimbarongo"/>
    <m/>
    <s v="Gráfico Evolución"/>
    <m/>
    <s v="https://analytics.zoho.com/open-view/2395394000007957538?ZOHO_CRITERIA=%22Localiza%20CL%22.%22Codcom%22%3D6303"/>
    <x v="6"/>
    <s v="#1774B9"/>
  </r>
  <r>
    <s v="0518"/>
    <n v="200"/>
    <s v="Educación I"/>
    <s v="Educación"/>
    <n v="6304"/>
    <x v="0"/>
    <x v="1"/>
    <x v="2"/>
    <x v="121"/>
    <x v="2"/>
    <x v="2"/>
    <s v="Periodo 2014-2019"/>
    <s v="Puntaje"/>
    <s v="Ministerio de Educación"/>
    <s v="Evolución del Indicador de Autoestima Académica y Motivación Escolar por Establecimiento según Dependencia para la Comuna de Lolol"/>
    <m/>
    <s v="Gráfico Evolución"/>
    <m/>
    <s v="https://analytics.zoho.com/open-view/2395394000007957538?ZOHO_CRITERIA=%22Localiza%20CL%22.%22Codcom%22%3D6304"/>
    <x v="6"/>
    <s v="#1774B9"/>
  </r>
  <r>
    <s v="0519"/>
    <n v="200"/>
    <s v="Educación I"/>
    <s v="Educación"/>
    <n v="6305"/>
    <x v="0"/>
    <x v="1"/>
    <x v="2"/>
    <x v="122"/>
    <x v="2"/>
    <x v="2"/>
    <s v="Periodo 2014-2019"/>
    <s v="Puntaje"/>
    <s v="Ministerio de Educación"/>
    <s v="Evolución del Indicador de Autoestima Académica y Motivación Escolar por Establecimiento según Dependencia para la Comuna de Nancagua"/>
    <m/>
    <s v="Gráfico Evolución"/>
    <m/>
    <s v="https://analytics.zoho.com/open-view/2395394000007957538?ZOHO_CRITERIA=%22Localiza%20CL%22.%22Codcom%22%3D6305"/>
    <x v="6"/>
    <s v="#1774B9"/>
  </r>
  <r>
    <s v="0520"/>
    <n v="200"/>
    <s v="Educación I"/>
    <s v="Educación"/>
    <n v="6306"/>
    <x v="0"/>
    <x v="1"/>
    <x v="2"/>
    <x v="123"/>
    <x v="2"/>
    <x v="2"/>
    <s v="Periodo 2014-2019"/>
    <s v="Puntaje"/>
    <s v="Ministerio de Educación"/>
    <s v="Evolución del Indicador de Autoestima Académica y Motivación Escolar por Establecimiento según Dependencia para la Comuna de Palmilla"/>
    <m/>
    <s v="Gráfico Evolución"/>
    <m/>
    <s v="https://analytics.zoho.com/open-view/2395394000007957538?ZOHO_CRITERIA=%22Localiza%20CL%22.%22Codcom%22%3D6306"/>
    <x v="6"/>
    <s v="#1774B9"/>
  </r>
  <r>
    <s v="0521"/>
    <n v="200"/>
    <s v="Educación I"/>
    <s v="Educación"/>
    <n v="6307"/>
    <x v="0"/>
    <x v="1"/>
    <x v="2"/>
    <x v="124"/>
    <x v="2"/>
    <x v="2"/>
    <s v="Periodo 2014-2019"/>
    <s v="Puntaje"/>
    <s v="Ministerio de Educación"/>
    <s v="Evolución del Indicador de Autoestima Académica y Motivación Escolar por Establecimiento según Dependencia para la Comuna de Peralillo"/>
    <m/>
    <s v="Gráfico Evolución"/>
    <m/>
    <s v="https://analytics.zoho.com/open-view/2395394000007957538?ZOHO_CRITERIA=%22Localiza%20CL%22.%22Codcom%22%3D6307"/>
    <x v="6"/>
    <s v="#1774B9"/>
  </r>
  <r>
    <s v="0522"/>
    <n v="200"/>
    <s v="Educación I"/>
    <s v="Educación"/>
    <n v="6308"/>
    <x v="0"/>
    <x v="1"/>
    <x v="2"/>
    <x v="125"/>
    <x v="2"/>
    <x v="2"/>
    <s v="Periodo 2014-2019"/>
    <s v="Puntaje"/>
    <s v="Ministerio de Educación"/>
    <s v="Evolución del Indicador de Autoestima Académica y Motivación Escolar por Establecimiento según Dependencia para la Comuna de Placilla"/>
    <m/>
    <s v="Gráfico Evolución"/>
    <m/>
    <s v="https://analytics.zoho.com/open-view/2395394000007957538?ZOHO_CRITERIA=%22Localiza%20CL%22.%22Codcom%22%3D6308"/>
    <x v="6"/>
    <s v="#1774B9"/>
  </r>
  <r>
    <s v="0523"/>
    <n v="200"/>
    <s v="Educación I"/>
    <s v="Educación"/>
    <n v="6309"/>
    <x v="0"/>
    <x v="1"/>
    <x v="2"/>
    <x v="126"/>
    <x v="2"/>
    <x v="2"/>
    <s v="Periodo 2014-2019"/>
    <s v="Puntaje"/>
    <s v="Ministerio de Educación"/>
    <s v="Evolución del Indicador de Autoestima Académica y Motivación Escolar por Establecimiento según Dependencia para la Comuna de Pumanque"/>
    <m/>
    <s v="Gráfico Evolución"/>
    <m/>
    <s v="https://analytics.zoho.com/open-view/2395394000007957538?ZOHO_CRITERIA=%22Localiza%20CL%22.%22Codcom%22%3D6309"/>
    <x v="6"/>
    <s v="#1774B9"/>
  </r>
  <r>
    <s v="0524"/>
    <n v="200"/>
    <s v="Educación I"/>
    <s v="Educación"/>
    <n v="6310"/>
    <x v="0"/>
    <x v="1"/>
    <x v="2"/>
    <x v="127"/>
    <x v="2"/>
    <x v="2"/>
    <s v="Periodo 2014-2019"/>
    <s v="Puntaje"/>
    <s v="Ministerio de Educación"/>
    <s v="Evolución del Indicador de Autoestima Académica y Motivación Escolar por Establecimiento según Dependencia para la Comuna de Santa Cruz"/>
    <m/>
    <s v="Gráfico Evolución"/>
    <m/>
    <s v="https://analytics.zoho.com/open-view/2395394000007957538?ZOHO_CRITERIA=%22Localiza%20CL%22.%22Codcom%22%3D6310"/>
    <x v="6"/>
    <s v="#1774B9"/>
  </r>
  <r>
    <s v="0525"/>
    <n v="200"/>
    <s v="Educación I"/>
    <s v="Educación"/>
    <n v="7101"/>
    <x v="0"/>
    <x v="1"/>
    <x v="2"/>
    <x v="128"/>
    <x v="2"/>
    <x v="2"/>
    <s v="Periodo 2014-2019"/>
    <s v="Puntaje"/>
    <s v="Ministerio de Educación"/>
    <s v="Evolución del Indicador de Autoestima Académica y Motivación Escolar por Establecimiento según Dependencia para la Comuna de Talca"/>
    <m/>
    <s v="Gráfico Evolución"/>
    <m/>
    <s v="https://analytics.zoho.com/open-view/2395394000007957538?ZOHO_CRITERIA=%22Localiza%20CL%22.%22Codcom%22%3D7101"/>
    <x v="7"/>
    <s v="#1774B9"/>
  </r>
  <r>
    <s v="0526"/>
    <n v="200"/>
    <s v="Educación I"/>
    <s v="Educación"/>
    <n v="7102"/>
    <x v="0"/>
    <x v="1"/>
    <x v="2"/>
    <x v="129"/>
    <x v="2"/>
    <x v="2"/>
    <s v="Periodo 2014-2019"/>
    <s v="Puntaje"/>
    <s v="Ministerio de Educación"/>
    <s v="Evolución del Indicador de Autoestima Académica y Motivación Escolar por Establecimiento según Dependencia para la Comuna de Constitución"/>
    <m/>
    <s v="Gráfico Evolución"/>
    <m/>
    <s v="https://analytics.zoho.com/open-view/2395394000007957538?ZOHO_CRITERIA=%22Localiza%20CL%22.%22Codcom%22%3D7102"/>
    <x v="7"/>
    <s v="#1774B9"/>
  </r>
  <r>
    <s v="0527"/>
    <n v="200"/>
    <s v="Educación I"/>
    <s v="Educación"/>
    <n v="7103"/>
    <x v="0"/>
    <x v="1"/>
    <x v="2"/>
    <x v="130"/>
    <x v="2"/>
    <x v="2"/>
    <s v="Periodo 2014-2019"/>
    <s v="Puntaje"/>
    <s v="Ministerio de Educación"/>
    <s v="Evolución del Indicador de Autoestima Académica y Motivación Escolar por Establecimiento según Dependencia para la Comuna de Curepto"/>
    <m/>
    <s v="Gráfico Evolución"/>
    <m/>
    <s v="https://analytics.zoho.com/open-view/2395394000007957538?ZOHO_CRITERIA=%22Localiza%20CL%22.%22Codcom%22%3D7103"/>
    <x v="7"/>
    <s v="#1774B9"/>
  </r>
  <r>
    <s v="0528"/>
    <n v="200"/>
    <s v="Educación I"/>
    <s v="Educación"/>
    <n v="7104"/>
    <x v="0"/>
    <x v="1"/>
    <x v="2"/>
    <x v="131"/>
    <x v="2"/>
    <x v="2"/>
    <s v="Periodo 2014-2019"/>
    <s v="Puntaje"/>
    <s v="Ministerio de Educación"/>
    <s v="Evolución del Indicador de Autoestima Académica y Motivación Escolar por Establecimiento según Dependencia para la Comuna de Empedrado"/>
    <m/>
    <s v="Gráfico Evolución"/>
    <m/>
    <s v="https://analytics.zoho.com/open-view/2395394000007957538?ZOHO_CRITERIA=%22Localiza%20CL%22.%22Codcom%22%3D7104"/>
    <x v="7"/>
    <s v="#1774B9"/>
  </r>
  <r>
    <s v="0529"/>
    <n v="200"/>
    <s v="Educación I"/>
    <s v="Educación"/>
    <n v="7105"/>
    <x v="0"/>
    <x v="1"/>
    <x v="2"/>
    <x v="132"/>
    <x v="2"/>
    <x v="2"/>
    <s v="Periodo 2014-2019"/>
    <s v="Puntaje"/>
    <s v="Ministerio de Educación"/>
    <s v="Evolución del Indicador de Autoestima Académica y Motivación Escolar por Establecimiento según Dependencia para la Comuna de Maule"/>
    <m/>
    <s v="Gráfico Evolución"/>
    <m/>
    <s v="https://analytics.zoho.com/open-view/2395394000007957538?ZOHO_CRITERIA=%22Localiza%20CL%22.%22Codcom%22%3D7105"/>
    <x v="7"/>
    <s v="#1774B9"/>
  </r>
  <r>
    <s v="0530"/>
    <n v="200"/>
    <s v="Educación I"/>
    <s v="Educación"/>
    <n v="7106"/>
    <x v="0"/>
    <x v="1"/>
    <x v="2"/>
    <x v="133"/>
    <x v="2"/>
    <x v="2"/>
    <s v="Periodo 2014-2019"/>
    <s v="Puntaje"/>
    <s v="Ministerio de Educación"/>
    <s v="Evolución del Indicador de Autoestima Académica y Motivación Escolar por Establecimiento según Dependencia para la Comuna de Pelarco"/>
    <m/>
    <s v="Gráfico Evolución"/>
    <m/>
    <s v="https://analytics.zoho.com/open-view/2395394000007957538?ZOHO_CRITERIA=%22Localiza%20CL%22.%22Codcom%22%3D7106"/>
    <x v="7"/>
    <s v="#1774B9"/>
  </r>
  <r>
    <s v="0531"/>
    <n v="200"/>
    <s v="Educación I"/>
    <s v="Educación"/>
    <n v="7107"/>
    <x v="0"/>
    <x v="1"/>
    <x v="2"/>
    <x v="134"/>
    <x v="2"/>
    <x v="2"/>
    <s v="Periodo 2014-2019"/>
    <s v="Puntaje"/>
    <s v="Ministerio de Educación"/>
    <s v="Evolución del Indicador de Autoestima Académica y Motivación Escolar por Establecimiento según Dependencia para la Comuna de Pencahue"/>
    <m/>
    <s v="Gráfico Evolución"/>
    <m/>
    <s v="https://analytics.zoho.com/open-view/2395394000007957538?ZOHO_CRITERIA=%22Localiza%20CL%22.%22Codcom%22%3D7107"/>
    <x v="7"/>
    <s v="#1774B9"/>
  </r>
  <r>
    <s v="0532"/>
    <n v="200"/>
    <s v="Educación I"/>
    <s v="Educación"/>
    <n v="7108"/>
    <x v="0"/>
    <x v="1"/>
    <x v="2"/>
    <x v="135"/>
    <x v="2"/>
    <x v="2"/>
    <s v="Periodo 2014-2019"/>
    <s v="Puntaje"/>
    <s v="Ministerio de Educación"/>
    <s v="Evolución del Indicador de Autoestima Académica y Motivación Escolar por Establecimiento según Dependencia para la Comuna de Río Claro"/>
    <m/>
    <s v="Gráfico Evolución"/>
    <m/>
    <s v="https://analytics.zoho.com/open-view/2395394000007957538?ZOHO_CRITERIA=%22Localiza%20CL%22.%22Codcom%22%3D7108"/>
    <x v="7"/>
    <s v="#1774B9"/>
  </r>
  <r>
    <s v="0533"/>
    <n v="200"/>
    <s v="Educación I"/>
    <s v="Educación"/>
    <n v="7109"/>
    <x v="0"/>
    <x v="1"/>
    <x v="2"/>
    <x v="136"/>
    <x v="2"/>
    <x v="2"/>
    <s v="Periodo 2014-2019"/>
    <s v="Puntaje"/>
    <s v="Ministerio de Educación"/>
    <s v="Evolución del Indicador de Autoestima Académica y Motivación Escolar por Establecimiento según Dependencia para la Comuna de San Clemente"/>
    <m/>
    <s v="Gráfico Evolución"/>
    <m/>
    <s v="https://analytics.zoho.com/open-view/2395394000007957538?ZOHO_CRITERIA=%22Localiza%20CL%22.%22Codcom%22%3D7109"/>
    <x v="7"/>
    <s v="#1774B9"/>
  </r>
  <r>
    <s v="0534"/>
    <n v="200"/>
    <s v="Educación I"/>
    <s v="Educación"/>
    <n v="7110"/>
    <x v="0"/>
    <x v="1"/>
    <x v="2"/>
    <x v="137"/>
    <x v="2"/>
    <x v="2"/>
    <s v="Periodo 2014-2019"/>
    <s v="Puntaje"/>
    <s v="Ministerio de Educación"/>
    <s v="Evolución del Indicador de Autoestima Académica y Motivación Escolar por Establecimiento según Dependencia para la Comuna de San Rafael"/>
    <m/>
    <s v="Gráfico Evolución"/>
    <m/>
    <s v="https://analytics.zoho.com/open-view/2395394000007957538?ZOHO_CRITERIA=%22Localiza%20CL%22.%22Codcom%22%3D7110"/>
    <x v="7"/>
    <s v="#1774B9"/>
  </r>
  <r>
    <s v="0535"/>
    <n v="200"/>
    <s v="Educación I"/>
    <s v="Educación"/>
    <n v="7201"/>
    <x v="0"/>
    <x v="1"/>
    <x v="2"/>
    <x v="138"/>
    <x v="2"/>
    <x v="2"/>
    <s v="Periodo 2014-2019"/>
    <s v="Puntaje"/>
    <s v="Ministerio de Educación"/>
    <s v="Evolución del Indicador de Autoestima Académica y Motivación Escolar por Establecimiento según Dependencia para la Comuna de Cauquenes"/>
    <m/>
    <s v="Gráfico Evolución"/>
    <m/>
    <s v="https://analytics.zoho.com/open-view/2395394000007957538?ZOHO_CRITERIA=%22Localiza%20CL%22.%22Codcom%22%3D7201"/>
    <x v="7"/>
    <s v="#1774B9"/>
  </r>
  <r>
    <s v="0536"/>
    <n v="200"/>
    <s v="Educación I"/>
    <s v="Educación"/>
    <n v="7202"/>
    <x v="0"/>
    <x v="1"/>
    <x v="2"/>
    <x v="139"/>
    <x v="2"/>
    <x v="2"/>
    <s v="Periodo 2014-2019"/>
    <s v="Puntaje"/>
    <s v="Ministerio de Educación"/>
    <s v="Evolución del Indicador de Autoestima Académica y Motivación Escolar por Establecimiento según Dependencia para la Comuna de Chanco"/>
    <m/>
    <s v="Gráfico Evolución"/>
    <m/>
    <s v="https://analytics.zoho.com/open-view/2395394000007957538?ZOHO_CRITERIA=%22Localiza%20CL%22.%22Codcom%22%3D7202"/>
    <x v="7"/>
    <s v="#1774B9"/>
  </r>
  <r>
    <s v="0537"/>
    <n v="200"/>
    <s v="Educación I"/>
    <s v="Educación"/>
    <n v="7203"/>
    <x v="0"/>
    <x v="1"/>
    <x v="2"/>
    <x v="140"/>
    <x v="2"/>
    <x v="2"/>
    <s v="Periodo 2014-2019"/>
    <s v="Puntaje"/>
    <s v="Ministerio de Educación"/>
    <s v="Evolución del Indicador de Autoestima Académica y Motivación Escolar por Establecimiento según Dependencia para la Comuna de Pelluhue"/>
    <m/>
    <s v="Gráfico Evolución"/>
    <m/>
    <s v="https://analytics.zoho.com/open-view/2395394000007957538?ZOHO_CRITERIA=%22Localiza%20CL%22.%22Codcom%22%3D7203"/>
    <x v="7"/>
    <s v="#1774B9"/>
  </r>
  <r>
    <s v="0538"/>
    <n v="200"/>
    <s v="Educación I"/>
    <s v="Educación"/>
    <n v="7301"/>
    <x v="0"/>
    <x v="1"/>
    <x v="2"/>
    <x v="141"/>
    <x v="2"/>
    <x v="2"/>
    <s v="Periodo 2014-2019"/>
    <s v="Puntaje"/>
    <s v="Ministerio de Educación"/>
    <s v="Evolución del Indicador de Autoestima Académica y Motivación Escolar por Establecimiento según Dependencia para la Comuna de Curicó"/>
    <m/>
    <s v="Gráfico Evolución"/>
    <m/>
    <s v="https://analytics.zoho.com/open-view/2395394000007957538?ZOHO_CRITERIA=%22Localiza%20CL%22.%22Codcom%22%3D7301"/>
    <x v="7"/>
    <s v="#1774B9"/>
  </r>
  <r>
    <s v="0539"/>
    <n v="200"/>
    <s v="Educación I"/>
    <s v="Educación"/>
    <n v="7302"/>
    <x v="0"/>
    <x v="1"/>
    <x v="2"/>
    <x v="142"/>
    <x v="2"/>
    <x v="2"/>
    <s v="Periodo 2014-2019"/>
    <s v="Puntaje"/>
    <s v="Ministerio de Educación"/>
    <s v="Evolución del Indicador de Autoestima Académica y Motivación Escolar por Establecimiento según Dependencia para la Comuna de Hualañé"/>
    <m/>
    <s v="Gráfico Evolución"/>
    <m/>
    <s v="https://analytics.zoho.com/open-view/2395394000007957538?ZOHO_CRITERIA=%22Localiza%20CL%22.%22Codcom%22%3D7302"/>
    <x v="7"/>
    <s v="#1774B9"/>
  </r>
  <r>
    <s v="0540"/>
    <n v="200"/>
    <s v="Educación I"/>
    <s v="Educación"/>
    <n v="7303"/>
    <x v="0"/>
    <x v="1"/>
    <x v="2"/>
    <x v="143"/>
    <x v="2"/>
    <x v="2"/>
    <s v="Periodo 2014-2019"/>
    <s v="Puntaje"/>
    <s v="Ministerio de Educación"/>
    <s v="Evolución del Indicador de Autoestima Académica y Motivación Escolar por Establecimiento según Dependencia para la Comuna de Licantén"/>
    <m/>
    <s v="Gráfico Evolución"/>
    <m/>
    <s v="https://analytics.zoho.com/open-view/2395394000007957538?ZOHO_CRITERIA=%22Localiza%20CL%22.%22Codcom%22%3D7303"/>
    <x v="7"/>
    <s v="#1774B9"/>
  </r>
  <r>
    <s v="0541"/>
    <n v="200"/>
    <s v="Educación I"/>
    <s v="Educación"/>
    <n v="7304"/>
    <x v="0"/>
    <x v="1"/>
    <x v="2"/>
    <x v="144"/>
    <x v="2"/>
    <x v="2"/>
    <s v="Periodo 2014-2019"/>
    <s v="Puntaje"/>
    <s v="Ministerio de Educación"/>
    <s v="Evolución del Indicador de Autoestima Académica y Motivación Escolar por Establecimiento según Dependencia para la Comuna de Molina"/>
    <m/>
    <s v="Gráfico Evolución"/>
    <m/>
    <s v="https://analytics.zoho.com/open-view/2395394000007957538?ZOHO_CRITERIA=%22Localiza%20CL%22.%22Codcom%22%3D7304"/>
    <x v="7"/>
    <s v="#1774B9"/>
  </r>
  <r>
    <s v="0542"/>
    <n v="200"/>
    <s v="Educación I"/>
    <s v="Educación"/>
    <n v="7305"/>
    <x v="0"/>
    <x v="1"/>
    <x v="2"/>
    <x v="145"/>
    <x v="2"/>
    <x v="2"/>
    <s v="Periodo 2014-2019"/>
    <s v="Puntaje"/>
    <s v="Ministerio de Educación"/>
    <s v="Evolución del Indicador de Autoestima Académica y Motivación Escolar por Establecimiento según Dependencia para la Comuna de Rauco"/>
    <m/>
    <s v="Gráfico Evolución"/>
    <m/>
    <s v="https://analytics.zoho.com/open-view/2395394000007957538?ZOHO_CRITERIA=%22Localiza%20CL%22.%22Codcom%22%3D7305"/>
    <x v="7"/>
    <s v="#1774B9"/>
  </r>
  <r>
    <s v="0543"/>
    <n v="200"/>
    <s v="Educación I"/>
    <s v="Educación"/>
    <n v="7306"/>
    <x v="0"/>
    <x v="1"/>
    <x v="2"/>
    <x v="146"/>
    <x v="2"/>
    <x v="2"/>
    <s v="Periodo 2014-2019"/>
    <s v="Puntaje"/>
    <s v="Ministerio de Educación"/>
    <s v="Evolución del Indicador de Autoestima Académica y Motivación Escolar por Establecimiento según Dependencia para la Comuna de Romeral"/>
    <m/>
    <s v="Gráfico Evolución"/>
    <m/>
    <s v="https://analytics.zoho.com/open-view/2395394000007957538?ZOHO_CRITERIA=%22Localiza%20CL%22.%22Codcom%22%3D7306"/>
    <x v="7"/>
    <s v="#1774B9"/>
  </r>
  <r>
    <s v="0544"/>
    <n v="200"/>
    <s v="Educación I"/>
    <s v="Educación"/>
    <n v="7307"/>
    <x v="0"/>
    <x v="1"/>
    <x v="2"/>
    <x v="147"/>
    <x v="2"/>
    <x v="2"/>
    <s v="Periodo 2014-2019"/>
    <s v="Puntaje"/>
    <s v="Ministerio de Educación"/>
    <s v="Evolución del Indicador de Autoestima Académica y Motivación Escolar por Establecimiento según Dependencia para la Comuna de Sagrada Familia"/>
    <m/>
    <s v="Gráfico Evolución"/>
    <m/>
    <s v="https://analytics.zoho.com/open-view/2395394000007957538?ZOHO_CRITERIA=%22Localiza%20CL%22.%22Codcom%22%3D7307"/>
    <x v="7"/>
    <s v="#1774B9"/>
  </r>
  <r>
    <s v="0545"/>
    <n v="200"/>
    <s v="Educación I"/>
    <s v="Educación"/>
    <n v="7308"/>
    <x v="0"/>
    <x v="1"/>
    <x v="2"/>
    <x v="148"/>
    <x v="2"/>
    <x v="2"/>
    <s v="Periodo 2014-2019"/>
    <s v="Puntaje"/>
    <s v="Ministerio de Educación"/>
    <s v="Evolución del Indicador de Autoestima Académica y Motivación Escolar por Establecimiento según Dependencia para la Comuna de Teno"/>
    <m/>
    <s v="Gráfico Evolución"/>
    <m/>
    <s v="https://analytics.zoho.com/open-view/2395394000007957538?ZOHO_CRITERIA=%22Localiza%20CL%22.%22Codcom%22%3D7308"/>
    <x v="7"/>
    <s v="#1774B9"/>
  </r>
  <r>
    <s v="0546"/>
    <n v="200"/>
    <s v="Educación I"/>
    <s v="Educación"/>
    <n v="7309"/>
    <x v="0"/>
    <x v="1"/>
    <x v="2"/>
    <x v="149"/>
    <x v="2"/>
    <x v="2"/>
    <s v="Periodo 2014-2019"/>
    <s v="Puntaje"/>
    <s v="Ministerio de Educación"/>
    <s v="Evolución del Indicador de Autoestima Académica y Motivación Escolar por Establecimiento según Dependencia para la Comuna de Vichuquén"/>
    <m/>
    <s v="Gráfico Evolución"/>
    <m/>
    <s v="https://analytics.zoho.com/open-view/2395394000007957538?ZOHO_CRITERIA=%22Localiza%20CL%22.%22Codcom%22%3D7309"/>
    <x v="7"/>
    <s v="#1774B9"/>
  </r>
  <r>
    <s v="0547"/>
    <n v="200"/>
    <s v="Educación I"/>
    <s v="Educación"/>
    <n v="7401"/>
    <x v="0"/>
    <x v="1"/>
    <x v="2"/>
    <x v="150"/>
    <x v="2"/>
    <x v="2"/>
    <s v="Periodo 2014-2019"/>
    <s v="Puntaje"/>
    <s v="Ministerio de Educación"/>
    <s v="Evolución del Indicador de Autoestima Académica y Motivación Escolar por Establecimiento según Dependencia para la Comuna de Linares"/>
    <m/>
    <s v="Gráfico Evolución"/>
    <m/>
    <s v="https://analytics.zoho.com/open-view/2395394000007957538?ZOHO_CRITERIA=%22Localiza%20CL%22.%22Codcom%22%3D7401"/>
    <x v="7"/>
    <s v="#1774B9"/>
  </r>
  <r>
    <s v="0548"/>
    <n v="200"/>
    <s v="Educación I"/>
    <s v="Educación"/>
    <n v="7402"/>
    <x v="0"/>
    <x v="1"/>
    <x v="2"/>
    <x v="151"/>
    <x v="2"/>
    <x v="2"/>
    <s v="Periodo 2014-2019"/>
    <s v="Puntaje"/>
    <s v="Ministerio de Educación"/>
    <s v="Evolución del Indicador de Autoestima Académica y Motivación Escolar por Establecimiento según Dependencia para la Comuna de Colbún"/>
    <m/>
    <s v="Gráfico Evolución"/>
    <m/>
    <s v="https://analytics.zoho.com/open-view/2395394000007957538?ZOHO_CRITERIA=%22Localiza%20CL%22.%22Codcom%22%3D7402"/>
    <x v="7"/>
    <s v="#1774B9"/>
  </r>
  <r>
    <s v="0549"/>
    <n v="200"/>
    <s v="Educación I"/>
    <s v="Educación"/>
    <n v="7403"/>
    <x v="0"/>
    <x v="1"/>
    <x v="2"/>
    <x v="152"/>
    <x v="2"/>
    <x v="2"/>
    <s v="Periodo 2014-2019"/>
    <s v="Puntaje"/>
    <s v="Ministerio de Educación"/>
    <s v="Evolución del Indicador de Autoestima Académica y Motivación Escolar por Establecimiento según Dependencia para la Comuna de Longaví"/>
    <m/>
    <s v="Gráfico Evolución"/>
    <m/>
    <s v="https://analytics.zoho.com/open-view/2395394000007957538?ZOHO_CRITERIA=%22Localiza%20CL%22.%22Codcom%22%3D7403"/>
    <x v="7"/>
    <s v="#1774B9"/>
  </r>
  <r>
    <s v="0550"/>
    <n v="200"/>
    <s v="Educación I"/>
    <s v="Educación"/>
    <n v="7404"/>
    <x v="0"/>
    <x v="1"/>
    <x v="2"/>
    <x v="153"/>
    <x v="2"/>
    <x v="2"/>
    <s v="Periodo 2014-2019"/>
    <s v="Puntaje"/>
    <s v="Ministerio de Educación"/>
    <s v="Evolución del Indicador de Autoestima Académica y Motivación Escolar por Establecimiento según Dependencia para la Comuna de Parral"/>
    <m/>
    <s v="Gráfico Evolución"/>
    <m/>
    <s v="https://analytics.zoho.com/open-view/2395394000007957538?ZOHO_CRITERIA=%22Localiza%20CL%22.%22Codcom%22%3D7404"/>
    <x v="7"/>
    <s v="#1774B9"/>
  </r>
  <r>
    <s v="0551"/>
    <n v="200"/>
    <s v="Educación I"/>
    <s v="Educación"/>
    <n v="7405"/>
    <x v="0"/>
    <x v="1"/>
    <x v="2"/>
    <x v="154"/>
    <x v="2"/>
    <x v="2"/>
    <s v="Periodo 2014-2019"/>
    <s v="Puntaje"/>
    <s v="Ministerio de Educación"/>
    <s v="Evolución del Indicador de Autoestima Académica y Motivación Escolar por Establecimiento según Dependencia para la Comuna de Retiro"/>
    <m/>
    <s v="Gráfico Evolución"/>
    <m/>
    <s v="https://analytics.zoho.com/open-view/2395394000007957538?ZOHO_CRITERIA=%22Localiza%20CL%22.%22Codcom%22%3D7405"/>
    <x v="7"/>
    <s v="#1774B9"/>
  </r>
  <r>
    <s v="0552"/>
    <n v="200"/>
    <s v="Educación I"/>
    <s v="Educación"/>
    <n v="7406"/>
    <x v="0"/>
    <x v="1"/>
    <x v="2"/>
    <x v="155"/>
    <x v="2"/>
    <x v="2"/>
    <s v="Periodo 2014-2019"/>
    <s v="Puntaje"/>
    <s v="Ministerio de Educación"/>
    <s v="Evolución del Indicador de Autoestima Académica y Motivación Escolar por Establecimiento según Dependencia para la Comuna de San Javier"/>
    <m/>
    <s v="Gráfico Evolución"/>
    <m/>
    <s v="https://analytics.zoho.com/open-view/2395394000007957538?ZOHO_CRITERIA=%22Localiza%20CL%22.%22Codcom%22%3D7406"/>
    <x v="7"/>
    <s v="#1774B9"/>
  </r>
  <r>
    <s v="0553"/>
    <n v="200"/>
    <s v="Educación I"/>
    <s v="Educación"/>
    <n v="7407"/>
    <x v="0"/>
    <x v="1"/>
    <x v="2"/>
    <x v="156"/>
    <x v="2"/>
    <x v="2"/>
    <s v="Periodo 2014-2019"/>
    <s v="Puntaje"/>
    <s v="Ministerio de Educación"/>
    <s v="Evolución del Indicador de Autoestima Académica y Motivación Escolar por Establecimiento según Dependencia para la Comuna de Villa Alegre"/>
    <m/>
    <s v="Gráfico Evolución"/>
    <m/>
    <s v="https://analytics.zoho.com/open-view/2395394000007957538?ZOHO_CRITERIA=%22Localiza%20CL%22.%22Codcom%22%3D7407"/>
    <x v="7"/>
    <s v="#1774B9"/>
  </r>
  <r>
    <s v="0554"/>
    <n v="200"/>
    <s v="Educación I"/>
    <s v="Educación"/>
    <n v="7408"/>
    <x v="0"/>
    <x v="1"/>
    <x v="2"/>
    <x v="157"/>
    <x v="2"/>
    <x v="2"/>
    <s v="Periodo 2014-2019"/>
    <s v="Puntaje"/>
    <s v="Ministerio de Educación"/>
    <s v="Evolución del Indicador de Autoestima Académica y Motivación Escolar por Establecimiento según Dependencia para la Comuna de Yerbas Buenas"/>
    <m/>
    <s v="Gráfico Evolución"/>
    <m/>
    <s v="https://analytics.zoho.com/open-view/2395394000007957538?ZOHO_CRITERIA=%22Localiza%20CL%22.%22Codcom%22%3D7408"/>
    <x v="7"/>
    <s v="#1774B9"/>
  </r>
  <r>
    <s v="0555"/>
    <n v="200"/>
    <s v="Educación I"/>
    <s v="Educación"/>
    <n v="8101"/>
    <x v="0"/>
    <x v="1"/>
    <x v="2"/>
    <x v="158"/>
    <x v="2"/>
    <x v="2"/>
    <s v="Periodo 2014-2019"/>
    <s v="Puntaje"/>
    <s v="Ministerio de Educación"/>
    <s v="Evolución del Indicador de Autoestima Académica y Motivación Escolar por Establecimiento según Dependencia para la Comuna de Concepción"/>
    <m/>
    <s v="Gráfico Evolución"/>
    <m/>
    <s v="https://analytics.zoho.com/open-view/2395394000007957538?ZOHO_CRITERIA=%22Localiza%20CL%22.%22Codcom%22%3D8101"/>
    <x v="8"/>
    <s v="#1774B9"/>
  </r>
  <r>
    <s v="0556"/>
    <n v="200"/>
    <s v="Educación I"/>
    <s v="Educación"/>
    <n v="8102"/>
    <x v="0"/>
    <x v="1"/>
    <x v="2"/>
    <x v="159"/>
    <x v="2"/>
    <x v="2"/>
    <s v="Periodo 2014-2019"/>
    <s v="Puntaje"/>
    <s v="Ministerio de Educación"/>
    <s v="Evolución del Indicador de Autoestima Académica y Motivación Escolar por Establecimiento según Dependencia para la Comuna de Coronel"/>
    <m/>
    <s v="Gráfico Evolución"/>
    <m/>
    <s v="https://analytics.zoho.com/open-view/2395394000007957538?ZOHO_CRITERIA=%22Localiza%20CL%22.%22Codcom%22%3D8102"/>
    <x v="8"/>
    <s v="#1774B9"/>
  </r>
  <r>
    <s v="0557"/>
    <n v="200"/>
    <s v="Educación I"/>
    <s v="Educación"/>
    <n v="8103"/>
    <x v="0"/>
    <x v="1"/>
    <x v="2"/>
    <x v="160"/>
    <x v="2"/>
    <x v="2"/>
    <s v="Periodo 2014-2019"/>
    <s v="Puntaje"/>
    <s v="Ministerio de Educación"/>
    <s v="Evolución del Indicador de Autoestima Académica y Motivación Escolar por Establecimiento según Dependencia para la Comuna de Chiguayante"/>
    <m/>
    <s v="Gráfico Evolución"/>
    <m/>
    <s v="https://analytics.zoho.com/open-view/2395394000007957538?ZOHO_CRITERIA=%22Localiza%20CL%22.%22Codcom%22%3D8103"/>
    <x v="8"/>
    <s v="#1774B9"/>
  </r>
  <r>
    <s v="0558"/>
    <n v="200"/>
    <s v="Educación I"/>
    <s v="Educación"/>
    <n v="8104"/>
    <x v="0"/>
    <x v="1"/>
    <x v="2"/>
    <x v="161"/>
    <x v="2"/>
    <x v="2"/>
    <s v="Periodo 2014-2019"/>
    <s v="Puntaje"/>
    <s v="Ministerio de Educación"/>
    <s v="Evolución del Indicador de Autoestima Académica y Motivación Escolar por Establecimiento según Dependencia para la Comuna de Florida"/>
    <m/>
    <s v="Gráfico Evolución"/>
    <m/>
    <s v="https://analytics.zoho.com/open-view/2395394000007957538?ZOHO_CRITERIA=%22Localiza%20CL%22.%22Codcom%22%3D8104"/>
    <x v="8"/>
    <s v="#1774B9"/>
  </r>
  <r>
    <s v="0559"/>
    <n v="200"/>
    <s v="Educación I"/>
    <s v="Educación"/>
    <n v="8105"/>
    <x v="0"/>
    <x v="1"/>
    <x v="2"/>
    <x v="162"/>
    <x v="2"/>
    <x v="2"/>
    <s v="Periodo 2014-2019"/>
    <s v="Puntaje"/>
    <s v="Ministerio de Educación"/>
    <s v="Evolución del Indicador de Autoestima Académica y Motivación Escolar por Establecimiento según Dependencia para la Comuna de Hualqui"/>
    <m/>
    <s v="Gráfico Evolución"/>
    <m/>
    <s v="https://analytics.zoho.com/open-view/2395394000007957538?ZOHO_CRITERIA=%22Localiza%20CL%22.%22Codcom%22%3D8105"/>
    <x v="8"/>
    <s v="#1774B9"/>
  </r>
  <r>
    <s v="0560"/>
    <n v="200"/>
    <s v="Educación I"/>
    <s v="Educación"/>
    <n v="8106"/>
    <x v="0"/>
    <x v="1"/>
    <x v="2"/>
    <x v="163"/>
    <x v="2"/>
    <x v="2"/>
    <s v="Periodo 2014-2019"/>
    <s v="Puntaje"/>
    <s v="Ministerio de Educación"/>
    <s v="Evolución del Indicador de Autoestima Académica y Motivación Escolar por Establecimiento según Dependencia para la Comuna de Lota"/>
    <m/>
    <s v="Gráfico Evolución"/>
    <m/>
    <s v="https://analytics.zoho.com/open-view/2395394000007957538?ZOHO_CRITERIA=%22Localiza%20CL%22.%22Codcom%22%3D8106"/>
    <x v="8"/>
    <s v="#1774B9"/>
  </r>
  <r>
    <s v="0561"/>
    <n v="200"/>
    <s v="Educación I"/>
    <s v="Educación"/>
    <n v="8107"/>
    <x v="0"/>
    <x v="1"/>
    <x v="2"/>
    <x v="164"/>
    <x v="2"/>
    <x v="2"/>
    <s v="Periodo 2014-2019"/>
    <s v="Puntaje"/>
    <s v="Ministerio de Educación"/>
    <s v="Evolución del Indicador de Autoestima Académica y Motivación Escolar por Establecimiento según Dependencia para la Comuna de Penco"/>
    <m/>
    <s v="Gráfico Evolución"/>
    <m/>
    <s v="https://analytics.zoho.com/open-view/2395394000007957538?ZOHO_CRITERIA=%22Localiza%20CL%22.%22Codcom%22%3D8107"/>
    <x v="8"/>
    <s v="#1774B9"/>
  </r>
  <r>
    <s v="0562"/>
    <n v="200"/>
    <s v="Educación I"/>
    <s v="Educación"/>
    <n v="8108"/>
    <x v="0"/>
    <x v="1"/>
    <x v="2"/>
    <x v="165"/>
    <x v="2"/>
    <x v="2"/>
    <s v="Periodo 2014-2019"/>
    <s v="Puntaje"/>
    <s v="Ministerio de Educación"/>
    <s v="Evolución del Indicador de Autoestima Académica y Motivación Escolar por Establecimiento según Dependencia para la Comuna de San Pedro de la Paz"/>
    <m/>
    <s v="Gráfico Evolución"/>
    <m/>
    <s v="https://analytics.zoho.com/open-view/2395394000007957538?ZOHO_CRITERIA=%22Localiza%20CL%22.%22Codcom%22%3D8108"/>
    <x v="8"/>
    <s v="#1774B9"/>
  </r>
  <r>
    <s v="0563"/>
    <n v="200"/>
    <s v="Educación I"/>
    <s v="Educación"/>
    <n v="8109"/>
    <x v="0"/>
    <x v="1"/>
    <x v="2"/>
    <x v="166"/>
    <x v="2"/>
    <x v="2"/>
    <s v="Periodo 2014-2019"/>
    <s v="Puntaje"/>
    <s v="Ministerio de Educación"/>
    <s v="Evolución del Indicador de Autoestima Académica y Motivación Escolar por Establecimiento según Dependencia para la Comuna de Santa Juana"/>
    <m/>
    <s v="Gráfico Evolución"/>
    <m/>
    <s v="https://analytics.zoho.com/open-view/2395394000007957538?ZOHO_CRITERIA=%22Localiza%20CL%22.%22Codcom%22%3D8109"/>
    <x v="8"/>
    <s v="#1774B9"/>
  </r>
  <r>
    <s v="0564"/>
    <n v="200"/>
    <s v="Educación I"/>
    <s v="Educación"/>
    <n v="8110"/>
    <x v="0"/>
    <x v="1"/>
    <x v="2"/>
    <x v="167"/>
    <x v="2"/>
    <x v="2"/>
    <s v="Periodo 2014-2019"/>
    <s v="Puntaje"/>
    <s v="Ministerio de Educación"/>
    <s v="Evolución del Indicador de Autoestima Académica y Motivación Escolar por Establecimiento según Dependencia para la Comuna de Talcahuano"/>
    <m/>
    <s v="Gráfico Evolución"/>
    <m/>
    <s v="https://analytics.zoho.com/open-view/2395394000007957538?ZOHO_CRITERIA=%22Localiza%20CL%22.%22Codcom%22%3D8110"/>
    <x v="8"/>
    <s v="#1774B9"/>
  </r>
  <r>
    <s v="0565"/>
    <n v="200"/>
    <s v="Educación I"/>
    <s v="Educación"/>
    <n v="8111"/>
    <x v="0"/>
    <x v="1"/>
    <x v="2"/>
    <x v="168"/>
    <x v="2"/>
    <x v="2"/>
    <s v="Periodo 2014-2019"/>
    <s v="Puntaje"/>
    <s v="Ministerio de Educación"/>
    <s v="Evolución del Indicador de Autoestima Académica y Motivación Escolar por Establecimiento según Dependencia para la Comuna de Tomé"/>
    <m/>
    <s v="Gráfico Evolución"/>
    <m/>
    <s v="https://analytics.zoho.com/open-view/2395394000007957538?ZOHO_CRITERIA=%22Localiza%20CL%22.%22Codcom%22%3D8111"/>
    <x v="8"/>
    <s v="#1774B9"/>
  </r>
  <r>
    <s v="0566"/>
    <n v="200"/>
    <s v="Educación I"/>
    <s v="Educación"/>
    <n v="8112"/>
    <x v="0"/>
    <x v="1"/>
    <x v="2"/>
    <x v="169"/>
    <x v="2"/>
    <x v="2"/>
    <s v="Periodo 2014-2019"/>
    <s v="Puntaje"/>
    <s v="Ministerio de Educación"/>
    <s v="Evolución del Indicador de Autoestima Académica y Motivación Escolar por Establecimiento según Dependencia para la Comuna de Hualpén"/>
    <m/>
    <s v="Gráfico Evolución"/>
    <m/>
    <s v="https://analytics.zoho.com/open-view/2395394000007957538?ZOHO_CRITERIA=%22Localiza%20CL%22.%22Codcom%22%3D8112"/>
    <x v="8"/>
    <s v="#1774B9"/>
  </r>
  <r>
    <s v="0567"/>
    <n v="200"/>
    <s v="Educación I"/>
    <s v="Educación"/>
    <n v="8201"/>
    <x v="0"/>
    <x v="1"/>
    <x v="2"/>
    <x v="170"/>
    <x v="2"/>
    <x v="2"/>
    <s v="Periodo 2014-2019"/>
    <s v="Puntaje"/>
    <s v="Ministerio de Educación"/>
    <s v="Evolución del Indicador de Autoestima Académica y Motivación Escolar por Establecimiento según Dependencia para la Comuna de Lebu"/>
    <m/>
    <s v="Gráfico Evolución"/>
    <m/>
    <s v="https://analytics.zoho.com/open-view/2395394000007957538?ZOHO_CRITERIA=%22Localiza%20CL%22.%22Codcom%22%3D8201"/>
    <x v="8"/>
    <s v="#1774B9"/>
  </r>
  <r>
    <s v="0568"/>
    <n v="200"/>
    <s v="Educación I"/>
    <s v="Educación"/>
    <n v="8202"/>
    <x v="0"/>
    <x v="1"/>
    <x v="2"/>
    <x v="171"/>
    <x v="2"/>
    <x v="2"/>
    <s v="Periodo 2014-2019"/>
    <s v="Puntaje"/>
    <s v="Ministerio de Educación"/>
    <s v="Evolución del Indicador de Autoestima Académica y Motivación Escolar por Establecimiento según Dependencia para la Comuna de Arauco"/>
    <m/>
    <s v="Gráfico Evolución"/>
    <m/>
    <s v="https://analytics.zoho.com/open-view/2395394000007957538?ZOHO_CRITERIA=%22Localiza%20CL%22.%22Codcom%22%3D8202"/>
    <x v="8"/>
    <s v="#1774B9"/>
  </r>
  <r>
    <s v="0569"/>
    <n v="200"/>
    <s v="Educación I"/>
    <s v="Educación"/>
    <n v="8203"/>
    <x v="0"/>
    <x v="1"/>
    <x v="2"/>
    <x v="172"/>
    <x v="2"/>
    <x v="2"/>
    <s v="Periodo 2014-2019"/>
    <s v="Puntaje"/>
    <s v="Ministerio de Educación"/>
    <s v="Evolución del Indicador de Autoestima Académica y Motivación Escolar por Establecimiento según Dependencia para la Comuna de Cañete"/>
    <m/>
    <s v="Gráfico Evolución"/>
    <m/>
    <s v="https://analytics.zoho.com/open-view/2395394000007957538?ZOHO_CRITERIA=%22Localiza%20CL%22.%22Codcom%22%3D8203"/>
    <x v="8"/>
    <s v="#1774B9"/>
  </r>
  <r>
    <s v="0570"/>
    <n v="200"/>
    <s v="Educación I"/>
    <s v="Educación"/>
    <n v="8204"/>
    <x v="0"/>
    <x v="1"/>
    <x v="2"/>
    <x v="173"/>
    <x v="2"/>
    <x v="2"/>
    <s v="Periodo 2014-2019"/>
    <s v="Puntaje"/>
    <s v="Ministerio de Educación"/>
    <s v="Evolución del Indicador de Autoestima Académica y Motivación Escolar por Establecimiento según Dependencia para la Comuna de Contulmo"/>
    <m/>
    <s v="Gráfico Evolución"/>
    <m/>
    <s v="https://analytics.zoho.com/open-view/2395394000007957538?ZOHO_CRITERIA=%22Localiza%20CL%22.%22Codcom%22%3D8204"/>
    <x v="8"/>
    <s v="#1774B9"/>
  </r>
  <r>
    <s v="0571"/>
    <n v="200"/>
    <s v="Educación I"/>
    <s v="Educación"/>
    <n v="8205"/>
    <x v="0"/>
    <x v="1"/>
    <x v="2"/>
    <x v="174"/>
    <x v="2"/>
    <x v="2"/>
    <s v="Periodo 2014-2019"/>
    <s v="Puntaje"/>
    <s v="Ministerio de Educación"/>
    <s v="Evolución del Indicador de Autoestima Académica y Motivación Escolar por Establecimiento según Dependencia para la Comuna de Curanilahue"/>
    <m/>
    <s v="Gráfico Evolución"/>
    <m/>
    <s v="https://analytics.zoho.com/open-view/2395394000007957538?ZOHO_CRITERIA=%22Localiza%20CL%22.%22Codcom%22%3D8205"/>
    <x v="8"/>
    <s v="#1774B9"/>
  </r>
  <r>
    <s v="0572"/>
    <n v="200"/>
    <s v="Educación I"/>
    <s v="Educación"/>
    <n v="8206"/>
    <x v="0"/>
    <x v="1"/>
    <x v="2"/>
    <x v="175"/>
    <x v="2"/>
    <x v="2"/>
    <s v="Periodo 2014-2019"/>
    <s v="Puntaje"/>
    <s v="Ministerio de Educación"/>
    <s v="Evolución del Indicador de Autoestima Académica y Motivación Escolar por Establecimiento según Dependencia para la Comuna de Los Alamos"/>
    <m/>
    <s v="Gráfico Evolución"/>
    <m/>
    <s v="https://analytics.zoho.com/open-view/2395394000007957538?ZOHO_CRITERIA=%22Localiza%20CL%22.%22Codcom%22%3D8206"/>
    <x v="8"/>
    <s v="#1774B9"/>
  </r>
  <r>
    <s v="0573"/>
    <n v="200"/>
    <s v="Educación I"/>
    <s v="Educación"/>
    <n v="8207"/>
    <x v="0"/>
    <x v="1"/>
    <x v="2"/>
    <x v="176"/>
    <x v="2"/>
    <x v="2"/>
    <s v="Periodo 2014-2019"/>
    <s v="Puntaje"/>
    <s v="Ministerio de Educación"/>
    <s v="Evolución del Indicador de Autoestima Académica y Motivación Escolar por Establecimiento según Dependencia para la Comuna de Tirúa"/>
    <m/>
    <s v="Gráfico Evolución"/>
    <m/>
    <s v="https://analytics.zoho.com/open-view/2395394000007957538?ZOHO_CRITERIA=%22Localiza%20CL%22.%22Codcom%22%3D8207"/>
    <x v="8"/>
    <s v="#1774B9"/>
  </r>
  <r>
    <s v="0574"/>
    <n v="200"/>
    <s v="Educación I"/>
    <s v="Educación"/>
    <n v="8301"/>
    <x v="0"/>
    <x v="1"/>
    <x v="2"/>
    <x v="177"/>
    <x v="2"/>
    <x v="2"/>
    <s v="Periodo 2014-2019"/>
    <s v="Puntaje"/>
    <s v="Ministerio de Educación"/>
    <s v="Evolución del Indicador de Autoestima Académica y Motivación Escolar por Establecimiento según Dependencia para la Comuna de Los Angeles"/>
    <m/>
    <s v="Gráfico Evolución"/>
    <m/>
    <s v="https://analytics.zoho.com/open-view/2395394000007957538?ZOHO_CRITERIA=%22Localiza%20CL%22.%22Codcom%22%3D8301"/>
    <x v="8"/>
    <s v="#1774B9"/>
  </r>
  <r>
    <s v="0575"/>
    <n v="200"/>
    <s v="Educación I"/>
    <s v="Educación"/>
    <n v="8302"/>
    <x v="0"/>
    <x v="1"/>
    <x v="2"/>
    <x v="178"/>
    <x v="2"/>
    <x v="2"/>
    <s v="Periodo 2014-2019"/>
    <s v="Puntaje"/>
    <s v="Ministerio de Educación"/>
    <s v="Evolución del Indicador de Autoestima Académica y Motivación Escolar por Establecimiento según Dependencia para la Comuna de Antuco"/>
    <m/>
    <s v="Gráfico Evolución"/>
    <m/>
    <s v="https://analytics.zoho.com/open-view/2395394000007957538?ZOHO_CRITERIA=%22Localiza%20CL%22.%22Codcom%22%3D8302"/>
    <x v="8"/>
    <s v="#1774B9"/>
  </r>
  <r>
    <s v="0576"/>
    <n v="200"/>
    <s v="Educación I"/>
    <s v="Educación"/>
    <n v="8303"/>
    <x v="0"/>
    <x v="1"/>
    <x v="2"/>
    <x v="179"/>
    <x v="2"/>
    <x v="2"/>
    <s v="Periodo 2014-2019"/>
    <s v="Puntaje"/>
    <s v="Ministerio de Educación"/>
    <s v="Evolución del Indicador de Autoestima Académica y Motivación Escolar por Establecimiento según Dependencia para la Comuna de Cabrero"/>
    <m/>
    <s v="Gráfico Evolución"/>
    <m/>
    <s v="https://analytics.zoho.com/open-view/2395394000007957538?ZOHO_CRITERIA=%22Localiza%20CL%22.%22Codcom%22%3D8303"/>
    <x v="8"/>
    <s v="#1774B9"/>
  </r>
  <r>
    <s v="0577"/>
    <n v="200"/>
    <s v="Educación I"/>
    <s v="Educación"/>
    <n v="8304"/>
    <x v="0"/>
    <x v="1"/>
    <x v="2"/>
    <x v="180"/>
    <x v="2"/>
    <x v="2"/>
    <s v="Periodo 2014-2019"/>
    <s v="Puntaje"/>
    <s v="Ministerio de Educación"/>
    <s v="Evolución del Indicador de Autoestima Académica y Motivación Escolar por Establecimiento según Dependencia para la Comuna de Laja"/>
    <m/>
    <s v="Gráfico Evolución"/>
    <m/>
    <s v="https://analytics.zoho.com/open-view/2395394000007957538?ZOHO_CRITERIA=%22Localiza%20CL%22.%22Codcom%22%3D8304"/>
    <x v="8"/>
    <s v="#1774B9"/>
  </r>
  <r>
    <s v="0578"/>
    <n v="200"/>
    <s v="Educación I"/>
    <s v="Educación"/>
    <n v="8305"/>
    <x v="0"/>
    <x v="1"/>
    <x v="2"/>
    <x v="181"/>
    <x v="2"/>
    <x v="2"/>
    <s v="Periodo 2014-2019"/>
    <s v="Puntaje"/>
    <s v="Ministerio de Educación"/>
    <s v="Evolución del Indicador de Autoestima Académica y Motivación Escolar por Establecimiento según Dependencia para la Comuna de Mulchén"/>
    <m/>
    <s v="Gráfico Evolución"/>
    <m/>
    <s v="https://analytics.zoho.com/open-view/2395394000007957538?ZOHO_CRITERIA=%22Localiza%20CL%22.%22Codcom%22%3D8305"/>
    <x v="8"/>
    <s v="#1774B9"/>
  </r>
  <r>
    <s v="0579"/>
    <n v="200"/>
    <s v="Educación I"/>
    <s v="Educación"/>
    <n v="8306"/>
    <x v="0"/>
    <x v="1"/>
    <x v="2"/>
    <x v="182"/>
    <x v="2"/>
    <x v="2"/>
    <s v="Periodo 2014-2019"/>
    <s v="Puntaje"/>
    <s v="Ministerio de Educación"/>
    <s v="Evolución del Indicador de Autoestima Académica y Motivación Escolar por Establecimiento según Dependencia para la Comuna de Nacimiento"/>
    <m/>
    <s v="Gráfico Evolución"/>
    <m/>
    <s v="https://analytics.zoho.com/open-view/2395394000007957538?ZOHO_CRITERIA=%22Localiza%20CL%22.%22Codcom%22%3D8306"/>
    <x v="8"/>
    <s v="#1774B9"/>
  </r>
  <r>
    <s v="0580"/>
    <n v="200"/>
    <s v="Educación I"/>
    <s v="Educación"/>
    <n v="8307"/>
    <x v="0"/>
    <x v="1"/>
    <x v="2"/>
    <x v="183"/>
    <x v="2"/>
    <x v="2"/>
    <s v="Periodo 2014-2019"/>
    <s v="Puntaje"/>
    <s v="Ministerio de Educación"/>
    <s v="Evolución del Indicador de Autoestima Académica y Motivación Escolar por Establecimiento según Dependencia para la Comuna de Negrete"/>
    <m/>
    <s v="Gráfico Evolución"/>
    <m/>
    <s v="https://analytics.zoho.com/open-view/2395394000007957538?ZOHO_CRITERIA=%22Localiza%20CL%22.%22Codcom%22%3D8307"/>
    <x v="8"/>
    <s v="#1774B9"/>
  </r>
  <r>
    <s v="0581"/>
    <n v="200"/>
    <s v="Educación I"/>
    <s v="Educación"/>
    <n v="8308"/>
    <x v="0"/>
    <x v="1"/>
    <x v="2"/>
    <x v="184"/>
    <x v="2"/>
    <x v="2"/>
    <s v="Periodo 2014-2019"/>
    <s v="Puntaje"/>
    <s v="Ministerio de Educación"/>
    <s v="Evolución del Indicador de Autoestima Académica y Motivación Escolar por Establecimiento según Dependencia para la Comuna de Quilaco"/>
    <m/>
    <s v="Gráfico Evolución"/>
    <m/>
    <s v="https://analytics.zoho.com/open-view/2395394000007957538?ZOHO_CRITERIA=%22Localiza%20CL%22.%22Codcom%22%3D8308"/>
    <x v="8"/>
    <s v="#1774B9"/>
  </r>
  <r>
    <s v="0582"/>
    <n v="200"/>
    <s v="Educación I"/>
    <s v="Educación"/>
    <n v="8309"/>
    <x v="0"/>
    <x v="1"/>
    <x v="2"/>
    <x v="185"/>
    <x v="2"/>
    <x v="2"/>
    <s v="Periodo 2014-2019"/>
    <s v="Puntaje"/>
    <s v="Ministerio de Educación"/>
    <s v="Evolución del Indicador de Autoestima Académica y Motivación Escolar por Establecimiento según Dependencia para la Comuna de Quilleco"/>
    <m/>
    <s v="Gráfico Evolución"/>
    <m/>
    <s v="https://analytics.zoho.com/open-view/2395394000007957538?ZOHO_CRITERIA=%22Localiza%20CL%22.%22Codcom%22%3D8309"/>
    <x v="8"/>
    <s v="#1774B9"/>
  </r>
  <r>
    <s v="0583"/>
    <n v="200"/>
    <s v="Educación I"/>
    <s v="Educación"/>
    <n v="8310"/>
    <x v="0"/>
    <x v="1"/>
    <x v="2"/>
    <x v="186"/>
    <x v="2"/>
    <x v="2"/>
    <s v="Periodo 2014-2019"/>
    <s v="Puntaje"/>
    <s v="Ministerio de Educación"/>
    <s v="Evolución del Indicador de Autoestima Académica y Motivación Escolar por Establecimiento según Dependencia para la Comuna de San Rosendo"/>
    <m/>
    <s v="Gráfico Evolución"/>
    <m/>
    <s v="https://analytics.zoho.com/open-view/2395394000007957538?ZOHO_CRITERIA=%22Localiza%20CL%22.%22Codcom%22%3D8310"/>
    <x v="8"/>
    <s v="#1774B9"/>
  </r>
  <r>
    <s v="0584"/>
    <n v="200"/>
    <s v="Educación I"/>
    <s v="Educación"/>
    <n v="8311"/>
    <x v="0"/>
    <x v="1"/>
    <x v="2"/>
    <x v="187"/>
    <x v="2"/>
    <x v="2"/>
    <s v="Periodo 2014-2019"/>
    <s v="Puntaje"/>
    <s v="Ministerio de Educación"/>
    <s v="Evolución del Indicador de Autoestima Académica y Motivación Escolar por Establecimiento según Dependencia para la Comuna de Santa Bárbara"/>
    <m/>
    <s v="Gráfico Evolución"/>
    <m/>
    <s v="https://analytics.zoho.com/open-view/2395394000007957538?ZOHO_CRITERIA=%22Localiza%20CL%22.%22Codcom%22%3D8311"/>
    <x v="8"/>
    <s v="#1774B9"/>
  </r>
  <r>
    <s v="0585"/>
    <n v="200"/>
    <s v="Educación I"/>
    <s v="Educación"/>
    <n v="8312"/>
    <x v="0"/>
    <x v="1"/>
    <x v="2"/>
    <x v="188"/>
    <x v="2"/>
    <x v="2"/>
    <s v="Periodo 2014-2019"/>
    <s v="Puntaje"/>
    <s v="Ministerio de Educación"/>
    <s v="Evolución del Indicador de Autoestima Académica y Motivación Escolar por Establecimiento según Dependencia para la Comuna de Tucapel"/>
    <m/>
    <s v="Gráfico Evolución"/>
    <m/>
    <s v="https://analytics.zoho.com/open-view/2395394000007957538?ZOHO_CRITERIA=%22Localiza%20CL%22.%22Codcom%22%3D8312"/>
    <x v="8"/>
    <s v="#1774B9"/>
  </r>
  <r>
    <s v="0586"/>
    <n v="200"/>
    <s v="Educación I"/>
    <s v="Educación"/>
    <n v="8313"/>
    <x v="0"/>
    <x v="1"/>
    <x v="2"/>
    <x v="189"/>
    <x v="2"/>
    <x v="2"/>
    <s v="Periodo 2014-2019"/>
    <s v="Puntaje"/>
    <s v="Ministerio de Educación"/>
    <s v="Evolución del Indicador de Autoestima Académica y Motivación Escolar por Establecimiento según Dependencia para la Comuna de Yumbel"/>
    <m/>
    <s v="Gráfico Evolución"/>
    <m/>
    <s v="https://analytics.zoho.com/open-view/2395394000007957538?ZOHO_CRITERIA=%22Localiza%20CL%22.%22Codcom%22%3D8313"/>
    <x v="8"/>
    <s v="#1774B9"/>
  </r>
  <r>
    <s v="0587"/>
    <n v="200"/>
    <s v="Educación I"/>
    <s v="Educación"/>
    <n v="8314"/>
    <x v="0"/>
    <x v="1"/>
    <x v="2"/>
    <x v="190"/>
    <x v="2"/>
    <x v="2"/>
    <s v="Periodo 2014-2019"/>
    <s v="Puntaje"/>
    <s v="Ministerio de Educación"/>
    <s v="Evolución del Indicador de Autoestima Académica y Motivación Escolar por Establecimiento según Dependencia para la Comuna de Alto Biobío"/>
    <m/>
    <s v="Gráfico Evolución"/>
    <m/>
    <s v="https://analytics.zoho.com/open-view/2395394000007957538?ZOHO_CRITERIA=%22Localiza%20CL%22.%22Codcom%22%3D8314"/>
    <x v="8"/>
    <s v="#1774B9"/>
  </r>
  <r>
    <s v="0588"/>
    <n v="200"/>
    <s v="Educación I"/>
    <s v="Educación"/>
    <n v="16101"/>
    <x v="0"/>
    <x v="1"/>
    <x v="2"/>
    <x v="191"/>
    <x v="2"/>
    <x v="2"/>
    <s v="Periodo 2014-2019"/>
    <s v="Puntaje"/>
    <s v="Ministerio de Educación"/>
    <s v="Evolución del Indicador de Autoestima Académica y Motivación Escolar por Establecimiento según Dependencia para la Comuna de Chillán"/>
    <m/>
    <s v="Gráfico Evolución"/>
    <m/>
    <s v="https://analytics.zoho.com/open-view/2395394000007957538?ZOHO_CRITERIA=%22Localiza%20CL%22.%22Codcom%22%3D16101"/>
    <x v="16"/>
    <s v="#1774B9"/>
  </r>
  <r>
    <s v="0589"/>
    <n v="200"/>
    <s v="Educación I"/>
    <s v="Educación"/>
    <n v="16102"/>
    <x v="0"/>
    <x v="1"/>
    <x v="2"/>
    <x v="192"/>
    <x v="2"/>
    <x v="2"/>
    <s v="Periodo 2014-2019"/>
    <s v="Puntaje"/>
    <s v="Ministerio de Educación"/>
    <s v="Evolución del Indicador de Autoestima Académica y Motivación Escolar por Establecimiento según Dependencia para la Comuna de Bulnes"/>
    <m/>
    <s v="Gráfico Evolución"/>
    <m/>
    <s v="https://analytics.zoho.com/open-view/2395394000007957538?ZOHO_CRITERIA=%22Localiza%20CL%22.%22Codcom%22%3D16102"/>
    <x v="16"/>
    <s v="#1774B9"/>
  </r>
  <r>
    <s v="0590"/>
    <n v="200"/>
    <s v="Educación I"/>
    <s v="Educación"/>
    <n v="16202"/>
    <x v="0"/>
    <x v="1"/>
    <x v="2"/>
    <x v="193"/>
    <x v="2"/>
    <x v="2"/>
    <s v="Periodo 2014-2019"/>
    <s v="Puntaje"/>
    <s v="Ministerio de Educación"/>
    <s v="Evolución del Indicador de Autoestima Académica y Motivación Escolar por Establecimiento según Dependencia para la Comuna de Cobquecura"/>
    <m/>
    <s v="Gráfico Evolución"/>
    <m/>
    <s v="https://analytics.zoho.com/open-view/2395394000007957538?ZOHO_CRITERIA=%22Localiza%20CL%22.%22Codcom%22%3D16202"/>
    <x v="16"/>
    <s v="#1774B9"/>
  </r>
  <r>
    <s v="0591"/>
    <n v="200"/>
    <s v="Educación I"/>
    <s v="Educación"/>
    <n v="16203"/>
    <x v="0"/>
    <x v="1"/>
    <x v="2"/>
    <x v="194"/>
    <x v="2"/>
    <x v="2"/>
    <s v="Periodo 2014-2019"/>
    <s v="Puntaje"/>
    <s v="Ministerio de Educación"/>
    <s v="Evolución del Indicador de Autoestima Académica y Motivación Escolar por Establecimiento según Dependencia para la Comuna de Coelemu"/>
    <m/>
    <s v="Gráfico Evolución"/>
    <m/>
    <s v="https://analytics.zoho.com/open-view/2395394000007957538?ZOHO_CRITERIA=%22Localiza%20CL%22.%22Codcom%22%3D16203"/>
    <x v="16"/>
    <s v="#1774B9"/>
  </r>
  <r>
    <s v="0592"/>
    <n v="200"/>
    <s v="Educación I"/>
    <s v="Educación"/>
    <n v="16302"/>
    <x v="0"/>
    <x v="1"/>
    <x v="2"/>
    <x v="195"/>
    <x v="2"/>
    <x v="2"/>
    <s v="Periodo 2014-2019"/>
    <s v="Puntaje"/>
    <s v="Ministerio de Educación"/>
    <s v="Evolución del Indicador de Autoestima Académica y Motivación Escolar por Establecimiento según Dependencia para la Comuna de Coihueco"/>
    <m/>
    <s v="Gráfico Evolución"/>
    <m/>
    <s v="https://analytics.zoho.com/open-view/2395394000007957538?ZOHO_CRITERIA=%22Localiza%20CL%22.%22Codcom%22%3D16302"/>
    <x v="16"/>
    <s v="#1774B9"/>
  </r>
  <r>
    <s v="0593"/>
    <n v="200"/>
    <s v="Educación I"/>
    <s v="Educación"/>
    <n v="16103"/>
    <x v="0"/>
    <x v="1"/>
    <x v="2"/>
    <x v="196"/>
    <x v="2"/>
    <x v="2"/>
    <s v="Periodo 2014-2019"/>
    <s v="Puntaje"/>
    <s v="Ministerio de Educación"/>
    <s v="Evolución del Indicador de Autoestima Académica y Motivación Escolar por Establecimiento según Dependencia para la Comuna de Chillán Viejo"/>
    <m/>
    <s v="Gráfico Evolución"/>
    <m/>
    <s v="https://analytics.zoho.com/open-view/2395394000007957538?ZOHO_CRITERIA=%22Localiza%20CL%22.%22Codcom%22%3D16103"/>
    <x v="16"/>
    <s v="#1774B9"/>
  </r>
  <r>
    <s v="0594"/>
    <n v="200"/>
    <s v="Educación I"/>
    <s v="Educación"/>
    <n v="16104"/>
    <x v="0"/>
    <x v="1"/>
    <x v="2"/>
    <x v="197"/>
    <x v="2"/>
    <x v="2"/>
    <s v="Periodo 2014-2019"/>
    <s v="Puntaje"/>
    <s v="Ministerio de Educación"/>
    <s v="Evolución del Indicador de Autoestima Académica y Motivación Escolar por Establecimiento según Dependencia para la Comuna de El Carmen"/>
    <m/>
    <s v="Gráfico Evolución"/>
    <m/>
    <s v="https://analytics.zoho.com/open-view/2395394000007957538?ZOHO_CRITERIA=%22Localiza%20CL%22.%22Codcom%22%3D16104"/>
    <x v="16"/>
    <s v="#1774B9"/>
  </r>
  <r>
    <s v="0595"/>
    <n v="200"/>
    <s v="Educación I"/>
    <s v="Educación"/>
    <n v="16204"/>
    <x v="0"/>
    <x v="1"/>
    <x v="2"/>
    <x v="198"/>
    <x v="2"/>
    <x v="2"/>
    <s v="Periodo 2014-2019"/>
    <s v="Puntaje"/>
    <s v="Ministerio de Educación"/>
    <s v="Evolución del Indicador de Autoestima Académica y Motivación Escolar por Establecimiento según Dependencia para la Comuna de Ninhue"/>
    <m/>
    <s v="Gráfico Evolución"/>
    <m/>
    <s v="https://analytics.zoho.com/open-view/2395394000007957538?ZOHO_CRITERIA=%22Localiza%20CL%22.%22Codcom%22%3D16204"/>
    <x v="16"/>
    <s v="#1774B9"/>
  </r>
  <r>
    <s v="0596"/>
    <n v="200"/>
    <s v="Educación I"/>
    <s v="Educación"/>
    <n v="16303"/>
    <x v="0"/>
    <x v="1"/>
    <x v="2"/>
    <x v="199"/>
    <x v="2"/>
    <x v="2"/>
    <s v="Periodo 2014-2019"/>
    <s v="Puntaje"/>
    <s v="Ministerio de Educación"/>
    <s v="Evolución del Indicador de Autoestima Académica y Motivación Escolar por Establecimiento según Dependencia para la Comuna de Ñiquén"/>
    <m/>
    <s v="Gráfico Evolución"/>
    <m/>
    <s v="https://analytics.zoho.com/open-view/2395394000007957538?ZOHO_CRITERIA=%22Localiza%20CL%22.%22Codcom%22%3D16303"/>
    <x v="16"/>
    <s v="#1774B9"/>
  </r>
  <r>
    <s v="0597"/>
    <n v="200"/>
    <s v="Educación I"/>
    <s v="Educación"/>
    <n v="16105"/>
    <x v="0"/>
    <x v="1"/>
    <x v="2"/>
    <x v="200"/>
    <x v="2"/>
    <x v="2"/>
    <s v="Periodo 2014-2019"/>
    <s v="Puntaje"/>
    <s v="Ministerio de Educación"/>
    <s v="Evolución del Indicador de Autoestima Académica y Motivación Escolar por Establecimiento según Dependencia para la Comuna de Pemuco"/>
    <m/>
    <s v="Gráfico Evolución"/>
    <m/>
    <s v="https://analytics.zoho.com/open-view/2395394000007957538?ZOHO_CRITERIA=%22Localiza%20CL%22.%22Codcom%22%3D16105"/>
    <x v="16"/>
    <s v="#1774B9"/>
  </r>
  <r>
    <s v="0598"/>
    <n v="200"/>
    <s v="Educación I"/>
    <s v="Educación"/>
    <n v="16106"/>
    <x v="0"/>
    <x v="1"/>
    <x v="2"/>
    <x v="201"/>
    <x v="2"/>
    <x v="2"/>
    <s v="Periodo 2014-2019"/>
    <s v="Puntaje"/>
    <s v="Ministerio de Educación"/>
    <s v="Evolución del Indicador de Autoestima Académica y Motivación Escolar por Establecimiento según Dependencia para la Comuna de Pinto"/>
    <m/>
    <s v="Gráfico Evolución"/>
    <m/>
    <s v="https://analytics.zoho.com/open-view/2395394000007957538?ZOHO_CRITERIA=%22Localiza%20CL%22.%22Codcom%22%3D16106"/>
    <x v="16"/>
    <s v="#1774B9"/>
  </r>
  <r>
    <s v="0599"/>
    <n v="200"/>
    <s v="Educación I"/>
    <s v="Educación"/>
    <n v="16205"/>
    <x v="0"/>
    <x v="1"/>
    <x v="2"/>
    <x v="202"/>
    <x v="2"/>
    <x v="2"/>
    <s v="Periodo 2014-2019"/>
    <s v="Puntaje"/>
    <s v="Ministerio de Educación"/>
    <s v="Evolución del Indicador de Autoestima Académica y Motivación Escolar por Establecimiento según Dependencia para la Comuna de Portezuelo"/>
    <m/>
    <s v="Gráfico Evolución"/>
    <m/>
    <s v="https://analytics.zoho.com/open-view/2395394000007957538?ZOHO_CRITERIA=%22Localiza%20CL%22.%22Codcom%22%3D16205"/>
    <x v="16"/>
    <s v="#1774B9"/>
  </r>
  <r>
    <s v="0600"/>
    <n v="200"/>
    <s v="Educación I"/>
    <s v="Educación"/>
    <n v="16107"/>
    <x v="0"/>
    <x v="1"/>
    <x v="2"/>
    <x v="203"/>
    <x v="2"/>
    <x v="2"/>
    <s v="Periodo 2014-2019"/>
    <s v="Puntaje"/>
    <s v="Ministerio de Educación"/>
    <s v="Evolución del Indicador de Autoestima Académica y Motivación Escolar por Establecimiento según Dependencia para la Comuna de Quillón"/>
    <m/>
    <s v="Gráfico Evolución"/>
    <m/>
    <s v="https://analytics.zoho.com/open-view/2395394000007957538?ZOHO_CRITERIA=%22Localiza%20CL%22.%22Codcom%22%3D16107"/>
    <x v="16"/>
    <s v="#1774B9"/>
  </r>
  <r>
    <s v="0601"/>
    <n v="200"/>
    <s v="Educación I"/>
    <s v="Educación"/>
    <n v="16201"/>
    <x v="0"/>
    <x v="1"/>
    <x v="2"/>
    <x v="204"/>
    <x v="2"/>
    <x v="2"/>
    <s v="Periodo 2014-2019"/>
    <s v="Puntaje"/>
    <s v="Ministerio de Educación"/>
    <s v="Evolución del Indicador de Autoestima Académica y Motivación Escolar por Establecimiento según Dependencia para la Comuna de Quirihue"/>
    <m/>
    <s v="Gráfico Evolución"/>
    <m/>
    <s v="https://analytics.zoho.com/open-view/2395394000007957538?ZOHO_CRITERIA=%22Localiza%20CL%22.%22Codcom%22%3D16201"/>
    <x v="16"/>
    <s v="#1774B9"/>
  </r>
  <r>
    <s v="0602"/>
    <n v="200"/>
    <s v="Educación I"/>
    <s v="Educación"/>
    <n v="16206"/>
    <x v="0"/>
    <x v="1"/>
    <x v="2"/>
    <x v="205"/>
    <x v="2"/>
    <x v="2"/>
    <s v="Periodo 2014-2019"/>
    <s v="Puntaje"/>
    <s v="Ministerio de Educación"/>
    <s v="Evolución del Indicador de Autoestima Académica y Motivación Escolar por Establecimiento según Dependencia para la Comuna de Ránquil"/>
    <m/>
    <s v="Gráfico Evolución"/>
    <m/>
    <s v="https://analytics.zoho.com/open-view/2395394000007957538?ZOHO_CRITERIA=%22Localiza%20CL%22.%22Codcom%22%3D16206"/>
    <x v="16"/>
    <s v="#1774B9"/>
  </r>
  <r>
    <s v="0603"/>
    <n v="200"/>
    <s v="Educación I"/>
    <s v="Educación"/>
    <n v="16301"/>
    <x v="0"/>
    <x v="1"/>
    <x v="2"/>
    <x v="206"/>
    <x v="2"/>
    <x v="2"/>
    <s v="Periodo 2014-2019"/>
    <s v="Puntaje"/>
    <s v="Ministerio de Educación"/>
    <s v="Evolución del Indicador de Autoestima Académica y Motivación Escolar por Establecimiento según Dependencia para la Comuna de San Carlos"/>
    <m/>
    <s v="Gráfico Evolución"/>
    <m/>
    <s v="https://analytics.zoho.com/open-view/2395394000007957538?ZOHO_CRITERIA=%22Localiza%20CL%22.%22Codcom%22%3D16301"/>
    <x v="16"/>
    <s v="#1774B9"/>
  </r>
  <r>
    <s v="0604"/>
    <n v="200"/>
    <s v="Educación I"/>
    <s v="Educación"/>
    <n v="16304"/>
    <x v="0"/>
    <x v="1"/>
    <x v="2"/>
    <x v="207"/>
    <x v="2"/>
    <x v="2"/>
    <s v="Periodo 2014-2019"/>
    <s v="Puntaje"/>
    <s v="Ministerio de Educación"/>
    <s v="Evolución del Indicador de Autoestima Académica y Motivación Escolar por Establecimiento según Dependencia para la Comuna de San Fabián"/>
    <m/>
    <s v="Gráfico Evolución"/>
    <m/>
    <s v="https://analytics.zoho.com/open-view/2395394000007957538?ZOHO_CRITERIA=%22Localiza%20CL%22.%22Codcom%22%3D16304"/>
    <x v="16"/>
    <s v="#1774B9"/>
  </r>
  <r>
    <s v="0605"/>
    <n v="200"/>
    <s v="Educación I"/>
    <s v="Educación"/>
    <n v="16108"/>
    <x v="0"/>
    <x v="1"/>
    <x v="2"/>
    <x v="208"/>
    <x v="2"/>
    <x v="2"/>
    <s v="Periodo 2014-2019"/>
    <s v="Puntaje"/>
    <s v="Ministerio de Educación"/>
    <s v="Evolución del Indicador de Autoestima Académica y Motivación Escolar por Establecimiento según Dependencia para la Comuna de San Ignacio"/>
    <m/>
    <s v="Gráfico Evolución"/>
    <m/>
    <s v="https://analytics.zoho.com/open-view/2395394000007957538?ZOHO_CRITERIA=%22Localiza%20CL%22.%22Codcom%22%3D16108"/>
    <x v="16"/>
    <s v="#1774B9"/>
  </r>
  <r>
    <s v="0606"/>
    <n v="200"/>
    <s v="Educación I"/>
    <s v="Educación"/>
    <n v="16305"/>
    <x v="0"/>
    <x v="1"/>
    <x v="2"/>
    <x v="209"/>
    <x v="2"/>
    <x v="2"/>
    <s v="Periodo 2014-2019"/>
    <s v="Puntaje"/>
    <s v="Ministerio de Educación"/>
    <s v="Evolución del Indicador de Autoestima Académica y Motivación Escolar por Establecimiento según Dependencia para la Comuna de San Nicolás"/>
    <m/>
    <s v="Gráfico Evolución"/>
    <m/>
    <s v="https://analytics.zoho.com/open-view/2395394000007957538?ZOHO_CRITERIA=%22Localiza%20CL%22.%22Codcom%22%3D16305"/>
    <x v="16"/>
    <s v="#1774B9"/>
  </r>
  <r>
    <s v="0607"/>
    <n v="200"/>
    <s v="Educación I"/>
    <s v="Educación"/>
    <n v="16207"/>
    <x v="0"/>
    <x v="1"/>
    <x v="2"/>
    <x v="210"/>
    <x v="2"/>
    <x v="2"/>
    <s v="Periodo 2014-2019"/>
    <s v="Puntaje"/>
    <s v="Ministerio de Educación"/>
    <s v="Evolución del Indicador de Autoestima Académica y Motivación Escolar por Establecimiento según Dependencia para la Comuna de Treguaco"/>
    <m/>
    <s v="Gráfico Evolución"/>
    <m/>
    <s v="https://analytics.zoho.com/open-view/2395394000007957538?ZOHO_CRITERIA=%22Localiza%20CL%22.%22Codcom%22%3D16207"/>
    <x v="16"/>
    <s v="#1774B9"/>
  </r>
  <r>
    <s v="0608"/>
    <n v="200"/>
    <s v="Educación I"/>
    <s v="Educación"/>
    <n v="16109"/>
    <x v="0"/>
    <x v="1"/>
    <x v="2"/>
    <x v="211"/>
    <x v="2"/>
    <x v="2"/>
    <s v="Periodo 2014-2019"/>
    <s v="Puntaje"/>
    <s v="Ministerio de Educación"/>
    <s v="Evolución del Indicador de Autoestima Académica y Motivación Escolar por Establecimiento según Dependencia para la Comuna de Yungay"/>
    <m/>
    <s v="Gráfico Evolución"/>
    <m/>
    <s v="https://analytics.zoho.com/open-view/2395394000007957538?ZOHO_CRITERIA=%22Localiza%20CL%22.%22Codcom%22%3D16109"/>
    <x v="16"/>
    <s v="#1774B9"/>
  </r>
  <r>
    <s v="0609"/>
    <n v="200"/>
    <s v="Educación I"/>
    <s v="Educación"/>
    <n v="9101"/>
    <x v="0"/>
    <x v="1"/>
    <x v="2"/>
    <x v="212"/>
    <x v="2"/>
    <x v="2"/>
    <s v="Periodo 2014-2019"/>
    <s v="Puntaje"/>
    <s v="Ministerio de Educación"/>
    <s v="Evolución del Indicador de Autoestima Académica y Motivación Escolar por Establecimiento según Dependencia para la Comuna de Temuco"/>
    <m/>
    <s v="Gráfico Evolución"/>
    <m/>
    <s v="https://analytics.zoho.com/open-view/2395394000007957538?ZOHO_CRITERIA=%22Localiza%20CL%22.%22Codcom%22%3D9101"/>
    <x v="9"/>
    <s v="#1774B9"/>
  </r>
  <r>
    <s v="0610"/>
    <n v="200"/>
    <s v="Educación I"/>
    <s v="Educación"/>
    <n v="9102"/>
    <x v="0"/>
    <x v="1"/>
    <x v="2"/>
    <x v="213"/>
    <x v="2"/>
    <x v="2"/>
    <s v="Periodo 2014-2019"/>
    <s v="Puntaje"/>
    <s v="Ministerio de Educación"/>
    <s v="Evolución del Indicador de Autoestima Académica y Motivación Escolar por Establecimiento según Dependencia para la Comuna de Carahue"/>
    <m/>
    <s v="Gráfico Evolución"/>
    <m/>
    <s v="https://analytics.zoho.com/open-view/2395394000007957538?ZOHO_CRITERIA=%22Localiza%20CL%22.%22Codcom%22%3D9102"/>
    <x v="9"/>
    <s v="#1774B9"/>
  </r>
  <r>
    <s v="0611"/>
    <n v="200"/>
    <s v="Educación I"/>
    <s v="Educación"/>
    <n v="9103"/>
    <x v="0"/>
    <x v="1"/>
    <x v="2"/>
    <x v="214"/>
    <x v="2"/>
    <x v="2"/>
    <s v="Periodo 2014-2019"/>
    <s v="Puntaje"/>
    <s v="Ministerio de Educación"/>
    <s v="Evolución del Indicador de Autoestima Académica y Motivación Escolar por Establecimiento según Dependencia para la Comuna de Cunco"/>
    <m/>
    <s v="Gráfico Evolución"/>
    <m/>
    <s v="https://analytics.zoho.com/open-view/2395394000007957538?ZOHO_CRITERIA=%22Localiza%20CL%22.%22Codcom%22%3D9103"/>
    <x v="9"/>
    <s v="#1774B9"/>
  </r>
  <r>
    <s v="0612"/>
    <n v="200"/>
    <s v="Educación I"/>
    <s v="Educación"/>
    <n v="9104"/>
    <x v="0"/>
    <x v="1"/>
    <x v="2"/>
    <x v="215"/>
    <x v="2"/>
    <x v="2"/>
    <s v="Periodo 2014-2019"/>
    <s v="Puntaje"/>
    <s v="Ministerio de Educación"/>
    <s v="Evolución del Indicador de Autoestima Académica y Motivación Escolar por Establecimiento según Dependencia para la Comuna de Curarrehue"/>
    <m/>
    <s v="Gráfico Evolución"/>
    <m/>
    <s v="https://analytics.zoho.com/open-view/2395394000007957538?ZOHO_CRITERIA=%22Localiza%20CL%22.%22Codcom%22%3D9104"/>
    <x v="9"/>
    <s v="#1774B9"/>
  </r>
  <r>
    <s v="0613"/>
    <n v="200"/>
    <s v="Educación I"/>
    <s v="Educación"/>
    <n v="9105"/>
    <x v="0"/>
    <x v="1"/>
    <x v="2"/>
    <x v="216"/>
    <x v="2"/>
    <x v="2"/>
    <s v="Periodo 2014-2019"/>
    <s v="Puntaje"/>
    <s v="Ministerio de Educación"/>
    <s v="Evolución del Indicador de Autoestima Académica y Motivación Escolar por Establecimiento según Dependencia para la Comuna de Freire"/>
    <m/>
    <s v="Gráfico Evolución"/>
    <m/>
    <s v="https://analytics.zoho.com/open-view/2395394000007957538?ZOHO_CRITERIA=%22Localiza%20CL%22.%22Codcom%22%3D9105"/>
    <x v="9"/>
    <s v="#1774B9"/>
  </r>
  <r>
    <s v="0614"/>
    <n v="200"/>
    <s v="Educación I"/>
    <s v="Educación"/>
    <n v="9106"/>
    <x v="0"/>
    <x v="1"/>
    <x v="2"/>
    <x v="217"/>
    <x v="2"/>
    <x v="2"/>
    <s v="Periodo 2014-2019"/>
    <s v="Puntaje"/>
    <s v="Ministerio de Educación"/>
    <s v="Evolución del Indicador de Autoestima Académica y Motivación Escolar por Establecimiento según Dependencia para la Comuna de Galvarino"/>
    <m/>
    <s v="Gráfico Evolución"/>
    <m/>
    <s v="https://analytics.zoho.com/open-view/2395394000007957538?ZOHO_CRITERIA=%22Localiza%20CL%22.%22Codcom%22%3D9106"/>
    <x v="9"/>
    <s v="#1774B9"/>
  </r>
  <r>
    <s v="0615"/>
    <n v="200"/>
    <s v="Educación I"/>
    <s v="Educación"/>
    <n v="9107"/>
    <x v="0"/>
    <x v="1"/>
    <x v="2"/>
    <x v="218"/>
    <x v="2"/>
    <x v="2"/>
    <s v="Periodo 2014-2019"/>
    <s v="Puntaje"/>
    <s v="Ministerio de Educación"/>
    <s v="Evolución del Indicador de Autoestima Académica y Motivación Escolar por Establecimiento según Dependencia para la Comuna de Gorbea"/>
    <m/>
    <s v="Gráfico Evolución"/>
    <m/>
    <s v="https://analytics.zoho.com/open-view/2395394000007957538?ZOHO_CRITERIA=%22Localiza%20CL%22.%22Codcom%22%3D9107"/>
    <x v="9"/>
    <s v="#1774B9"/>
  </r>
  <r>
    <s v="0616"/>
    <n v="200"/>
    <s v="Educación I"/>
    <s v="Educación"/>
    <n v="9108"/>
    <x v="0"/>
    <x v="1"/>
    <x v="2"/>
    <x v="219"/>
    <x v="2"/>
    <x v="2"/>
    <s v="Periodo 2014-2019"/>
    <s v="Puntaje"/>
    <s v="Ministerio de Educación"/>
    <s v="Evolución del Indicador de Autoestima Académica y Motivación Escolar por Establecimiento según Dependencia para la Comuna de Lautaro"/>
    <m/>
    <s v="Gráfico Evolución"/>
    <m/>
    <s v="https://analytics.zoho.com/open-view/2395394000007957538?ZOHO_CRITERIA=%22Localiza%20CL%22.%22Codcom%22%3D9108"/>
    <x v="9"/>
    <s v="#1774B9"/>
  </r>
  <r>
    <s v="0617"/>
    <n v="200"/>
    <s v="Educación I"/>
    <s v="Educación"/>
    <n v="9109"/>
    <x v="0"/>
    <x v="1"/>
    <x v="2"/>
    <x v="220"/>
    <x v="2"/>
    <x v="2"/>
    <s v="Periodo 2014-2019"/>
    <s v="Puntaje"/>
    <s v="Ministerio de Educación"/>
    <s v="Evolución del Indicador de Autoestima Académica y Motivación Escolar por Establecimiento según Dependencia para la Comuna de Loncoche"/>
    <m/>
    <s v="Gráfico Evolución"/>
    <m/>
    <s v="https://analytics.zoho.com/open-view/2395394000007957538?ZOHO_CRITERIA=%22Localiza%20CL%22.%22Codcom%22%3D9109"/>
    <x v="9"/>
    <s v="#1774B9"/>
  </r>
  <r>
    <s v="0618"/>
    <n v="200"/>
    <s v="Educación I"/>
    <s v="Educación"/>
    <n v="9110"/>
    <x v="0"/>
    <x v="1"/>
    <x v="2"/>
    <x v="221"/>
    <x v="2"/>
    <x v="2"/>
    <s v="Periodo 2014-2019"/>
    <s v="Puntaje"/>
    <s v="Ministerio de Educación"/>
    <s v="Evolución del Indicador de Autoestima Académica y Motivación Escolar por Establecimiento según Dependencia para la Comuna de Melipeuco"/>
    <m/>
    <s v="Gráfico Evolución"/>
    <m/>
    <s v="https://analytics.zoho.com/open-view/2395394000007957538?ZOHO_CRITERIA=%22Localiza%20CL%22.%22Codcom%22%3D9110"/>
    <x v="9"/>
    <s v="#1774B9"/>
  </r>
  <r>
    <s v="0619"/>
    <n v="200"/>
    <s v="Educación I"/>
    <s v="Educación"/>
    <n v="9111"/>
    <x v="0"/>
    <x v="1"/>
    <x v="2"/>
    <x v="222"/>
    <x v="2"/>
    <x v="2"/>
    <s v="Periodo 2014-2019"/>
    <s v="Puntaje"/>
    <s v="Ministerio de Educación"/>
    <s v="Evolución del Indicador de Autoestima Académica y Motivación Escolar por Establecimiento según Dependencia para la Comuna de Nueva Imperial"/>
    <m/>
    <s v="Gráfico Evolución"/>
    <m/>
    <s v="https://analytics.zoho.com/open-view/2395394000007957538?ZOHO_CRITERIA=%22Localiza%20CL%22.%22Codcom%22%3D9111"/>
    <x v="9"/>
    <s v="#1774B9"/>
  </r>
  <r>
    <s v="0620"/>
    <n v="200"/>
    <s v="Educación I"/>
    <s v="Educación"/>
    <n v="9112"/>
    <x v="0"/>
    <x v="1"/>
    <x v="2"/>
    <x v="223"/>
    <x v="2"/>
    <x v="2"/>
    <s v="Periodo 2014-2019"/>
    <s v="Puntaje"/>
    <s v="Ministerio de Educación"/>
    <s v="Evolución del Indicador de Autoestima Académica y Motivación Escolar por Establecimiento según Dependencia para la Comuna de Padre las Casas"/>
    <m/>
    <s v="Gráfico Evolución"/>
    <m/>
    <s v="https://analytics.zoho.com/open-view/2395394000007957538?ZOHO_CRITERIA=%22Localiza%20CL%22.%22Codcom%22%3D9112"/>
    <x v="9"/>
    <s v="#1774B9"/>
  </r>
  <r>
    <s v="0621"/>
    <n v="200"/>
    <s v="Educación I"/>
    <s v="Educación"/>
    <n v="9113"/>
    <x v="0"/>
    <x v="1"/>
    <x v="2"/>
    <x v="224"/>
    <x v="2"/>
    <x v="2"/>
    <s v="Periodo 2014-2019"/>
    <s v="Puntaje"/>
    <s v="Ministerio de Educación"/>
    <s v="Evolución del Indicador de Autoestima Académica y Motivación Escolar por Establecimiento según Dependencia para la Comuna de Perquenco"/>
    <m/>
    <s v="Gráfico Evolución"/>
    <m/>
    <s v="https://analytics.zoho.com/open-view/2395394000007957538?ZOHO_CRITERIA=%22Localiza%20CL%22.%22Codcom%22%3D9113"/>
    <x v="9"/>
    <s v="#1774B9"/>
  </r>
  <r>
    <s v="0622"/>
    <n v="200"/>
    <s v="Educación I"/>
    <s v="Educación"/>
    <n v="9114"/>
    <x v="0"/>
    <x v="1"/>
    <x v="2"/>
    <x v="225"/>
    <x v="2"/>
    <x v="2"/>
    <s v="Periodo 2014-2019"/>
    <s v="Puntaje"/>
    <s v="Ministerio de Educación"/>
    <s v="Evolución del Indicador de Autoestima Académica y Motivación Escolar por Establecimiento según Dependencia para la Comuna de Pitrufquén"/>
    <m/>
    <s v="Gráfico Evolución"/>
    <m/>
    <s v="https://analytics.zoho.com/open-view/2395394000007957538?ZOHO_CRITERIA=%22Localiza%20CL%22.%22Codcom%22%3D9114"/>
    <x v="9"/>
    <s v="#1774B9"/>
  </r>
  <r>
    <s v="0623"/>
    <n v="200"/>
    <s v="Educación I"/>
    <s v="Educación"/>
    <n v="9115"/>
    <x v="0"/>
    <x v="1"/>
    <x v="2"/>
    <x v="226"/>
    <x v="2"/>
    <x v="2"/>
    <s v="Periodo 2014-2019"/>
    <s v="Puntaje"/>
    <s v="Ministerio de Educación"/>
    <s v="Evolución del Indicador de Autoestima Académica y Motivación Escolar por Establecimiento según Dependencia para la Comuna de Pucón"/>
    <m/>
    <s v="Gráfico Evolución"/>
    <m/>
    <s v="https://analytics.zoho.com/open-view/2395394000007957538?ZOHO_CRITERIA=%22Localiza%20CL%22.%22Codcom%22%3D9115"/>
    <x v="9"/>
    <s v="#1774B9"/>
  </r>
  <r>
    <s v="0624"/>
    <n v="200"/>
    <s v="Educación I"/>
    <s v="Educación"/>
    <n v="9116"/>
    <x v="0"/>
    <x v="1"/>
    <x v="2"/>
    <x v="227"/>
    <x v="2"/>
    <x v="2"/>
    <s v="Periodo 2014-2019"/>
    <s v="Puntaje"/>
    <s v="Ministerio de Educación"/>
    <s v="Evolución del Indicador de Autoestima Académica y Motivación Escolar por Establecimiento según Dependencia para la Comuna de Saavedra"/>
    <m/>
    <s v="Gráfico Evolución"/>
    <m/>
    <s v="https://analytics.zoho.com/open-view/2395394000007957538?ZOHO_CRITERIA=%22Localiza%20CL%22.%22Codcom%22%3D9116"/>
    <x v="9"/>
    <s v="#1774B9"/>
  </r>
  <r>
    <s v="0625"/>
    <n v="200"/>
    <s v="Educación I"/>
    <s v="Educación"/>
    <n v="9117"/>
    <x v="0"/>
    <x v="1"/>
    <x v="2"/>
    <x v="228"/>
    <x v="2"/>
    <x v="2"/>
    <s v="Periodo 2014-2019"/>
    <s v="Puntaje"/>
    <s v="Ministerio de Educación"/>
    <s v="Evolución del Indicador de Autoestima Académica y Motivación Escolar por Establecimiento según Dependencia para la Comuna de Teodoro Schmidt"/>
    <m/>
    <s v="Gráfico Evolución"/>
    <m/>
    <s v="https://analytics.zoho.com/open-view/2395394000007957538?ZOHO_CRITERIA=%22Localiza%20CL%22.%22Codcom%22%3D9117"/>
    <x v="9"/>
    <s v="#1774B9"/>
  </r>
  <r>
    <s v="0626"/>
    <n v="200"/>
    <s v="Educación I"/>
    <s v="Educación"/>
    <n v="9118"/>
    <x v="0"/>
    <x v="1"/>
    <x v="2"/>
    <x v="229"/>
    <x v="2"/>
    <x v="2"/>
    <s v="Periodo 2014-2019"/>
    <s v="Puntaje"/>
    <s v="Ministerio de Educación"/>
    <s v="Evolución del Indicador de Autoestima Académica y Motivación Escolar por Establecimiento según Dependencia para la Comuna de Toltén"/>
    <m/>
    <s v="Gráfico Evolución"/>
    <m/>
    <s v="https://analytics.zoho.com/open-view/2395394000007957538?ZOHO_CRITERIA=%22Localiza%20CL%22.%22Codcom%22%3D9118"/>
    <x v="9"/>
    <s v="#1774B9"/>
  </r>
  <r>
    <s v="0627"/>
    <n v="200"/>
    <s v="Educación I"/>
    <s v="Educación"/>
    <n v="9119"/>
    <x v="0"/>
    <x v="1"/>
    <x v="2"/>
    <x v="230"/>
    <x v="2"/>
    <x v="2"/>
    <s v="Periodo 2014-2019"/>
    <s v="Puntaje"/>
    <s v="Ministerio de Educación"/>
    <s v="Evolución del Indicador de Autoestima Académica y Motivación Escolar por Establecimiento según Dependencia para la Comuna de Vilcún"/>
    <m/>
    <s v="Gráfico Evolución"/>
    <m/>
    <s v="https://analytics.zoho.com/open-view/2395394000007957538?ZOHO_CRITERIA=%22Localiza%20CL%22.%22Codcom%22%3D9119"/>
    <x v="9"/>
    <s v="#1774B9"/>
  </r>
  <r>
    <s v="0628"/>
    <n v="200"/>
    <s v="Educación I"/>
    <s v="Educación"/>
    <n v="9120"/>
    <x v="0"/>
    <x v="1"/>
    <x v="2"/>
    <x v="231"/>
    <x v="2"/>
    <x v="2"/>
    <s v="Periodo 2014-2019"/>
    <s v="Puntaje"/>
    <s v="Ministerio de Educación"/>
    <s v="Evolución del Indicador de Autoestima Académica y Motivación Escolar por Establecimiento según Dependencia para la Comuna de Villarrica"/>
    <m/>
    <s v="Gráfico Evolución"/>
    <m/>
    <s v="https://analytics.zoho.com/open-view/2395394000007957538?ZOHO_CRITERIA=%22Localiza%20CL%22.%22Codcom%22%3D9120"/>
    <x v="9"/>
    <s v="#1774B9"/>
  </r>
  <r>
    <s v="0629"/>
    <n v="200"/>
    <s v="Educación I"/>
    <s v="Educación"/>
    <n v="9121"/>
    <x v="0"/>
    <x v="1"/>
    <x v="2"/>
    <x v="232"/>
    <x v="2"/>
    <x v="2"/>
    <s v="Periodo 2014-2019"/>
    <s v="Puntaje"/>
    <s v="Ministerio de Educación"/>
    <s v="Evolución del Indicador de Autoestima Académica y Motivación Escolar por Establecimiento según Dependencia para la Comuna de Cholchol"/>
    <m/>
    <s v="Gráfico Evolución"/>
    <m/>
    <s v="https://analytics.zoho.com/open-view/2395394000007957538?ZOHO_CRITERIA=%22Localiza%20CL%22.%22Codcom%22%3D9121"/>
    <x v="9"/>
    <s v="#1774B9"/>
  </r>
  <r>
    <s v="0630"/>
    <n v="200"/>
    <s v="Educación I"/>
    <s v="Educación"/>
    <n v="9201"/>
    <x v="0"/>
    <x v="1"/>
    <x v="2"/>
    <x v="233"/>
    <x v="2"/>
    <x v="2"/>
    <s v="Periodo 2014-2019"/>
    <s v="Puntaje"/>
    <s v="Ministerio de Educación"/>
    <s v="Evolución del Indicador de Autoestima Académica y Motivación Escolar por Establecimiento según Dependencia para la Comuna de Angol"/>
    <m/>
    <s v="Gráfico Evolución"/>
    <m/>
    <s v="https://analytics.zoho.com/open-view/2395394000007957538?ZOHO_CRITERIA=%22Localiza%20CL%22.%22Codcom%22%3D9201"/>
    <x v="9"/>
    <s v="#1774B9"/>
  </r>
  <r>
    <s v="0631"/>
    <n v="200"/>
    <s v="Educación I"/>
    <s v="Educación"/>
    <n v="9202"/>
    <x v="0"/>
    <x v="1"/>
    <x v="2"/>
    <x v="234"/>
    <x v="2"/>
    <x v="2"/>
    <s v="Periodo 2014-2019"/>
    <s v="Puntaje"/>
    <s v="Ministerio de Educación"/>
    <s v="Evolución del Indicador de Autoestima Académica y Motivación Escolar por Establecimiento según Dependencia para la Comuna de Collipulli"/>
    <m/>
    <s v="Gráfico Evolución"/>
    <m/>
    <s v="https://analytics.zoho.com/open-view/2395394000007957538?ZOHO_CRITERIA=%22Localiza%20CL%22.%22Codcom%22%3D9202"/>
    <x v="9"/>
    <s v="#1774B9"/>
  </r>
  <r>
    <s v="0632"/>
    <n v="200"/>
    <s v="Educación I"/>
    <s v="Educación"/>
    <n v="9203"/>
    <x v="0"/>
    <x v="1"/>
    <x v="2"/>
    <x v="235"/>
    <x v="2"/>
    <x v="2"/>
    <s v="Periodo 2014-2019"/>
    <s v="Puntaje"/>
    <s v="Ministerio de Educación"/>
    <s v="Evolución del Indicador de Autoestima Académica y Motivación Escolar por Establecimiento según Dependencia para la Comuna de Curacautín"/>
    <m/>
    <s v="Gráfico Evolución"/>
    <m/>
    <s v="https://analytics.zoho.com/open-view/2395394000007957538?ZOHO_CRITERIA=%22Localiza%20CL%22.%22Codcom%22%3D9203"/>
    <x v="9"/>
    <s v="#1774B9"/>
  </r>
  <r>
    <s v="0633"/>
    <n v="200"/>
    <s v="Educación I"/>
    <s v="Educación"/>
    <n v="9204"/>
    <x v="0"/>
    <x v="1"/>
    <x v="2"/>
    <x v="236"/>
    <x v="2"/>
    <x v="2"/>
    <s v="Periodo 2014-2019"/>
    <s v="Puntaje"/>
    <s v="Ministerio de Educación"/>
    <s v="Evolución del Indicador de Autoestima Académica y Motivación Escolar por Establecimiento según Dependencia para la Comuna de Ercilla"/>
    <m/>
    <s v="Gráfico Evolución"/>
    <m/>
    <s v="https://analytics.zoho.com/open-view/2395394000007957538?ZOHO_CRITERIA=%22Localiza%20CL%22.%22Codcom%22%3D9204"/>
    <x v="9"/>
    <s v="#1774B9"/>
  </r>
  <r>
    <s v="0634"/>
    <n v="200"/>
    <s v="Educación I"/>
    <s v="Educación"/>
    <n v="9205"/>
    <x v="0"/>
    <x v="1"/>
    <x v="2"/>
    <x v="237"/>
    <x v="2"/>
    <x v="2"/>
    <s v="Periodo 2014-2019"/>
    <s v="Puntaje"/>
    <s v="Ministerio de Educación"/>
    <s v="Evolución del Indicador de Autoestima Académica y Motivación Escolar por Establecimiento según Dependencia para la Comuna de Lonquimay"/>
    <m/>
    <s v="Gráfico Evolución"/>
    <m/>
    <s v="https://analytics.zoho.com/open-view/2395394000007957538?ZOHO_CRITERIA=%22Localiza%20CL%22.%22Codcom%22%3D9205"/>
    <x v="9"/>
    <s v="#1774B9"/>
  </r>
  <r>
    <s v="0635"/>
    <n v="200"/>
    <s v="Educación I"/>
    <s v="Educación"/>
    <n v="9206"/>
    <x v="0"/>
    <x v="1"/>
    <x v="2"/>
    <x v="238"/>
    <x v="2"/>
    <x v="2"/>
    <s v="Periodo 2014-2019"/>
    <s v="Puntaje"/>
    <s v="Ministerio de Educación"/>
    <s v="Evolución del Indicador de Autoestima Académica y Motivación Escolar por Establecimiento según Dependencia para la Comuna de Los Sauces"/>
    <m/>
    <s v="Gráfico Evolución"/>
    <m/>
    <s v="https://analytics.zoho.com/open-view/2395394000007957538?ZOHO_CRITERIA=%22Localiza%20CL%22.%22Codcom%22%3D9206"/>
    <x v="9"/>
    <s v="#1774B9"/>
  </r>
  <r>
    <s v="0636"/>
    <n v="200"/>
    <s v="Educación I"/>
    <s v="Educación"/>
    <n v="9207"/>
    <x v="0"/>
    <x v="1"/>
    <x v="2"/>
    <x v="239"/>
    <x v="2"/>
    <x v="2"/>
    <s v="Periodo 2014-2019"/>
    <s v="Puntaje"/>
    <s v="Ministerio de Educación"/>
    <s v="Evolución del Indicador de Autoestima Académica y Motivación Escolar por Establecimiento según Dependencia para la Comuna de Lumaco"/>
    <m/>
    <s v="Gráfico Evolución"/>
    <m/>
    <s v="https://analytics.zoho.com/open-view/2395394000007957538?ZOHO_CRITERIA=%22Localiza%20CL%22.%22Codcom%22%3D9207"/>
    <x v="9"/>
    <s v="#1774B9"/>
  </r>
  <r>
    <s v="0637"/>
    <n v="200"/>
    <s v="Educación I"/>
    <s v="Educación"/>
    <n v="9208"/>
    <x v="0"/>
    <x v="1"/>
    <x v="2"/>
    <x v="240"/>
    <x v="2"/>
    <x v="2"/>
    <s v="Periodo 2014-2019"/>
    <s v="Puntaje"/>
    <s v="Ministerio de Educación"/>
    <s v="Evolución del Indicador de Autoestima Académica y Motivación Escolar por Establecimiento según Dependencia para la Comuna de Purén"/>
    <m/>
    <s v="Gráfico Evolución"/>
    <m/>
    <s v="https://analytics.zoho.com/open-view/2395394000007957538?ZOHO_CRITERIA=%22Localiza%20CL%22.%22Codcom%22%3D9208"/>
    <x v="9"/>
    <s v="#1774B9"/>
  </r>
  <r>
    <s v="0638"/>
    <n v="200"/>
    <s v="Educación I"/>
    <s v="Educación"/>
    <n v="9209"/>
    <x v="0"/>
    <x v="1"/>
    <x v="2"/>
    <x v="241"/>
    <x v="2"/>
    <x v="2"/>
    <s v="Periodo 2014-2019"/>
    <s v="Puntaje"/>
    <s v="Ministerio de Educación"/>
    <s v="Evolución del Indicador de Autoestima Académica y Motivación Escolar por Establecimiento según Dependencia para la Comuna de Renaico"/>
    <m/>
    <s v="Gráfico Evolución"/>
    <m/>
    <s v="https://analytics.zoho.com/open-view/2395394000007957538?ZOHO_CRITERIA=%22Localiza%20CL%22.%22Codcom%22%3D9209"/>
    <x v="9"/>
    <s v="#1774B9"/>
  </r>
  <r>
    <s v="0639"/>
    <n v="200"/>
    <s v="Educación I"/>
    <s v="Educación"/>
    <n v="9210"/>
    <x v="0"/>
    <x v="1"/>
    <x v="2"/>
    <x v="242"/>
    <x v="2"/>
    <x v="2"/>
    <s v="Periodo 2014-2019"/>
    <s v="Puntaje"/>
    <s v="Ministerio de Educación"/>
    <s v="Evolución del Indicador de Autoestima Académica y Motivación Escolar por Establecimiento según Dependencia para la Comuna de Traiguén"/>
    <m/>
    <s v="Gráfico Evolución"/>
    <m/>
    <s v="https://analytics.zoho.com/open-view/2395394000007957538?ZOHO_CRITERIA=%22Localiza%20CL%22.%22Codcom%22%3D9210"/>
    <x v="9"/>
    <s v="#1774B9"/>
  </r>
  <r>
    <s v="0640"/>
    <n v="200"/>
    <s v="Educación I"/>
    <s v="Educación"/>
    <n v="9211"/>
    <x v="0"/>
    <x v="1"/>
    <x v="2"/>
    <x v="243"/>
    <x v="2"/>
    <x v="2"/>
    <s v="Periodo 2014-2019"/>
    <s v="Puntaje"/>
    <s v="Ministerio de Educación"/>
    <s v="Evolución del Indicador de Autoestima Académica y Motivación Escolar por Establecimiento según Dependencia para la Comuna de Victoria"/>
    <m/>
    <s v="Gráfico Evolución"/>
    <m/>
    <s v="https://analytics.zoho.com/open-view/2395394000007957538?ZOHO_CRITERIA=%22Localiza%20CL%22.%22Codcom%22%3D9211"/>
    <x v="9"/>
    <s v="#1774B9"/>
  </r>
  <r>
    <s v="0641"/>
    <n v="200"/>
    <s v="Educación I"/>
    <s v="Educación"/>
    <n v="10101"/>
    <x v="0"/>
    <x v="1"/>
    <x v="2"/>
    <x v="244"/>
    <x v="2"/>
    <x v="2"/>
    <s v="Periodo 2014-2019"/>
    <s v="Puntaje"/>
    <s v="Ministerio de Educación"/>
    <s v="Evolución del Indicador de Autoestima Académica y Motivación Escolar por Establecimiento según Dependencia para la Comuna de Puerto Montt"/>
    <m/>
    <s v="Gráfico Evolución"/>
    <m/>
    <s v="https://analytics.zoho.com/open-view/2395394000007957538?ZOHO_CRITERIA=%22Localiza%20CL%22.%22Codcom%22%3D10101"/>
    <x v="10"/>
    <s v="#1774B9"/>
  </r>
  <r>
    <s v="0642"/>
    <n v="200"/>
    <s v="Educación I"/>
    <s v="Educación"/>
    <n v="10102"/>
    <x v="0"/>
    <x v="1"/>
    <x v="2"/>
    <x v="245"/>
    <x v="2"/>
    <x v="2"/>
    <s v="Periodo 2014-2019"/>
    <s v="Puntaje"/>
    <s v="Ministerio de Educación"/>
    <s v="Evolución del Indicador de Autoestima Académica y Motivación Escolar por Establecimiento según Dependencia para la Comuna de Calbuco"/>
    <m/>
    <s v="Gráfico Evolución"/>
    <m/>
    <s v="https://analytics.zoho.com/open-view/2395394000007957538?ZOHO_CRITERIA=%22Localiza%20CL%22.%22Codcom%22%3D10102"/>
    <x v="10"/>
    <s v="#1774B9"/>
  </r>
  <r>
    <s v="0643"/>
    <n v="200"/>
    <s v="Educación I"/>
    <s v="Educación"/>
    <n v="10103"/>
    <x v="0"/>
    <x v="1"/>
    <x v="2"/>
    <x v="246"/>
    <x v="2"/>
    <x v="2"/>
    <s v="Periodo 2014-2019"/>
    <s v="Puntaje"/>
    <s v="Ministerio de Educación"/>
    <s v="Evolución del Indicador de Autoestima Académica y Motivación Escolar por Establecimiento según Dependencia para la Comuna de Cochamó"/>
    <m/>
    <s v="Gráfico Evolución"/>
    <m/>
    <s v="https://analytics.zoho.com/open-view/2395394000007957538?ZOHO_CRITERIA=%22Localiza%20CL%22.%22Codcom%22%3D10103"/>
    <x v="10"/>
    <s v="#1774B9"/>
  </r>
  <r>
    <s v="0644"/>
    <n v="200"/>
    <s v="Educación I"/>
    <s v="Educación"/>
    <n v="10104"/>
    <x v="0"/>
    <x v="1"/>
    <x v="2"/>
    <x v="247"/>
    <x v="2"/>
    <x v="2"/>
    <s v="Periodo 2014-2019"/>
    <s v="Puntaje"/>
    <s v="Ministerio de Educación"/>
    <s v="Evolución del Indicador de Autoestima Académica y Motivación Escolar por Establecimiento según Dependencia para la Comuna de Fresia"/>
    <m/>
    <s v="Gráfico Evolución"/>
    <m/>
    <s v="https://analytics.zoho.com/open-view/2395394000007957538?ZOHO_CRITERIA=%22Localiza%20CL%22.%22Codcom%22%3D10104"/>
    <x v="10"/>
    <s v="#1774B9"/>
  </r>
  <r>
    <s v="0645"/>
    <n v="200"/>
    <s v="Educación I"/>
    <s v="Educación"/>
    <n v="10105"/>
    <x v="0"/>
    <x v="1"/>
    <x v="2"/>
    <x v="248"/>
    <x v="2"/>
    <x v="2"/>
    <s v="Periodo 2014-2019"/>
    <s v="Puntaje"/>
    <s v="Ministerio de Educación"/>
    <s v="Evolución del Indicador de Autoestima Académica y Motivación Escolar por Establecimiento según Dependencia para la Comuna de Frutillar"/>
    <m/>
    <s v="Gráfico Evolución"/>
    <m/>
    <s v="https://analytics.zoho.com/open-view/2395394000007957538?ZOHO_CRITERIA=%22Localiza%20CL%22.%22Codcom%22%3D10105"/>
    <x v="10"/>
    <s v="#1774B9"/>
  </r>
  <r>
    <s v="0646"/>
    <n v="200"/>
    <s v="Educación I"/>
    <s v="Educación"/>
    <n v="10106"/>
    <x v="0"/>
    <x v="1"/>
    <x v="2"/>
    <x v="249"/>
    <x v="2"/>
    <x v="2"/>
    <s v="Periodo 2014-2019"/>
    <s v="Puntaje"/>
    <s v="Ministerio de Educación"/>
    <s v="Evolución del Indicador de Autoestima Académica y Motivación Escolar por Establecimiento según Dependencia para la Comuna de Los Muermos"/>
    <m/>
    <s v="Gráfico Evolución"/>
    <m/>
    <s v="https://analytics.zoho.com/open-view/2395394000007957538?ZOHO_CRITERIA=%22Localiza%20CL%22.%22Codcom%22%3D10106"/>
    <x v="10"/>
    <s v="#1774B9"/>
  </r>
  <r>
    <s v="0647"/>
    <n v="200"/>
    <s v="Educación I"/>
    <s v="Educación"/>
    <n v="10107"/>
    <x v="0"/>
    <x v="1"/>
    <x v="2"/>
    <x v="250"/>
    <x v="2"/>
    <x v="2"/>
    <s v="Periodo 2014-2019"/>
    <s v="Puntaje"/>
    <s v="Ministerio de Educación"/>
    <s v="Evolución del Indicador de Autoestima Académica y Motivación Escolar por Establecimiento según Dependencia para la Comuna de Llanquihue"/>
    <m/>
    <s v="Gráfico Evolución"/>
    <m/>
    <s v="https://analytics.zoho.com/open-view/2395394000007957538?ZOHO_CRITERIA=%22Localiza%20CL%22.%22Codcom%22%3D10107"/>
    <x v="10"/>
    <s v="#1774B9"/>
  </r>
  <r>
    <s v="0648"/>
    <n v="200"/>
    <s v="Educación I"/>
    <s v="Educación"/>
    <n v="10108"/>
    <x v="0"/>
    <x v="1"/>
    <x v="2"/>
    <x v="251"/>
    <x v="2"/>
    <x v="2"/>
    <s v="Periodo 2014-2019"/>
    <s v="Puntaje"/>
    <s v="Ministerio de Educación"/>
    <s v="Evolución del Indicador de Autoestima Académica y Motivación Escolar por Establecimiento según Dependencia para la Comuna de Maullín"/>
    <m/>
    <s v="Gráfico Evolución"/>
    <m/>
    <s v="https://analytics.zoho.com/open-view/2395394000007957538?ZOHO_CRITERIA=%22Localiza%20CL%22.%22Codcom%22%3D10108"/>
    <x v="10"/>
    <s v="#1774B9"/>
  </r>
  <r>
    <s v="0649"/>
    <n v="200"/>
    <s v="Educación I"/>
    <s v="Educación"/>
    <n v="10109"/>
    <x v="0"/>
    <x v="1"/>
    <x v="2"/>
    <x v="252"/>
    <x v="2"/>
    <x v="2"/>
    <s v="Periodo 2014-2019"/>
    <s v="Puntaje"/>
    <s v="Ministerio de Educación"/>
    <s v="Evolución del Indicador de Autoestima Académica y Motivación Escolar por Establecimiento según Dependencia para la Comuna de Puerto Varas"/>
    <m/>
    <s v="Gráfico Evolución"/>
    <m/>
    <s v="https://analytics.zoho.com/open-view/2395394000007957538?ZOHO_CRITERIA=%22Localiza%20CL%22.%22Codcom%22%3D10109"/>
    <x v="10"/>
    <s v="#1774B9"/>
  </r>
  <r>
    <s v="0650"/>
    <n v="200"/>
    <s v="Educación I"/>
    <s v="Educación"/>
    <n v="10201"/>
    <x v="0"/>
    <x v="1"/>
    <x v="2"/>
    <x v="253"/>
    <x v="2"/>
    <x v="2"/>
    <s v="Periodo 2014-2019"/>
    <s v="Puntaje"/>
    <s v="Ministerio de Educación"/>
    <s v="Evolución del Indicador de Autoestima Académica y Motivación Escolar por Establecimiento según Dependencia para la Comuna de Castro"/>
    <m/>
    <s v="Gráfico Evolución"/>
    <m/>
    <s v="https://analytics.zoho.com/open-view/2395394000007957538?ZOHO_CRITERIA=%22Localiza%20CL%22.%22Codcom%22%3D10201"/>
    <x v="10"/>
    <s v="#1774B9"/>
  </r>
  <r>
    <s v="0651"/>
    <n v="200"/>
    <s v="Educación I"/>
    <s v="Educación"/>
    <n v="10202"/>
    <x v="0"/>
    <x v="1"/>
    <x v="2"/>
    <x v="254"/>
    <x v="2"/>
    <x v="2"/>
    <s v="Periodo 2014-2019"/>
    <s v="Puntaje"/>
    <s v="Ministerio de Educación"/>
    <s v="Evolución del Indicador de Autoestima Académica y Motivación Escolar por Establecimiento según Dependencia para la Comuna de Ancud"/>
    <m/>
    <s v="Gráfico Evolución"/>
    <m/>
    <s v="https://analytics.zoho.com/open-view/2395394000007957538?ZOHO_CRITERIA=%22Localiza%20CL%22.%22Codcom%22%3D10202"/>
    <x v="10"/>
    <s v="#1774B9"/>
  </r>
  <r>
    <s v="0652"/>
    <n v="200"/>
    <s v="Educación I"/>
    <s v="Educación"/>
    <n v="10203"/>
    <x v="0"/>
    <x v="1"/>
    <x v="2"/>
    <x v="255"/>
    <x v="2"/>
    <x v="2"/>
    <s v="Periodo 2014-2019"/>
    <s v="Puntaje"/>
    <s v="Ministerio de Educación"/>
    <s v="Evolución del Indicador de Autoestima Académica y Motivación Escolar por Establecimiento según Dependencia para la Comuna de Chonchi"/>
    <m/>
    <s v="Gráfico Evolución"/>
    <m/>
    <s v="https://analytics.zoho.com/open-view/2395394000007957538?ZOHO_CRITERIA=%22Localiza%20CL%22.%22Codcom%22%3D10203"/>
    <x v="10"/>
    <s v="#1774B9"/>
  </r>
  <r>
    <s v="0653"/>
    <n v="200"/>
    <s v="Educación I"/>
    <s v="Educación"/>
    <n v="10204"/>
    <x v="0"/>
    <x v="1"/>
    <x v="2"/>
    <x v="256"/>
    <x v="2"/>
    <x v="2"/>
    <s v="Periodo 2014-2019"/>
    <s v="Puntaje"/>
    <s v="Ministerio de Educación"/>
    <s v="Evolución del Indicador de Autoestima Académica y Motivación Escolar por Establecimiento según Dependencia para la Comuna de Curaco de Vélez"/>
    <m/>
    <s v="Gráfico Evolución"/>
    <m/>
    <s v="https://analytics.zoho.com/open-view/2395394000007957538?ZOHO_CRITERIA=%22Localiza%20CL%22.%22Codcom%22%3D10204"/>
    <x v="10"/>
    <s v="#1774B9"/>
  </r>
  <r>
    <s v="0654"/>
    <n v="200"/>
    <s v="Educación I"/>
    <s v="Educación"/>
    <n v="10205"/>
    <x v="0"/>
    <x v="1"/>
    <x v="2"/>
    <x v="257"/>
    <x v="2"/>
    <x v="2"/>
    <s v="Periodo 2014-2019"/>
    <s v="Puntaje"/>
    <s v="Ministerio de Educación"/>
    <s v="Evolución del Indicador de Autoestima Académica y Motivación Escolar por Establecimiento según Dependencia para la Comuna de Dalcahue"/>
    <m/>
    <s v="Gráfico Evolución"/>
    <m/>
    <s v="https://analytics.zoho.com/open-view/2395394000007957538?ZOHO_CRITERIA=%22Localiza%20CL%22.%22Codcom%22%3D10205"/>
    <x v="10"/>
    <s v="#1774B9"/>
  </r>
  <r>
    <s v="0655"/>
    <n v="200"/>
    <s v="Educación I"/>
    <s v="Educación"/>
    <n v="10206"/>
    <x v="0"/>
    <x v="1"/>
    <x v="2"/>
    <x v="258"/>
    <x v="2"/>
    <x v="2"/>
    <s v="Periodo 2014-2019"/>
    <s v="Puntaje"/>
    <s v="Ministerio de Educación"/>
    <s v="Evolución del Indicador de Autoestima Académica y Motivación Escolar por Establecimiento según Dependencia para la Comuna de Puqueldón"/>
    <m/>
    <s v="Gráfico Evolución"/>
    <m/>
    <s v="https://analytics.zoho.com/open-view/2395394000007957538?ZOHO_CRITERIA=%22Localiza%20CL%22.%22Codcom%22%3D10206"/>
    <x v="10"/>
    <s v="#1774B9"/>
  </r>
  <r>
    <s v="0656"/>
    <n v="200"/>
    <s v="Educación I"/>
    <s v="Educación"/>
    <n v="10207"/>
    <x v="0"/>
    <x v="1"/>
    <x v="2"/>
    <x v="259"/>
    <x v="2"/>
    <x v="2"/>
    <s v="Periodo 2014-2019"/>
    <s v="Puntaje"/>
    <s v="Ministerio de Educación"/>
    <s v="Evolución del Indicador de Autoestima Académica y Motivación Escolar por Establecimiento según Dependencia para la Comuna de Queilén"/>
    <m/>
    <s v="Gráfico Evolución"/>
    <m/>
    <s v="https://analytics.zoho.com/open-view/2395394000007957538?ZOHO_CRITERIA=%22Localiza%20CL%22.%22Codcom%22%3D10207"/>
    <x v="10"/>
    <s v="#1774B9"/>
  </r>
  <r>
    <s v="0657"/>
    <n v="200"/>
    <s v="Educación I"/>
    <s v="Educación"/>
    <n v="10208"/>
    <x v="0"/>
    <x v="1"/>
    <x v="2"/>
    <x v="260"/>
    <x v="2"/>
    <x v="2"/>
    <s v="Periodo 2014-2019"/>
    <s v="Puntaje"/>
    <s v="Ministerio de Educación"/>
    <s v="Evolución del Indicador de Autoestima Académica y Motivación Escolar por Establecimiento según Dependencia para la Comuna de Quellón"/>
    <m/>
    <s v="Gráfico Evolución"/>
    <m/>
    <s v="https://analytics.zoho.com/open-view/2395394000007957538?ZOHO_CRITERIA=%22Localiza%20CL%22.%22Codcom%22%3D10208"/>
    <x v="10"/>
    <s v="#1774B9"/>
  </r>
  <r>
    <s v="0658"/>
    <n v="200"/>
    <s v="Educación I"/>
    <s v="Educación"/>
    <n v="10209"/>
    <x v="0"/>
    <x v="1"/>
    <x v="2"/>
    <x v="261"/>
    <x v="2"/>
    <x v="2"/>
    <s v="Periodo 2014-2019"/>
    <s v="Puntaje"/>
    <s v="Ministerio de Educación"/>
    <s v="Evolución del Indicador de Autoestima Académica y Motivación Escolar por Establecimiento según Dependencia para la Comuna de Quemchi"/>
    <m/>
    <s v="Gráfico Evolución"/>
    <m/>
    <s v="https://analytics.zoho.com/open-view/2395394000007957538?ZOHO_CRITERIA=%22Localiza%20CL%22.%22Codcom%22%3D10209"/>
    <x v="10"/>
    <s v="#1774B9"/>
  </r>
  <r>
    <s v="0659"/>
    <n v="200"/>
    <s v="Educación I"/>
    <s v="Educación"/>
    <n v="10210"/>
    <x v="0"/>
    <x v="1"/>
    <x v="2"/>
    <x v="262"/>
    <x v="2"/>
    <x v="2"/>
    <s v="Periodo 2014-2019"/>
    <s v="Puntaje"/>
    <s v="Ministerio de Educación"/>
    <s v="Evolución del Indicador de Autoestima Académica y Motivación Escolar por Establecimiento según Dependencia para la Comuna de Quinchao"/>
    <m/>
    <s v="Gráfico Evolución"/>
    <m/>
    <s v="https://analytics.zoho.com/open-view/2395394000007957538?ZOHO_CRITERIA=%22Localiza%20CL%22.%22Codcom%22%3D10210"/>
    <x v="10"/>
    <s v="#1774B9"/>
  </r>
  <r>
    <s v="0660"/>
    <n v="200"/>
    <s v="Educación I"/>
    <s v="Educación"/>
    <n v="10301"/>
    <x v="0"/>
    <x v="1"/>
    <x v="2"/>
    <x v="263"/>
    <x v="2"/>
    <x v="2"/>
    <s v="Periodo 2014-2019"/>
    <s v="Puntaje"/>
    <s v="Ministerio de Educación"/>
    <s v="Evolución del Indicador de Autoestima Académica y Motivación Escolar por Establecimiento según Dependencia para la Comuna de Osorno"/>
    <m/>
    <s v="Gráfico Evolución"/>
    <m/>
    <s v="https://analytics.zoho.com/open-view/2395394000007957538?ZOHO_CRITERIA=%22Localiza%20CL%22.%22Codcom%22%3D10301"/>
    <x v="10"/>
    <s v="#1774B9"/>
  </r>
  <r>
    <s v="0661"/>
    <n v="200"/>
    <s v="Educación I"/>
    <s v="Educación"/>
    <n v="10302"/>
    <x v="0"/>
    <x v="1"/>
    <x v="2"/>
    <x v="264"/>
    <x v="2"/>
    <x v="2"/>
    <s v="Periodo 2014-2019"/>
    <s v="Puntaje"/>
    <s v="Ministerio de Educación"/>
    <s v="Evolución del Indicador de Autoestima Académica y Motivación Escolar por Establecimiento según Dependencia para la Comuna de Puerto Octay"/>
    <m/>
    <s v="Gráfico Evolución"/>
    <m/>
    <s v="https://analytics.zoho.com/open-view/2395394000007957538?ZOHO_CRITERIA=%22Localiza%20CL%22.%22Codcom%22%3D10302"/>
    <x v="10"/>
    <s v="#1774B9"/>
  </r>
  <r>
    <s v="0662"/>
    <n v="200"/>
    <s v="Educación I"/>
    <s v="Educación"/>
    <n v="10303"/>
    <x v="0"/>
    <x v="1"/>
    <x v="2"/>
    <x v="265"/>
    <x v="2"/>
    <x v="2"/>
    <s v="Periodo 2014-2019"/>
    <s v="Puntaje"/>
    <s v="Ministerio de Educación"/>
    <s v="Evolución del Indicador de Autoestima Académica y Motivación Escolar por Establecimiento según Dependencia para la Comuna de Purranque"/>
    <m/>
    <s v="Gráfico Evolución"/>
    <m/>
    <s v="https://analytics.zoho.com/open-view/2395394000007957538?ZOHO_CRITERIA=%22Localiza%20CL%22.%22Codcom%22%3D10303"/>
    <x v="10"/>
    <s v="#1774B9"/>
  </r>
  <r>
    <s v="0663"/>
    <n v="200"/>
    <s v="Educación I"/>
    <s v="Educación"/>
    <n v="10304"/>
    <x v="0"/>
    <x v="1"/>
    <x v="2"/>
    <x v="266"/>
    <x v="2"/>
    <x v="2"/>
    <s v="Periodo 2014-2019"/>
    <s v="Puntaje"/>
    <s v="Ministerio de Educación"/>
    <s v="Evolución del Indicador de Autoestima Académica y Motivación Escolar por Establecimiento según Dependencia para la Comuna de Puyehue"/>
    <m/>
    <s v="Gráfico Evolución"/>
    <m/>
    <s v="https://analytics.zoho.com/open-view/2395394000007957538?ZOHO_CRITERIA=%22Localiza%20CL%22.%22Codcom%22%3D10304"/>
    <x v="10"/>
    <s v="#1774B9"/>
  </r>
  <r>
    <s v="0664"/>
    <n v="200"/>
    <s v="Educación I"/>
    <s v="Educación"/>
    <n v="10305"/>
    <x v="0"/>
    <x v="1"/>
    <x v="2"/>
    <x v="267"/>
    <x v="2"/>
    <x v="2"/>
    <s v="Periodo 2014-2019"/>
    <s v="Puntaje"/>
    <s v="Ministerio de Educación"/>
    <s v="Evolución del Indicador de Autoestima Académica y Motivación Escolar por Establecimiento según Dependencia para la Comuna de Río Negro"/>
    <m/>
    <s v="Gráfico Evolución"/>
    <m/>
    <s v="https://analytics.zoho.com/open-view/2395394000007957538?ZOHO_CRITERIA=%22Localiza%20CL%22.%22Codcom%22%3D10305"/>
    <x v="10"/>
    <s v="#1774B9"/>
  </r>
  <r>
    <s v="0665"/>
    <n v="200"/>
    <s v="Educación I"/>
    <s v="Educación"/>
    <n v="10306"/>
    <x v="0"/>
    <x v="1"/>
    <x v="2"/>
    <x v="268"/>
    <x v="2"/>
    <x v="2"/>
    <s v="Periodo 2014-2019"/>
    <s v="Puntaje"/>
    <s v="Ministerio de Educación"/>
    <s v="Evolución del Indicador de Autoestima Académica y Motivación Escolar por Establecimiento según Dependencia para la Comuna de San Juan de La Costa"/>
    <m/>
    <s v="Gráfico Evolución"/>
    <m/>
    <s v="https://analytics.zoho.com/open-view/2395394000007957538?ZOHO_CRITERIA=%22Localiza%20CL%22.%22Codcom%22%3D10306"/>
    <x v="10"/>
    <s v="#1774B9"/>
  </r>
  <r>
    <s v="0666"/>
    <n v="200"/>
    <s v="Educación I"/>
    <s v="Educación"/>
    <n v="10307"/>
    <x v="0"/>
    <x v="1"/>
    <x v="2"/>
    <x v="269"/>
    <x v="2"/>
    <x v="2"/>
    <s v="Periodo 2014-2019"/>
    <s v="Puntaje"/>
    <s v="Ministerio de Educación"/>
    <s v="Evolución del Indicador de Autoestima Académica y Motivación Escolar por Establecimiento según Dependencia para la Comuna de San Pablo"/>
    <m/>
    <s v="Gráfico Evolución"/>
    <m/>
    <s v="https://analytics.zoho.com/open-view/2395394000007957538?ZOHO_CRITERIA=%22Localiza%20CL%22.%22Codcom%22%3D10307"/>
    <x v="10"/>
    <s v="#1774B9"/>
  </r>
  <r>
    <s v="0667"/>
    <n v="200"/>
    <s v="Educación I"/>
    <s v="Educación"/>
    <n v="10401"/>
    <x v="0"/>
    <x v="1"/>
    <x v="2"/>
    <x v="270"/>
    <x v="2"/>
    <x v="2"/>
    <s v="Periodo 2014-2019"/>
    <s v="Puntaje"/>
    <s v="Ministerio de Educación"/>
    <s v="Evolución del Indicador de Autoestima Académica y Motivación Escolar por Establecimiento según Dependencia para la Comuna de Chaitén"/>
    <m/>
    <s v="Gráfico Evolución"/>
    <m/>
    <s v="https://analytics.zoho.com/open-view/2395394000007957538?ZOHO_CRITERIA=%22Localiza%20CL%22.%22Codcom%22%3D10401"/>
    <x v="10"/>
    <s v="#1774B9"/>
  </r>
  <r>
    <s v="0668"/>
    <n v="200"/>
    <s v="Educación I"/>
    <s v="Educación"/>
    <n v="10402"/>
    <x v="0"/>
    <x v="1"/>
    <x v="2"/>
    <x v="271"/>
    <x v="2"/>
    <x v="2"/>
    <s v="Periodo 2014-2019"/>
    <s v="Puntaje"/>
    <s v="Ministerio de Educación"/>
    <s v="Evolución del Indicador de Autoestima Académica y Motivación Escolar por Establecimiento según Dependencia para la Comuna de Futaleufú"/>
    <m/>
    <s v="Gráfico Evolución"/>
    <m/>
    <s v="https://analytics.zoho.com/open-view/2395394000007957538?ZOHO_CRITERIA=%22Localiza%20CL%22.%22Codcom%22%3D10402"/>
    <x v="10"/>
    <s v="#1774B9"/>
  </r>
  <r>
    <s v="0669"/>
    <n v="200"/>
    <s v="Educación I"/>
    <s v="Educación"/>
    <n v="10403"/>
    <x v="0"/>
    <x v="1"/>
    <x v="2"/>
    <x v="272"/>
    <x v="2"/>
    <x v="2"/>
    <s v="Periodo 2014-2019"/>
    <s v="Puntaje"/>
    <s v="Ministerio de Educación"/>
    <s v="Evolución del Indicador de Autoestima Académica y Motivación Escolar por Establecimiento según Dependencia para la Comuna de Hualaihué"/>
    <m/>
    <s v="Gráfico Evolución"/>
    <m/>
    <s v="https://analytics.zoho.com/open-view/2395394000007957538?ZOHO_CRITERIA=%22Localiza%20CL%22.%22Codcom%22%3D10403"/>
    <x v="10"/>
    <s v="#1774B9"/>
  </r>
  <r>
    <s v="0670"/>
    <n v="200"/>
    <s v="Educación I"/>
    <s v="Educación"/>
    <n v="10404"/>
    <x v="0"/>
    <x v="1"/>
    <x v="2"/>
    <x v="273"/>
    <x v="2"/>
    <x v="2"/>
    <s v="Periodo 2014-2019"/>
    <s v="Puntaje"/>
    <s v="Ministerio de Educación"/>
    <s v="Evolución del Indicador de Autoestima Académica y Motivación Escolar por Establecimiento según Dependencia para la Comuna de Palena"/>
    <m/>
    <s v="Gráfico Evolución"/>
    <m/>
    <s v="https://analytics.zoho.com/open-view/2395394000007957538?ZOHO_CRITERIA=%22Localiza%20CL%22.%22Codcom%22%3D10404"/>
    <x v="10"/>
    <s v="#1774B9"/>
  </r>
  <r>
    <s v="0671"/>
    <n v="200"/>
    <s v="Educación I"/>
    <s v="Educación"/>
    <n v="11101"/>
    <x v="0"/>
    <x v="1"/>
    <x v="2"/>
    <x v="274"/>
    <x v="2"/>
    <x v="2"/>
    <s v="Periodo 2014-2019"/>
    <s v="Puntaje"/>
    <s v="Ministerio de Educación"/>
    <s v="Evolución del Indicador de Autoestima Académica y Motivación Escolar por Establecimiento según Dependencia para la Comuna de Coihaique"/>
    <m/>
    <s v="Gráfico Evolución"/>
    <m/>
    <s v="https://analytics.zoho.com/open-view/2395394000007957538?ZOHO_CRITERIA=%22Localiza%20CL%22.%22Codcom%22%3D11101"/>
    <x v="11"/>
    <s v="#1774B9"/>
  </r>
  <r>
    <s v="0672"/>
    <n v="200"/>
    <s v="Educación I"/>
    <s v="Educación"/>
    <n v="11102"/>
    <x v="0"/>
    <x v="1"/>
    <x v="2"/>
    <x v="275"/>
    <x v="2"/>
    <x v="2"/>
    <s v="Periodo 2014-2019"/>
    <s v="Puntaje"/>
    <s v="Ministerio de Educación"/>
    <s v="Evolución del Indicador de Autoestima Académica y Motivación Escolar por Establecimiento según Dependencia para la Comuna de Lago Verde"/>
    <m/>
    <s v="Gráfico Evolución"/>
    <m/>
    <s v="https://analytics.zoho.com/open-view/2395394000007957538?ZOHO_CRITERIA=%22Localiza%20CL%22.%22Codcom%22%3D11102"/>
    <x v="11"/>
    <s v="#1774B9"/>
  </r>
  <r>
    <s v="0673"/>
    <n v="200"/>
    <s v="Educación I"/>
    <s v="Educación"/>
    <n v="11201"/>
    <x v="0"/>
    <x v="1"/>
    <x v="2"/>
    <x v="276"/>
    <x v="2"/>
    <x v="2"/>
    <s v="Periodo 2014-2019"/>
    <s v="Puntaje"/>
    <s v="Ministerio de Educación"/>
    <s v="Evolución del Indicador de Autoestima Académica y Motivación Escolar por Establecimiento según Dependencia para la Comuna de Aisén"/>
    <m/>
    <s v="Gráfico Evolución"/>
    <m/>
    <s v="https://analytics.zoho.com/open-view/2395394000007957538?ZOHO_CRITERIA=%22Localiza%20CL%22.%22Codcom%22%3D11201"/>
    <x v="11"/>
    <s v="#1774B9"/>
  </r>
  <r>
    <s v="0674"/>
    <n v="200"/>
    <s v="Educación I"/>
    <s v="Educación"/>
    <n v="11202"/>
    <x v="0"/>
    <x v="1"/>
    <x v="2"/>
    <x v="277"/>
    <x v="2"/>
    <x v="2"/>
    <s v="Periodo 2014-2019"/>
    <s v="Puntaje"/>
    <s v="Ministerio de Educación"/>
    <s v="Evolución del Indicador de Autoestima Académica y Motivación Escolar por Establecimiento según Dependencia para la Comuna de Cisnes"/>
    <m/>
    <s v="Gráfico Evolución"/>
    <m/>
    <s v="https://analytics.zoho.com/open-view/2395394000007957538?ZOHO_CRITERIA=%22Localiza%20CL%22.%22Codcom%22%3D11202"/>
    <x v="11"/>
    <s v="#1774B9"/>
  </r>
  <r>
    <s v="0675"/>
    <n v="200"/>
    <s v="Educación I"/>
    <s v="Educación"/>
    <n v="11203"/>
    <x v="0"/>
    <x v="1"/>
    <x v="2"/>
    <x v="278"/>
    <x v="2"/>
    <x v="2"/>
    <s v="Periodo 2014-2019"/>
    <s v="Puntaje"/>
    <s v="Ministerio de Educación"/>
    <s v="Evolución del Indicador de Autoestima Académica y Motivación Escolar por Establecimiento según Dependencia para la Comuna de Guaitecas"/>
    <m/>
    <s v="Gráfico Evolución"/>
    <m/>
    <s v="https://analytics.zoho.com/open-view/2395394000007957538?ZOHO_CRITERIA=%22Localiza%20CL%22.%22Codcom%22%3D11203"/>
    <x v="11"/>
    <s v="#1774B9"/>
  </r>
  <r>
    <s v="0676"/>
    <n v="200"/>
    <s v="Educación I"/>
    <s v="Educación"/>
    <n v="11301"/>
    <x v="0"/>
    <x v="1"/>
    <x v="2"/>
    <x v="279"/>
    <x v="2"/>
    <x v="2"/>
    <s v="Periodo 2014-2019"/>
    <s v="Puntaje"/>
    <s v="Ministerio de Educación"/>
    <s v="Evolución del Indicador de Autoestima Académica y Motivación Escolar por Establecimiento según Dependencia para la Comuna de Cochrane"/>
    <m/>
    <s v="Gráfico Evolución"/>
    <m/>
    <s v="https://analytics.zoho.com/open-view/2395394000007957538?ZOHO_CRITERIA=%22Localiza%20CL%22.%22Codcom%22%3D11301"/>
    <x v="11"/>
    <s v="#1774B9"/>
  </r>
  <r>
    <s v="0677"/>
    <n v="200"/>
    <s v="Educación I"/>
    <s v="Educación"/>
    <n v="11302"/>
    <x v="0"/>
    <x v="1"/>
    <x v="2"/>
    <x v="280"/>
    <x v="2"/>
    <x v="2"/>
    <s v="Periodo 2014-2019"/>
    <s v="Puntaje"/>
    <s v="Ministerio de Educación"/>
    <s v="Evolución del Indicador de Autoestima Académica y Motivación Escolar por Establecimiento según Dependencia para la Comuna de O'Higgins"/>
    <m/>
    <s v="Gráfico Evolución"/>
    <m/>
    <s v="https://analytics.zoho.com/open-view/2395394000007957538?ZOHO_CRITERIA=%22Localiza%20CL%22.%22Codcom%22%3D11302"/>
    <x v="11"/>
    <s v="#1774B9"/>
  </r>
  <r>
    <s v="0678"/>
    <n v="200"/>
    <s v="Educación I"/>
    <s v="Educación"/>
    <n v="11303"/>
    <x v="0"/>
    <x v="1"/>
    <x v="2"/>
    <x v="281"/>
    <x v="2"/>
    <x v="2"/>
    <s v="Periodo 2014-2019"/>
    <s v="Puntaje"/>
    <s v="Ministerio de Educación"/>
    <s v="Evolución del Indicador de Autoestima Académica y Motivación Escolar por Establecimiento según Dependencia para la Comuna de Tortel"/>
    <m/>
    <s v="Gráfico Evolución"/>
    <m/>
    <s v="https://analytics.zoho.com/open-view/2395394000007957538?ZOHO_CRITERIA=%22Localiza%20CL%22.%22Codcom%22%3D11303"/>
    <x v="11"/>
    <s v="#1774B9"/>
  </r>
  <r>
    <s v="0679"/>
    <n v="200"/>
    <s v="Educación I"/>
    <s v="Educación"/>
    <n v="11401"/>
    <x v="0"/>
    <x v="1"/>
    <x v="2"/>
    <x v="282"/>
    <x v="2"/>
    <x v="2"/>
    <s v="Periodo 2014-2019"/>
    <s v="Puntaje"/>
    <s v="Ministerio de Educación"/>
    <s v="Evolución del Indicador de Autoestima Académica y Motivación Escolar por Establecimiento según Dependencia para la Comuna de Chile Chico"/>
    <m/>
    <s v="Gráfico Evolución"/>
    <m/>
    <s v="https://analytics.zoho.com/open-view/2395394000007957538?ZOHO_CRITERIA=%22Localiza%20CL%22.%22Codcom%22%3D11401"/>
    <x v="11"/>
    <s v="#1774B9"/>
  </r>
  <r>
    <s v="0680"/>
    <n v="200"/>
    <s v="Educación I"/>
    <s v="Educación"/>
    <n v="11402"/>
    <x v="0"/>
    <x v="1"/>
    <x v="2"/>
    <x v="283"/>
    <x v="2"/>
    <x v="2"/>
    <s v="Periodo 2014-2019"/>
    <s v="Puntaje"/>
    <s v="Ministerio de Educación"/>
    <s v="Evolución del Indicador de Autoestima Académica y Motivación Escolar por Establecimiento según Dependencia para la Comuna de Río Ibáñez"/>
    <m/>
    <s v="Gráfico Evolución"/>
    <m/>
    <s v="https://analytics.zoho.com/open-view/2395394000007957538?ZOHO_CRITERIA=%22Localiza%20CL%22.%22Codcom%22%3D11402"/>
    <x v="11"/>
    <s v="#1774B9"/>
  </r>
  <r>
    <s v="0681"/>
    <n v="200"/>
    <s v="Educación I"/>
    <s v="Educación"/>
    <n v="12101"/>
    <x v="0"/>
    <x v="1"/>
    <x v="2"/>
    <x v="284"/>
    <x v="2"/>
    <x v="2"/>
    <s v="Periodo 2014-2019"/>
    <s v="Puntaje"/>
    <s v="Ministerio de Educación"/>
    <s v="Evolución del Indicador de Autoestima Académica y Motivación Escolar por Establecimiento según Dependencia para la Comuna de Punta Arenas"/>
    <m/>
    <s v="Gráfico Evolución"/>
    <m/>
    <s v="https://analytics.zoho.com/open-view/2395394000007957538?ZOHO_CRITERIA=%22Localiza%20CL%22.%22Codcom%22%3D12101"/>
    <x v="12"/>
    <s v="#1774B9"/>
  </r>
  <r>
    <s v="0682"/>
    <n v="200"/>
    <s v="Educación I"/>
    <s v="Educación"/>
    <n v="12102"/>
    <x v="0"/>
    <x v="1"/>
    <x v="2"/>
    <x v="285"/>
    <x v="2"/>
    <x v="2"/>
    <s v="Periodo 2014-2019"/>
    <s v="Puntaje"/>
    <s v="Ministerio de Educación"/>
    <s v="Evolución del Indicador de Autoestima Académica y Motivación Escolar por Establecimiento según Dependencia para la Comuna de Laguna Blanca"/>
    <m/>
    <s v="Gráfico Evolución"/>
    <m/>
    <s v="https://analytics.zoho.com/open-view/2395394000007957538?ZOHO_CRITERIA=%22Localiza%20CL%22.%22Codcom%22%3D12102"/>
    <x v="12"/>
    <s v="#1774B9"/>
  </r>
  <r>
    <s v="0683"/>
    <n v="200"/>
    <s v="Educación I"/>
    <s v="Educación"/>
    <n v="12103"/>
    <x v="0"/>
    <x v="1"/>
    <x v="2"/>
    <x v="286"/>
    <x v="2"/>
    <x v="2"/>
    <s v="Periodo 2014-2019"/>
    <s v="Puntaje"/>
    <s v="Ministerio de Educación"/>
    <s v="Evolución del Indicador de Autoestima Académica y Motivación Escolar por Establecimiento según Dependencia para la Comuna de Río Verde"/>
    <m/>
    <s v="Gráfico Evolución"/>
    <m/>
    <s v="https://analytics.zoho.com/open-view/2395394000007957538?ZOHO_CRITERIA=%22Localiza%20CL%22.%22Codcom%22%3D12103"/>
    <x v="12"/>
    <s v="#1774B9"/>
  </r>
  <r>
    <s v="0684"/>
    <n v="200"/>
    <s v="Educación I"/>
    <s v="Educación"/>
    <n v="12104"/>
    <x v="0"/>
    <x v="1"/>
    <x v="2"/>
    <x v="287"/>
    <x v="2"/>
    <x v="2"/>
    <s v="Periodo 2014-2019"/>
    <s v="Puntaje"/>
    <s v="Ministerio de Educación"/>
    <s v="Evolución del Indicador de Autoestima Académica y Motivación Escolar por Establecimiento según Dependencia para la Comuna de San Gregorio"/>
    <m/>
    <s v="Gráfico Evolución"/>
    <m/>
    <s v="https://analytics.zoho.com/open-view/2395394000007957538?ZOHO_CRITERIA=%22Localiza%20CL%22.%22Codcom%22%3D12104"/>
    <x v="12"/>
    <s v="#1774B9"/>
  </r>
  <r>
    <s v="0685"/>
    <n v="200"/>
    <s v="Educación I"/>
    <s v="Educación"/>
    <n v="12201"/>
    <x v="0"/>
    <x v="1"/>
    <x v="2"/>
    <x v="288"/>
    <x v="2"/>
    <x v="2"/>
    <s v="Periodo 2014-2019"/>
    <s v="Puntaje"/>
    <s v="Ministerio de Educación"/>
    <s v="Evolución del Indicador de Autoestima Académica y Motivación Escolar por Establecimiento según Dependencia para la Comuna de Cabo de Hornos"/>
    <m/>
    <s v="Gráfico Evolución"/>
    <m/>
    <s v="https://analytics.zoho.com/open-view/2395394000007957538?ZOHO_CRITERIA=%22Localiza%20CL%22.%22Codcom%22%3D12201"/>
    <x v="12"/>
    <s v="#1774B9"/>
  </r>
  <r>
    <s v="0686"/>
    <n v="200"/>
    <s v="Educación I"/>
    <s v="Educación"/>
    <n v="12301"/>
    <x v="0"/>
    <x v="1"/>
    <x v="2"/>
    <x v="289"/>
    <x v="2"/>
    <x v="2"/>
    <s v="Periodo 2014-2019"/>
    <s v="Puntaje"/>
    <s v="Ministerio de Educación"/>
    <s v="Evolución del Indicador de Autoestima Académica y Motivación Escolar por Establecimiento según Dependencia para la Comuna de Porvenir"/>
    <m/>
    <s v="Gráfico Evolución"/>
    <m/>
    <s v="https://analytics.zoho.com/open-view/2395394000007957538?ZOHO_CRITERIA=%22Localiza%20CL%22.%22Codcom%22%3D12301"/>
    <x v="12"/>
    <s v="#1774B9"/>
  </r>
  <r>
    <s v="0687"/>
    <n v="200"/>
    <s v="Educación I"/>
    <s v="Educación"/>
    <n v="12302"/>
    <x v="0"/>
    <x v="1"/>
    <x v="2"/>
    <x v="290"/>
    <x v="2"/>
    <x v="2"/>
    <s v="Periodo 2014-2019"/>
    <s v="Puntaje"/>
    <s v="Ministerio de Educación"/>
    <s v="Evolución del Indicador de Autoestima Académica y Motivación Escolar por Establecimiento según Dependencia para la Comuna de Primavera"/>
    <m/>
    <s v="Gráfico Evolución"/>
    <m/>
    <s v="https://analytics.zoho.com/open-view/2395394000007957538?ZOHO_CRITERIA=%22Localiza%20CL%22.%22Codcom%22%3D12302"/>
    <x v="12"/>
    <s v="#1774B9"/>
  </r>
  <r>
    <s v="0688"/>
    <n v="200"/>
    <s v="Educación I"/>
    <s v="Educación"/>
    <n v="12303"/>
    <x v="0"/>
    <x v="1"/>
    <x v="2"/>
    <x v="291"/>
    <x v="2"/>
    <x v="2"/>
    <s v="Periodo 2014-2019"/>
    <s v="Puntaje"/>
    <s v="Ministerio de Educación"/>
    <s v="Evolución del Indicador de Autoestima Académica y Motivación Escolar por Establecimiento según Dependencia para la Comuna de Timaukel"/>
    <m/>
    <s v="Gráfico Evolución"/>
    <m/>
    <s v="https://analytics.zoho.com/open-view/2395394000007957538?ZOHO_CRITERIA=%22Localiza%20CL%22.%22Codcom%22%3D12303"/>
    <x v="12"/>
    <s v="#1774B9"/>
  </r>
  <r>
    <s v="0689"/>
    <n v="200"/>
    <s v="Educación I"/>
    <s v="Educación"/>
    <n v="12401"/>
    <x v="0"/>
    <x v="1"/>
    <x v="2"/>
    <x v="292"/>
    <x v="2"/>
    <x v="2"/>
    <s v="Periodo 2014-2019"/>
    <s v="Puntaje"/>
    <s v="Ministerio de Educación"/>
    <s v="Evolución del Indicador de Autoestima Académica y Motivación Escolar por Establecimiento según Dependencia para la Comuna de Natales"/>
    <m/>
    <s v="Gráfico Evolución"/>
    <m/>
    <s v="https://analytics.zoho.com/open-view/2395394000007957538?ZOHO_CRITERIA=%22Localiza%20CL%22.%22Codcom%22%3D12401"/>
    <x v="12"/>
    <s v="#1774B9"/>
  </r>
  <r>
    <s v="0690"/>
    <n v="200"/>
    <s v="Educación I"/>
    <s v="Educación"/>
    <n v="12402"/>
    <x v="0"/>
    <x v="1"/>
    <x v="2"/>
    <x v="293"/>
    <x v="2"/>
    <x v="2"/>
    <s v="Periodo 2014-2019"/>
    <s v="Puntaje"/>
    <s v="Ministerio de Educación"/>
    <s v="Evolución del Indicador de Autoestima Académica y Motivación Escolar por Establecimiento según Dependencia para la Comuna de Torres del Paine"/>
    <m/>
    <s v="Gráfico Evolución"/>
    <m/>
    <s v="https://analytics.zoho.com/open-view/2395394000007957538?ZOHO_CRITERIA=%22Localiza%20CL%22.%22Codcom%22%3D12402"/>
    <x v="12"/>
    <s v="#1774B9"/>
  </r>
  <r>
    <s v="0691"/>
    <n v="200"/>
    <s v="Educación I"/>
    <s v="Educación"/>
    <n v="13101"/>
    <x v="0"/>
    <x v="1"/>
    <x v="2"/>
    <x v="294"/>
    <x v="2"/>
    <x v="2"/>
    <s v="Periodo 2014-2019"/>
    <s v="Puntaje"/>
    <s v="Ministerio de Educación"/>
    <s v="Evolución del Indicador de Autoestima Académica y Motivación Escolar por Establecimiento según Dependencia para la Comuna de Santiago"/>
    <m/>
    <s v="Gráfico Evolución"/>
    <m/>
    <s v="https://analytics.zoho.com/open-view/2395394000007957538?ZOHO_CRITERIA=%22Localiza%20CL%22.%22Codcom%22%3D13101"/>
    <x v="13"/>
    <s v="#1774B9"/>
  </r>
  <r>
    <s v="0692"/>
    <n v="200"/>
    <s v="Educación I"/>
    <s v="Educación"/>
    <n v="13102"/>
    <x v="0"/>
    <x v="1"/>
    <x v="2"/>
    <x v="295"/>
    <x v="2"/>
    <x v="2"/>
    <s v="Periodo 2014-2019"/>
    <s v="Puntaje"/>
    <s v="Ministerio de Educación"/>
    <s v="Evolución del Indicador de Autoestima Académica y Motivación Escolar por Establecimiento según Dependencia para la Comuna de Cerrillos"/>
    <m/>
    <s v="Gráfico Evolución"/>
    <m/>
    <s v="https://analytics.zoho.com/open-view/2395394000007957538?ZOHO_CRITERIA=%22Localiza%20CL%22.%22Codcom%22%3D13102"/>
    <x v="13"/>
    <s v="#1774B9"/>
  </r>
  <r>
    <s v="0693"/>
    <n v="200"/>
    <s v="Educación I"/>
    <s v="Educación"/>
    <n v="13103"/>
    <x v="0"/>
    <x v="1"/>
    <x v="2"/>
    <x v="296"/>
    <x v="2"/>
    <x v="2"/>
    <s v="Periodo 2014-2019"/>
    <s v="Puntaje"/>
    <s v="Ministerio de Educación"/>
    <s v="Evolución del Indicador de Autoestima Académica y Motivación Escolar por Establecimiento según Dependencia para la Comuna de Cerro Navia"/>
    <m/>
    <s v="Gráfico Evolución"/>
    <m/>
    <s v="https://analytics.zoho.com/open-view/2395394000007957538?ZOHO_CRITERIA=%22Localiza%20CL%22.%22Codcom%22%3D13103"/>
    <x v="13"/>
    <s v="#1774B9"/>
  </r>
  <r>
    <s v="0694"/>
    <n v="200"/>
    <s v="Educación I"/>
    <s v="Educación"/>
    <n v="13104"/>
    <x v="0"/>
    <x v="1"/>
    <x v="2"/>
    <x v="297"/>
    <x v="2"/>
    <x v="2"/>
    <s v="Periodo 2014-2019"/>
    <s v="Puntaje"/>
    <s v="Ministerio de Educación"/>
    <s v="Evolución del Indicador de Autoestima Académica y Motivación Escolar por Establecimiento según Dependencia para la Comuna de Conchalí"/>
    <m/>
    <s v="Gráfico Evolución"/>
    <m/>
    <s v="https://analytics.zoho.com/open-view/2395394000007957538?ZOHO_CRITERIA=%22Localiza%20CL%22.%22Codcom%22%3D13104"/>
    <x v="13"/>
    <s v="#1774B9"/>
  </r>
  <r>
    <s v="0695"/>
    <n v="200"/>
    <s v="Educación I"/>
    <s v="Educación"/>
    <n v="13105"/>
    <x v="0"/>
    <x v="1"/>
    <x v="2"/>
    <x v="298"/>
    <x v="2"/>
    <x v="2"/>
    <s v="Periodo 2014-2019"/>
    <s v="Puntaje"/>
    <s v="Ministerio de Educación"/>
    <s v="Evolución del Indicador de Autoestima Académica y Motivación Escolar por Establecimiento según Dependencia para la Comuna de El Bosque"/>
    <m/>
    <s v="Gráfico Evolución"/>
    <m/>
    <s v="https://analytics.zoho.com/open-view/2395394000007957538?ZOHO_CRITERIA=%22Localiza%20CL%22.%22Codcom%22%3D13105"/>
    <x v="13"/>
    <s v="#1774B9"/>
  </r>
  <r>
    <s v="0696"/>
    <n v="200"/>
    <s v="Educación I"/>
    <s v="Educación"/>
    <n v="13106"/>
    <x v="0"/>
    <x v="1"/>
    <x v="2"/>
    <x v="299"/>
    <x v="2"/>
    <x v="2"/>
    <s v="Periodo 2014-2019"/>
    <s v="Puntaje"/>
    <s v="Ministerio de Educación"/>
    <s v="Evolución del Indicador de Autoestima Académica y Motivación Escolar por Establecimiento según Dependencia para la Comuna de Estación Central"/>
    <m/>
    <s v="Gráfico Evolución"/>
    <m/>
    <s v="https://analytics.zoho.com/open-view/2395394000007957538?ZOHO_CRITERIA=%22Localiza%20CL%22.%22Codcom%22%3D13106"/>
    <x v="13"/>
    <s v="#1774B9"/>
  </r>
  <r>
    <s v="0697"/>
    <n v="200"/>
    <s v="Educación I"/>
    <s v="Educación"/>
    <n v="13107"/>
    <x v="0"/>
    <x v="1"/>
    <x v="2"/>
    <x v="300"/>
    <x v="2"/>
    <x v="2"/>
    <s v="Periodo 2014-2019"/>
    <s v="Puntaje"/>
    <s v="Ministerio de Educación"/>
    <s v="Evolución del Indicador de Autoestima Académica y Motivación Escolar por Establecimiento según Dependencia para la Comuna de Huechuraba"/>
    <m/>
    <s v="Gráfico Evolución"/>
    <m/>
    <s v="https://analytics.zoho.com/open-view/2395394000007957538?ZOHO_CRITERIA=%22Localiza%20CL%22.%22Codcom%22%3D13107"/>
    <x v="13"/>
    <s v="#1774B9"/>
  </r>
  <r>
    <s v="0698"/>
    <n v="200"/>
    <s v="Educación I"/>
    <s v="Educación"/>
    <n v="13108"/>
    <x v="0"/>
    <x v="1"/>
    <x v="2"/>
    <x v="301"/>
    <x v="2"/>
    <x v="2"/>
    <s v="Periodo 2014-2019"/>
    <s v="Puntaje"/>
    <s v="Ministerio de Educación"/>
    <s v="Evolución del Indicador de Autoestima Académica y Motivación Escolar por Establecimiento según Dependencia para la Comuna de Independencia"/>
    <m/>
    <s v="Gráfico Evolución"/>
    <m/>
    <s v="https://analytics.zoho.com/open-view/2395394000007957538?ZOHO_CRITERIA=%22Localiza%20CL%22.%22Codcom%22%3D13108"/>
    <x v="13"/>
    <s v="#1774B9"/>
  </r>
  <r>
    <s v="0699"/>
    <n v="200"/>
    <s v="Educación I"/>
    <s v="Educación"/>
    <n v="13109"/>
    <x v="0"/>
    <x v="1"/>
    <x v="2"/>
    <x v="302"/>
    <x v="2"/>
    <x v="2"/>
    <s v="Periodo 2014-2019"/>
    <s v="Puntaje"/>
    <s v="Ministerio de Educación"/>
    <s v="Evolución del Indicador de Autoestima Académica y Motivación Escolar por Establecimiento según Dependencia para la Comuna de La Cisterna"/>
    <m/>
    <s v="Gráfico Evolución"/>
    <m/>
    <s v="https://analytics.zoho.com/open-view/2395394000007957538?ZOHO_CRITERIA=%22Localiza%20CL%22.%22Codcom%22%3D13109"/>
    <x v="13"/>
    <s v="#1774B9"/>
  </r>
  <r>
    <s v="0700"/>
    <n v="200"/>
    <s v="Educación I"/>
    <s v="Educación"/>
    <n v="13110"/>
    <x v="0"/>
    <x v="1"/>
    <x v="2"/>
    <x v="303"/>
    <x v="2"/>
    <x v="2"/>
    <s v="Periodo 2014-2019"/>
    <s v="Puntaje"/>
    <s v="Ministerio de Educación"/>
    <s v="Evolución del Indicador de Autoestima Académica y Motivación Escolar por Establecimiento según Dependencia para la Comuna de La Florida"/>
    <m/>
    <s v="Gráfico Evolución"/>
    <m/>
    <s v="https://analytics.zoho.com/open-view/2395394000007957538?ZOHO_CRITERIA=%22Localiza%20CL%22.%22Codcom%22%3D13110"/>
    <x v="13"/>
    <s v="#1774B9"/>
  </r>
  <r>
    <s v="0701"/>
    <n v="200"/>
    <s v="Educación I"/>
    <s v="Educación"/>
    <n v="13111"/>
    <x v="0"/>
    <x v="1"/>
    <x v="2"/>
    <x v="304"/>
    <x v="2"/>
    <x v="2"/>
    <s v="Periodo 2014-2019"/>
    <s v="Puntaje"/>
    <s v="Ministerio de Educación"/>
    <s v="Evolución del Indicador de Autoestima Académica y Motivación Escolar por Establecimiento según Dependencia para la Comuna de La Granja"/>
    <m/>
    <s v="Gráfico Evolución"/>
    <m/>
    <s v="https://analytics.zoho.com/open-view/2395394000007957538?ZOHO_CRITERIA=%22Localiza%20CL%22.%22Codcom%22%3D13111"/>
    <x v="13"/>
    <s v="#1774B9"/>
  </r>
  <r>
    <s v="0702"/>
    <n v="200"/>
    <s v="Educación I"/>
    <s v="Educación"/>
    <n v="13112"/>
    <x v="0"/>
    <x v="1"/>
    <x v="2"/>
    <x v="305"/>
    <x v="2"/>
    <x v="2"/>
    <s v="Periodo 2014-2019"/>
    <s v="Puntaje"/>
    <s v="Ministerio de Educación"/>
    <s v="Evolución del Indicador de Autoestima Académica y Motivación Escolar por Establecimiento según Dependencia para la Comuna de La Pintana"/>
    <m/>
    <s v="Gráfico Evolución"/>
    <m/>
    <s v="https://analytics.zoho.com/open-view/2395394000007957538?ZOHO_CRITERIA=%22Localiza%20CL%22.%22Codcom%22%3D13112"/>
    <x v="13"/>
    <s v="#1774B9"/>
  </r>
  <r>
    <s v="0703"/>
    <n v="200"/>
    <s v="Educación I"/>
    <s v="Educación"/>
    <n v="13113"/>
    <x v="0"/>
    <x v="1"/>
    <x v="2"/>
    <x v="306"/>
    <x v="2"/>
    <x v="2"/>
    <s v="Periodo 2014-2019"/>
    <s v="Puntaje"/>
    <s v="Ministerio de Educación"/>
    <s v="Evolución del Indicador de Autoestima Académica y Motivación Escolar por Establecimiento según Dependencia para la Comuna de La Reina"/>
    <m/>
    <s v="Gráfico Evolución"/>
    <m/>
    <s v="https://analytics.zoho.com/open-view/2395394000007957538?ZOHO_CRITERIA=%22Localiza%20CL%22.%22Codcom%22%3D13113"/>
    <x v="13"/>
    <s v="#1774B9"/>
  </r>
  <r>
    <s v="0704"/>
    <n v="200"/>
    <s v="Educación I"/>
    <s v="Educación"/>
    <n v="13114"/>
    <x v="0"/>
    <x v="1"/>
    <x v="2"/>
    <x v="307"/>
    <x v="2"/>
    <x v="2"/>
    <s v="Periodo 2014-2019"/>
    <s v="Puntaje"/>
    <s v="Ministerio de Educación"/>
    <s v="Evolución del Indicador de Autoestima Académica y Motivación Escolar por Establecimiento según Dependencia para la Comuna de Las Condes"/>
    <m/>
    <s v="Gráfico Evolución"/>
    <m/>
    <s v="https://analytics.zoho.com/open-view/2395394000007957538?ZOHO_CRITERIA=%22Localiza%20CL%22.%22Codcom%22%3D13114"/>
    <x v="13"/>
    <s v="#1774B9"/>
  </r>
  <r>
    <s v="0705"/>
    <n v="200"/>
    <s v="Educación I"/>
    <s v="Educación"/>
    <n v="13115"/>
    <x v="0"/>
    <x v="1"/>
    <x v="2"/>
    <x v="308"/>
    <x v="2"/>
    <x v="2"/>
    <s v="Periodo 2014-2019"/>
    <s v="Puntaje"/>
    <s v="Ministerio de Educación"/>
    <s v="Evolución del Indicador de Autoestima Académica y Motivación Escolar por Establecimiento según Dependencia para la Comuna de Lo Barnechea"/>
    <m/>
    <s v="Gráfico Evolución"/>
    <m/>
    <s v="https://analytics.zoho.com/open-view/2395394000007957538?ZOHO_CRITERIA=%22Localiza%20CL%22.%22Codcom%22%3D13115"/>
    <x v="13"/>
    <s v="#1774B9"/>
  </r>
  <r>
    <s v="0706"/>
    <n v="200"/>
    <s v="Educación I"/>
    <s v="Educación"/>
    <n v="13116"/>
    <x v="0"/>
    <x v="1"/>
    <x v="2"/>
    <x v="309"/>
    <x v="2"/>
    <x v="2"/>
    <s v="Periodo 2014-2019"/>
    <s v="Puntaje"/>
    <s v="Ministerio de Educación"/>
    <s v="Evolución del Indicador de Autoestima Académica y Motivación Escolar por Establecimiento según Dependencia para la Comuna de Lo Espejo"/>
    <m/>
    <s v="Gráfico Evolución"/>
    <m/>
    <s v="https://analytics.zoho.com/open-view/2395394000007957538?ZOHO_CRITERIA=%22Localiza%20CL%22.%22Codcom%22%3D13116"/>
    <x v="13"/>
    <s v="#1774B9"/>
  </r>
  <r>
    <s v="0707"/>
    <n v="200"/>
    <s v="Educación I"/>
    <s v="Educación"/>
    <n v="13117"/>
    <x v="0"/>
    <x v="1"/>
    <x v="2"/>
    <x v="310"/>
    <x v="2"/>
    <x v="2"/>
    <s v="Periodo 2014-2019"/>
    <s v="Puntaje"/>
    <s v="Ministerio de Educación"/>
    <s v="Evolución del Indicador de Autoestima Académica y Motivación Escolar por Establecimiento según Dependencia para la Comuna de Lo Prado"/>
    <m/>
    <s v="Gráfico Evolución"/>
    <m/>
    <s v="https://analytics.zoho.com/open-view/2395394000007957538?ZOHO_CRITERIA=%22Localiza%20CL%22.%22Codcom%22%3D13117"/>
    <x v="13"/>
    <s v="#1774B9"/>
  </r>
  <r>
    <s v="0708"/>
    <n v="200"/>
    <s v="Educación I"/>
    <s v="Educación"/>
    <n v="13118"/>
    <x v="0"/>
    <x v="1"/>
    <x v="2"/>
    <x v="311"/>
    <x v="2"/>
    <x v="2"/>
    <s v="Periodo 2014-2019"/>
    <s v="Puntaje"/>
    <s v="Ministerio de Educación"/>
    <s v="Evolución del Indicador de Autoestima Académica y Motivación Escolar por Establecimiento según Dependencia para la Comuna de Macul"/>
    <m/>
    <s v="Gráfico Evolución"/>
    <m/>
    <s v="https://analytics.zoho.com/open-view/2395394000007957538?ZOHO_CRITERIA=%22Localiza%20CL%22.%22Codcom%22%3D13118"/>
    <x v="13"/>
    <s v="#1774B9"/>
  </r>
  <r>
    <s v="0709"/>
    <n v="200"/>
    <s v="Educación I"/>
    <s v="Educación"/>
    <n v="13119"/>
    <x v="0"/>
    <x v="1"/>
    <x v="2"/>
    <x v="312"/>
    <x v="2"/>
    <x v="2"/>
    <s v="Periodo 2014-2019"/>
    <s v="Puntaje"/>
    <s v="Ministerio de Educación"/>
    <s v="Evolución del Indicador de Autoestima Académica y Motivación Escolar por Establecimiento según Dependencia para la Comuna de Maipú"/>
    <m/>
    <s v="Gráfico Evolución"/>
    <m/>
    <s v="https://analytics.zoho.com/open-view/2395394000007957538?ZOHO_CRITERIA=%22Localiza%20CL%22.%22Codcom%22%3D13119"/>
    <x v="13"/>
    <s v="#1774B9"/>
  </r>
  <r>
    <s v="0710"/>
    <n v="200"/>
    <s v="Educación I"/>
    <s v="Educación"/>
    <n v="13120"/>
    <x v="0"/>
    <x v="1"/>
    <x v="2"/>
    <x v="313"/>
    <x v="2"/>
    <x v="2"/>
    <s v="Periodo 2014-2019"/>
    <s v="Puntaje"/>
    <s v="Ministerio de Educación"/>
    <s v="Evolución del Indicador de Autoestima Académica y Motivación Escolar por Establecimiento según Dependencia para la Comuna de Ñuñoa"/>
    <m/>
    <s v="Gráfico Evolución"/>
    <m/>
    <s v="https://analytics.zoho.com/open-view/2395394000007957538?ZOHO_CRITERIA=%22Localiza%20CL%22.%22Codcom%22%3D13120"/>
    <x v="13"/>
    <s v="#1774B9"/>
  </r>
  <r>
    <s v="0711"/>
    <n v="200"/>
    <s v="Educación I"/>
    <s v="Educación"/>
    <n v="13121"/>
    <x v="0"/>
    <x v="1"/>
    <x v="2"/>
    <x v="314"/>
    <x v="2"/>
    <x v="2"/>
    <s v="Periodo 2014-2019"/>
    <s v="Puntaje"/>
    <s v="Ministerio de Educación"/>
    <s v="Evolución del Indicador de Autoestima Académica y Motivación Escolar por Establecimiento según Dependencia para la Comuna de Pedro Aguirre Cerda"/>
    <m/>
    <s v="Gráfico Evolución"/>
    <m/>
    <s v="https://analytics.zoho.com/open-view/2395394000007957538?ZOHO_CRITERIA=%22Localiza%20CL%22.%22Codcom%22%3D13121"/>
    <x v="13"/>
    <s v="#1774B9"/>
  </r>
  <r>
    <s v="0712"/>
    <n v="200"/>
    <s v="Educación I"/>
    <s v="Educación"/>
    <n v="13122"/>
    <x v="0"/>
    <x v="1"/>
    <x v="2"/>
    <x v="315"/>
    <x v="2"/>
    <x v="2"/>
    <s v="Periodo 2014-2019"/>
    <s v="Puntaje"/>
    <s v="Ministerio de Educación"/>
    <s v="Evolución del Indicador de Autoestima Académica y Motivación Escolar por Establecimiento según Dependencia para la Comuna de Peñalolén"/>
    <m/>
    <s v="Gráfico Evolución"/>
    <m/>
    <s v="https://analytics.zoho.com/open-view/2395394000007957538?ZOHO_CRITERIA=%22Localiza%20CL%22.%22Codcom%22%3D13122"/>
    <x v="13"/>
    <s v="#1774B9"/>
  </r>
  <r>
    <s v="0713"/>
    <n v="200"/>
    <s v="Educación I"/>
    <s v="Educación"/>
    <n v="13123"/>
    <x v="0"/>
    <x v="1"/>
    <x v="2"/>
    <x v="316"/>
    <x v="2"/>
    <x v="2"/>
    <s v="Periodo 2014-2019"/>
    <s v="Puntaje"/>
    <s v="Ministerio de Educación"/>
    <s v="Evolución del Indicador de Autoestima Académica y Motivación Escolar por Establecimiento según Dependencia para la Comuna de Providencia"/>
    <m/>
    <s v="Gráfico Evolución"/>
    <m/>
    <s v="https://analytics.zoho.com/open-view/2395394000007957538?ZOHO_CRITERIA=%22Localiza%20CL%22.%22Codcom%22%3D13123"/>
    <x v="13"/>
    <s v="#1774B9"/>
  </r>
  <r>
    <s v="0714"/>
    <n v="200"/>
    <s v="Educación I"/>
    <s v="Educación"/>
    <n v="13124"/>
    <x v="0"/>
    <x v="1"/>
    <x v="2"/>
    <x v="317"/>
    <x v="2"/>
    <x v="2"/>
    <s v="Periodo 2014-2019"/>
    <s v="Puntaje"/>
    <s v="Ministerio de Educación"/>
    <s v="Evolución del Indicador de Autoestima Académica y Motivación Escolar por Establecimiento según Dependencia para la Comuna de Pudahuel"/>
    <m/>
    <s v="Gráfico Evolución"/>
    <m/>
    <s v="https://analytics.zoho.com/open-view/2395394000007957538?ZOHO_CRITERIA=%22Localiza%20CL%22.%22Codcom%22%3D13124"/>
    <x v="13"/>
    <s v="#1774B9"/>
  </r>
  <r>
    <s v="0715"/>
    <n v="200"/>
    <s v="Educación I"/>
    <s v="Educación"/>
    <n v="13125"/>
    <x v="0"/>
    <x v="1"/>
    <x v="2"/>
    <x v="318"/>
    <x v="2"/>
    <x v="2"/>
    <s v="Periodo 2014-2019"/>
    <s v="Puntaje"/>
    <s v="Ministerio de Educación"/>
    <s v="Evolución del Indicador de Autoestima Académica y Motivación Escolar por Establecimiento según Dependencia para la Comuna de Quilicura"/>
    <m/>
    <s v="Gráfico Evolución"/>
    <m/>
    <s v="https://analytics.zoho.com/open-view/2395394000007957538?ZOHO_CRITERIA=%22Localiza%20CL%22.%22Codcom%22%3D13125"/>
    <x v="13"/>
    <s v="#1774B9"/>
  </r>
  <r>
    <s v="0716"/>
    <n v="200"/>
    <s v="Educación I"/>
    <s v="Educación"/>
    <n v="13126"/>
    <x v="0"/>
    <x v="1"/>
    <x v="2"/>
    <x v="319"/>
    <x v="2"/>
    <x v="2"/>
    <s v="Periodo 2014-2019"/>
    <s v="Puntaje"/>
    <s v="Ministerio de Educación"/>
    <s v="Evolución del Indicador de Autoestima Académica y Motivación Escolar por Establecimiento según Dependencia para la Comuna de Quinta Normal"/>
    <m/>
    <s v="Gráfico Evolución"/>
    <m/>
    <s v="https://analytics.zoho.com/open-view/2395394000007957538?ZOHO_CRITERIA=%22Localiza%20CL%22.%22Codcom%22%3D13126"/>
    <x v="13"/>
    <s v="#1774B9"/>
  </r>
  <r>
    <s v="0717"/>
    <n v="200"/>
    <s v="Educación I"/>
    <s v="Educación"/>
    <n v="13127"/>
    <x v="0"/>
    <x v="1"/>
    <x v="2"/>
    <x v="320"/>
    <x v="2"/>
    <x v="2"/>
    <s v="Periodo 2014-2019"/>
    <s v="Puntaje"/>
    <s v="Ministerio de Educación"/>
    <s v="Evolución del Indicador de Autoestima Académica y Motivación Escolar por Establecimiento según Dependencia para la Comuna de Recoleta"/>
    <m/>
    <s v="Gráfico Evolución"/>
    <m/>
    <s v="https://analytics.zoho.com/open-view/2395394000007957538?ZOHO_CRITERIA=%22Localiza%20CL%22.%22Codcom%22%3D13127"/>
    <x v="13"/>
    <s v="#1774B9"/>
  </r>
  <r>
    <s v="0718"/>
    <n v="200"/>
    <s v="Educación I"/>
    <s v="Educación"/>
    <n v="13128"/>
    <x v="0"/>
    <x v="1"/>
    <x v="2"/>
    <x v="321"/>
    <x v="2"/>
    <x v="2"/>
    <s v="Periodo 2014-2019"/>
    <s v="Puntaje"/>
    <s v="Ministerio de Educación"/>
    <s v="Evolución del Indicador de Autoestima Académica y Motivación Escolar por Establecimiento según Dependencia para la Comuna de Renca"/>
    <m/>
    <s v="Gráfico Evolución"/>
    <m/>
    <s v="https://analytics.zoho.com/open-view/2395394000007957538?ZOHO_CRITERIA=%22Localiza%20CL%22.%22Codcom%22%3D13128"/>
    <x v="13"/>
    <s v="#1774B9"/>
  </r>
  <r>
    <s v="0719"/>
    <n v="200"/>
    <s v="Educación I"/>
    <s v="Educación"/>
    <n v="13129"/>
    <x v="0"/>
    <x v="1"/>
    <x v="2"/>
    <x v="322"/>
    <x v="2"/>
    <x v="2"/>
    <s v="Periodo 2014-2019"/>
    <s v="Puntaje"/>
    <s v="Ministerio de Educación"/>
    <s v="Evolución del Indicador de Autoestima Académica y Motivación Escolar por Establecimiento según Dependencia para la Comuna de San Joaquín"/>
    <m/>
    <s v="Gráfico Evolución"/>
    <m/>
    <s v="https://analytics.zoho.com/open-view/2395394000007957538?ZOHO_CRITERIA=%22Localiza%20CL%22.%22Codcom%22%3D13129"/>
    <x v="13"/>
    <s v="#1774B9"/>
  </r>
  <r>
    <s v="0720"/>
    <n v="200"/>
    <s v="Educación I"/>
    <s v="Educación"/>
    <n v="13130"/>
    <x v="0"/>
    <x v="1"/>
    <x v="2"/>
    <x v="323"/>
    <x v="2"/>
    <x v="2"/>
    <s v="Periodo 2014-2019"/>
    <s v="Puntaje"/>
    <s v="Ministerio de Educación"/>
    <s v="Evolución del Indicador de Autoestima Académica y Motivación Escolar por Establecimiento según Dependencia para la Comuna de San Miguel"/>
    <m/>
    <s v="Gráfico Evolución"/>
    <m/>
    <s v="https://analytics.zoho.com/open-view/2395394000007957538?ZOHO_CRITERIA=%22Localiza%20CL%22.%22Codcom%22%3D13130"/>
    <x v="13"/>
    <s v="#1774B9"/>
  </r>
  <r>
    <s v="0721"/>
    <n v="200"/>
    <s v="Educación I"/>
    <s v="Educación"/>
    <n v="13131"/>
    <x v="0"/>
    <x v="1"/>
    <x v="2"/>
    <x v="324"/>
    <x v="2"/>
    <x v="2"/>
    <s v="Periodo 2014-2019"/>
    <s v="Puntaje"/>
    <s v="Ministerio de Educación"/>
    <s v="Evolución del Indicador de Autoestima Académica y Motivación Escolar por Establecimiento según Dependencia para la Comuna de San Ramón"/>
    <m/>
    <s v="Gráfico Evolución"/>
    <m/>
    <s v="https://analytics.zoho.com/open-view/2395394000007957538?ZOHO_CRITERIA=%22Localiza%20CL%22.%22Codcom%22%3D13131"/>
    <x v="13"/>
    <s v="#1774B9"/>
  </r>
  <r>
    <s v="0722"/>
    <n v="200"/>
    <s v="Educación I"/>
    <s v="Educación"/>
    <n v="13132"/>
    <x v="0"/>
    <x v="1"/>
    <x v="2"/>
    <x v="325"/>
    <x v="2"/>
    <x v="2"/>
    <s v="Periodo 2014-2019"/>
    <s v="Puntaje"/>
    <s v="Ministerio de Educación"/>
    <s v="Evolución del Indicador de Autoestima Académica y Motivación Escolar por Establecimiento según Dependencia para la Comuna de Vitacura"/>
    <m/>
    <s v="Gráfico Evolución"/>
    <m/>
    <s v="https://analytics.zoho.com/open-view/2395394000007957538?ZOHO_CRITERIA=%22Localiza%20CL%22.%22Codcom%22%3D13132"/>
    <x v="13"/>
    <s v="#1774B9"/>
  </r>
  <r>
    <s v="0723"/>
    <n v="200"/>
    <s v="Educación I"/>
    <s v="Educación"/>
    <n v="13201"/>
    <x v="0"/>
    <x v="1"/>
    <x v="2"/>
    <x v="326"/>
    <x v="2"/>
    <x v="2"/>
    <s v="Periodo 2014-2019"/>
    <s v="Puntaje"/>
    <s v="Ministerio de Educación"/>
    <s v="Evolución del Indicador de Autoestima Académica y Motivación Escolar por Establecimiento según Dependencia para la Comuna de Puente Alto"/>
    <m/>
    <s v="Gráfico Evolución"/>
    <m/>
    <s v="https://analytics.zoho.com/open-view/2395394000007957538?ZOHO_CRITERIA=%22Localiza%20CL%22.%22Codcom%22%3D13201"/>
    <x v="13"/>
    <s v="#1774B9"/>
  </r>
  <r>
    <s v="0724"/>
    <n v="200"/>
    <s v="Educación I"/>
    <s v="Educación"/>
    <n v="13202"/>
    <x v="0"/>
    <x v="1"/>
    <x v="2"/>
    <x v="327"/>
    <x v="2"/>
    <x v="2"/>
    <s v="Periodo 2014-2019"/>
    <s v="Puntaje"/>
    <s v="Ministerio de Educación"/>
    <s v="Evolución del Indicador de Autoestima Académica y Motivación Escolar por Establecimiento según Dependencia para la Comuna de Pirque"/>
    <m/>
    <s v="Gráfico Evolución"/>
    <m/>
    <s v="https://analytics.zoho.com/open-view/2395394000007957538?ZOHO_CRITERIA=%22Localiza%20CL%22.%22Codcom%22%3D13202"/>
    <x v="13"/>
    <s v="#1774B9"/>
  </r>
  <r>
    <s v="0725"/>
    <n v="200"/>
    <s v="Educación I"/>
    <s v="Educación"/>
    <n v="13203"/>
    <x v="0"/>
    <x v="1"/>
    <x v="2"/>
    <x v="328"/>
    <x v="2"/>
    <x v="2"/>
    <s v="Periodo 2014-2019"/>
    <s v="Puntaje"/>
    <s v="Ministerio de Educación"/>
    <s v="Evolución del Indicador de Autoestima Académica y Motivación Escolar por Establecimiento según Dependencia para la Comuna de San José de Maipo"/>
    <m/>
    <s v="Gráfico Evolución"/>
    <m/>
    <s v="https://analytics.zoho.com/open-view/2395394000007957538?ZOHO_CRITERIA=%22Localiza%20CL%22.%22Codcom%22%3D13203"/>
    <x v="13"/>
    <s v="#1774B9"/>
  </r>
  <r>
    <s v="0726"/>
    <n v="200"/>
    <s v="Educación I"/>
    <s v="Educación"/>
    <n v="13301"/>
    <x v="0"/>
    <x v="1"/>
    <x v="2"/>
    <x v="329"/>
    <x v="2"/>
    <x v="2"/>
    <s v="Periodo 2014-2019"/>
    <s v="Puntaje"/>
    <s v="Ministerio de Educación"/>
    <s v="Evolución del Indicador de Autoestima Académica y Motivación Escolar por Establecimiento según Dependencia para la Comuna de Colina"/>
    <m/>
    <s v="Gráfico Evolución"/>
    <m/>
    <s v="https://analytics.zoho.com/open-view/2395394000007957538?ZOHO_CRITERIA=%22Localiza%20CL%22.%22Codcom%22%3D13301"/>
    <x v="13"/>
    <s v="#1774B9"/>
  </r>
  <r>
    <s v="0727"/>
    <n v="200"/>
    <s v="Educación I"/>
    <s v="Educación"/>
    <n v="13302"/>
    <x v="0"/>
    <x v="1"/>
    <x v="2"/>
    <x v="330"/>
    <x v="2"/>
    <x v="2"/>
    <s v="Periodo 2014-2019"/>
    <s v="Puntaje"/>
    <s v="Ministerio de Educación"/>
    <s v="Evolución del Indicador de Autoestima Académica y Motivación Escolar por Establecimiento según Dependencia para la Comuna de Lampa"/>
    <m/>
    <s v="Gráfico Evolución"/>
    <m/>
    <s v="https://analytics.zoho.com/open-view/2395394000007957538?ZOHO_CRITERIA=%22Localiza%20CL%22.%22Codcom%22%3D13302"/>
    <x v="13"/>
    <s v="#1774B9"/>
  </r>
  <r>
    <s v="0728"/>
    <n v="200"/>
    <s v="Educación I"/>
    <s v="Educación"/>
    <n v="13303"/>
    <x v="0"/>
    <x v="1"/>
    <x v="2"/>
    <x v="331"/>
    <x v="2"/>
    <x v="2"/>
    <s v="Periodo 2014-2019"/>
    <s v="Puntaje"/>
    <s v="Ministerio de Educación"/>
    <s v="Evolución del Indicador de Autoestima Académica y Motivación Escolar por Establecimiento según Dependencia para la Comuna de Tiltil"/>
    <m/>
    <s v="Gráfico Evolución"/>
    <m/>
    <s v="https://analytics.zoho.com/open-view/2395394000007957538?ZOHO_CRITERIA=%22Localiza%20CL%22.%22Codcom%22%3D13303"/>
    <x v="13"/>
    <s v="#1774B9"/>
  </r>
  <r>
    <s v="0729"/>
    <n v="200"/>
    <s v="Educación I"/>
    <s v="Educación"/>
    <n v="13401"/>
    <x v="0"/>
    <x v="1"/>
    <x v="2"/>
    <x v="332"/>
    <x v="2"/>
    <x v="2"/>
    <s v="Periodo 2014-2019"/>
    <s v="Puntaje"/>
    <s v="Ministerio de Educación"/>
    <s v="Evolución del Indicador de Autoestima Académica y Motivación Escolar por Establecimiento según Dependencia para la Comuna de San Bernardo"/>
    <m/>
    <s v="Gráfico Evolución"/>
    <m/>
    <s v="https://analytics.zoho.com/open-view/2395394000007957538?ZOHO_CRITERIA=%22Localiza%20CL%22.%22Codcom%22%3D13401"/>
    <x v="13"/>
    <s v="#1774B9"/>
  </r>
  <r>
    <s v="0730"/>
    <n v="200"/>
    <s v="Educación I"/>
    <s v="Educación"/>
    <n v="13402"/>
    <x v="0"/>
    <x v="1"/>
    <x v="2"/>
    <x v="333"/>
    <x v="2"/>
    <x v="2"/>
    <s v="Periodo 2014-2019"/>
    <s v="Puntaje"/>
    <s v="Ministerio de Educación"/>
    <s v="Evolución del Indicador de Autoestima Académica y Motivación Escolar por Establecimiento según Dependencia para la Comuna de Buin"/>
    <m/>
    <s v="Gráfico Evolución"/>
    <m/>
    <s v="https://analytics.zoho.com/open-view/2395394000007957538?ZOHO_CRITERIA=%22Localiza%20CL%22.%22Codcom%22%3D13402"/>
    <x v="13"/>
    <s v="#1774B9"/>
  </r>
  <r>
    <s v="0731"/>
    <n v="200"/>
    <s v="Educación I"/>
    <s v="Educación"/>
    <n v="13403"/>
    <x v="0"/>
    <x v="1"/>
    <x v="2"/>
    <x v="334"/>
    <x v="2"/>
    <x v="2"/>
    <s v="Periodo 2014-2019"/>
    <s v="Puntaje"/>
    <s v="Ministerio de Educación"/>
    <s v="Evolución del Indicador de Autoestima Académica y Motivación Escolar por Establecimiento según Dependencia para la Comuna de Calera de Tango"/>
    <m/>
    <s v="Gráfico Evolución"/>
    <m/>
    <s v="https://analytics.zoho.com/open-view/2395394000007957538?ZOHO_CRITERIA=%22Localiza%20CL%22.%22Codcom%22%3D13403"/>
    <x v="13"/>
    <s v="#1774B9"/>
  </r>
  <r>
    <s v="0732"/>
    <n v="200"/>
    <s v="Educación I"/>
    <s v="Educación"/>
    <n v="13404"/>
    <x v="0"/>
    <x v="1"/>
    <x v="2"/>
    <x v="335"/>
    <x v="2"/>
    <x v="2"/>
    <s v="Periodo 2014-2019"/>
    <s v="Puntaje"/>
    <s v="Ministerio de Educación"/>
    <s v="Evolución del Indicador de Autoestima Académica y Motivación Escolar por Establecimiento según Dependencia para la Comuna de Paine"/>
    <m/>
    <s v="Gráfico Evolución"/>
    <m/>
    <s v="https://analytics.zoho.com/open-view/2395394000007957538?ZOHO_CRITERIA=%22Localiza%20CL%22.%22Codcom%22%3D13404"/>
    <x v="13"/>
    <s v="#1774B9"/>
  </r>
  <r>
    <s v="0733"/>
    <n v="200"/>
    <s v="Educación I"/>
    <s v="Educación"/>
    <n v="13501"/>
    <x v="0"/>
    <x v="1"/>
    <x v="2"/>
    <x v="336"/>
    <x v="2"/>
    <x v="2"/>
    <s v="Periodo 2014-2019"/>
    <s v="Puntaje"/>
    <s v="Ministerio de Educación"/>
    <s v="Evolución del Indicador de Autoestima Académica y Motivación Escolar por Establecimiento según Dependencia para la Comuna de Melipilla"/>
    <m/>
    <s v="Gráfico Evolución"/>
    <m/>
    <s v="https://analytics.zoho.com/open-view/2395394000007957538?ZOHO_CRITERIA=%22Localiza%20CL%22.%22Codcom%22%3D13501"/>
    <x v="13"/>
    <s v="#1774B9"/>
  </r>
  <r>
    <s v="0734"/>
    <n v="200"/>
    <s v="Educación I"/>
    <s v="Educación"/>
    <n v="13502"/>
    <x v="0"/>
    <x v="1"/>
    <x v="2"/>
    <x v="337"/>
    <x v="2"/>
    <x v="2"/>
    <s v="Periodo 2014-2019"/>
    <s v="Puntaje"/>
    <s v="Ministerio de Educación"/>
    <s v="Evolución del Indicador de Autoestima Académica y Motivación Escolar por Establecimiento según Dependencia para la Comuna de Alhué"/>
    <m/>
    <s v="Gráfico Evolución"/>
    <m/>
    <s v="https://analytics.zoho.com/open-view/2395394000007957538?ZOHO_CRITERIA=%22Localiza%20CL%22.%22Codcom%22%3D13502"/>
    <x v="13"/>
    <s v="#1774B9"/>
  </r>
  <r>
    <s v="0735"/>
    <n v="200"/>
    <s v="Educación I"/>
    <s v="Educación"/>
    <n v="13503"/>
    <x v="0"/>
    <x v="1"/>
    <x v="2"/>
    <x v="338"/>
    <x v="2"/>
    <x v="2"/>
    <s v="Periodo 2014-2019"/>
    <s v="Puntaje"/>
    <s v="Ministerio de Educación"/>
    <s v="Evolución del Indicador de Autoestima Académica y Motivación Escolar por Establecimiento según Dependencia para la Comuna de Curacaví"/>
    <m/>
    <s v="Gráfico Evolución"/>
    <m/>
    <s v="https://analytics.zoho.com/open-view/2395394000007957538?ZOHO_CRITERIA=%22Localiza%20CL%22.%22Codcom%22%3D13503"/>
    <x v="13"/>
    <s v="#1774B9"/>
  </r>
  <r>
    <s v="0736"/>
    <n v="200"/>
    <s v="Educación I"/>
    <s v="Educación"/>
    <n v="13504"/>
    <x v="0"/>
    <x v="1"/>
    <x v="2"/>
    <x v="339"/>
    <x v="2"/>
    <x v="2"/>
    <s v="Periodo 2014-2019"/>
    <s v="Puntaje"/>
    <s v="Ministerio de Educación"/>
    <s v="Evolución del Indicador de Autoestima Académica y Motivación Escolar por Establecimiento según Dependencia para la Comuna de María Pinto"/>
    <m/>
    <s v="Gráfico Evolución"/>
    <m/>
    <s v="https://analytics.zoho.com/open-view/2395394000007957538?ZOHO_CRITERIA=%22Localiza%20CL%22.%22Codcom%22%3D13504"/>
    <x v="13"/>
    <s v="#1774B9"/>
  </r>
  <r>
    <s v="0737"/>
    <n v="200"/>
    <s v="Educación I"/>
    <s v="Educación"/>
    <n v="13505"/>
    <x v="0"/>
    <x v="1"/>
    <x v="2"/>
    <x v="340"/>
    <x v="2"/>
    <x v="2"/>
    <s v="Periodo 2014-2019"/>
    <s v="Puntaje"/>
    <s v="Ministerio de Educación"/>
    <s v="Evolución del Indicador de Autoestima Académica y Motivación Escolar por Establecimiento según Dependencia para la Comuna de San Pedro"/>
    <m/>
    <s v="Gráfico Evolución"/>
    <m/>
    <s v="https://analytics.zoho.com/open-view/2395394000007957538?ZOHO_CRITERIA=%22Localiza%20CL%22.%22Codcom%22%3D13505"/>
    <x v="13"/>
    <s v="#1774B9"/>
  </r>
  <r>
    <s v="0738"/>
    <n v="200"/>
    <s v="Educación I"/>
    <s v="Educación"/>
    <n v="13601"/>
    <x v="0"/>
    <x v="1"/>
    <x v="2"/>
    <x v="341"/>
    <x v="2"/>
    <x v="2"/>
    <s v="Periodo 2014-2019"/>
    <s v="Puntaje"/>
    <s v="Ministerio de Educación"/>
    <s v="Evolución del Indicador de Autoestima Académica y Motivación Escolar por Establecimiento según Dependencia para la Comuna de Talagante"/>
    <m/>
    <s v="Gráfico Evolución"/>
    <m/>
    <s v="https://analytics.zoho.com/open-view/2395394000007957538?ZOHO_CRITERIA=%22Localiza%20CL%22.%22Codcom%22%3D13601"/>
    <x v="13"/>
    <s v="#1774B9"/>
  </r>
  <r>
    <s v="0739"/>
    <n v="200"/>
    <s v="Educación I"/>
    <s v="Educación"/>
    <n v="13602"/>
    <x v="0"/>
    <x v="1"/>
    <x v="2"/>
    <x v="342"/>
    <x v="2"/>
    <x v="2"/>
    <s v="Periodo 2014-2019"/>
    <s v="Puntaje"/>
    <s v="Ministerio de Educación"/>
    <s v="Evolución del Indicador de Autoestima Académica y Motivación Escolar por Establecimiento según Dependencia para la Comuna de El Monte"/>
    <m/>
    <s v="Gráfico Evolución"/>
    <m/>
    <s v="https://analytics.zoho.com/open-view/2395394000007957538?ZOHO_CRITERIA=%22Localiza%20CL%22.%22Codcom%22%3D13602"/>
    <x v="13"/>
    <s v="#1774B9"/>
  </r>
  <r>
    <s v="0740"/>
    <n v="200"/>
    <s v="Educación I"/>
    <s v="Educación"/>
    <n v="13603"/>
    <x v="0"/>
    <x v="1"/>
    <x v="2"/>
    <x v="343"/>
    <x v="2"/>
    <x v="2"/>
    <s v="Periodo 2014-2019"/>
    <s v="Puntaje"/>
    <s v="Ministerio de Educación"/>
    <s v="Evolución del Indicador de Autoestima Académica y Motivación Escolar por Establecimiento según Dependencia para la Comuna de Isla de Maipo"/>
    <m/>
    <s v="Gráfico Evolución"/>
    <m/>
    <s v="https://analytics.zoho.com/open-view/2395394000007957538?ZOHO_CRITERIA=%22Localiza%20CL%22.%22Codcom%22%3D13603"/>
    <x v="13"/>
    <s v="#1774B9"/>
  </r>
  <r>
    <s v="0741"/>
    <n v="200"/>
    <s v="Educación I"/>
    <s v="Educación"/>
    <n v="13604"/>
    <x v="0"/>
    <x v="1"/>
    <x v="2"/>
    <x v="344"/>
    <x v="2"/>
    <x v="2"/>
    <s v="Periodo 2014-2019"/>
    <s v="Puntaje"/>
    <s v="Ministerio de Educación"/>
    <s v="Evolución del Indicador de Autoestima Académica y Motivación Escolar por Establecimiento según Dependencia para la Comuna de Padre Hurtado"/>
    <m/>
    <s v="Gráfico Evolución"/>
    <m/>
    <s v="https://analytics.zoho.com/open-view/2395394000007957538?ZOHO_CRITERIA=%22Localiza%20CL%22.%22Codcom%22%3D13604"/>
    <x v="13"/>
    <s v="#1774B9"/>
  </r>
  <r>
    <s v="0742"/>
    <n v="200"/>
    <s v="Educación I"/>
    <s v="Educación"/>
    <n v="13605"/>
    <x v="0"/>
    <x v="1"/>
    <x v="2"/>
    <x v="345"/>
    <x v="2"/>
    <x v="2"/>
    <s v="Periodo 2014-2019"/>
    <s v="Puntaje"/>
    <s v="Ministerio de Educación"/>
    <s v="Evolución del Indicador de Autoestima Académica y Motivación Escolar por Establecimiento según Dependencia para la Comuna de Peñaflor"/>
    <m/>
    <s v="Gráfico Evolución"/>
    <m/>
    <s v="https://analytics.zoho.com/open-view/2395394000007957538?ZOHO_CRITERIA=%22Localiza%20CL%22.%22Codcom%22%3D13605"/>
    <x v="13"/>
    <s v="#1774B9"/>
  </r>
  <r>
    <s v="0743"/>
    <n v="200"/>
    <s v="Educación I"/>
    <s v="Educación"/>
    <n v="14101"/>
    <x v="0"/>
    <x v="1"/>
    <x v="2"/>
    <x v="346"/>
    <x v="2"/>
    <x v="2"/>
    <s v="Periodo 2014-2019"/>
    <s v="Puntaje"/>
    <s v="Ministerio de Educación"/>
    <s v="Evolución del Indicador de Autoestima Académica y Motivación Escolar por Establecimiento según Dependencia para la Comuna de Valdivia"/>
    <m/>
    <s v="Gráfico Evolución"/>
    <m/>
    <s v="https://analytics.zoho.com/open-view/2395394000007957538?ZOHO_CRITERIA=%22Localiza%20CL%22.%22Codcom%22%3D14101"/>
    <x v="14"/>
    <s v="#1774B9"/>
  </r>
  <r>
    <s v="0744"/>
    <n v="200"/>
    <s v="Educación I"/>
    <s v="Educación"/>
    <n v="14102"/>
    <x v="0"/>
    <x v="1"/>
    <x v="2"/>
    <x v="347"/>
    <x v="2"/>
    <x v="2"/>
    <s v="Periodo 2014-2019"/>
    <s v="Puntaje"/>
    <s v="Ministerio de Educación"/>
    <s v="Evolución del Indicador de Autoestima Académica y Motivación Escolar por Establecimiento según Dependencia para la Comuna de Corral"/>
    <m/>
    <s v="Gráfico Evolución"/>
    <m/>
    <s v="https://analytics.zoho.com/open-view/2395394000007957538?ZOHO_CRITERIA=%22Localiza%20CL%22.%22Codcom%22%3D14102"/>
    <x v="14"/>
    <s v="#1774B9"/>
  </r>
  <r>
    <s v="0745"/>
    <n v="200"/>
    <s v="Educación I"/>
    <s v="Educación"/>
    <n v="14103"/>
    <x v="0"/>
    <x v="1"/>
    <x v="2"/>
    <x v="348"/>
    <x v="2"/>
    <x v="2"/>
    <s v="Periodo 2014-2019"/>
    <s v="Puntaje"/>
    <s v="Ministerio de Educación"/>
    <s v="Evolución del Indicador de Autoestima Académica y Motivación Escolar por Establecimiento según Dependencia para la Comuna de Lanco"/>
    <m/>
    <s v="Gráfico Evolución"/>
    <m/>
    <s v="https://analytics.zoho.com/open-view/2395394000007957538?ZOHO_CRITERIA=%22Localiza%20CL%22.%22Codcom%22%3D14103"/>
    <x v="14"/>
    <s v="#1774B9"/>
  </r>
  <r>
    <s v="0746"/>
    <n v="200"/>
    <s v="Educación I"/>
    <s v="Educación"/>
    <n v="14104"/>
    <x v="0"/>
    <x v="1"/>
    <x v="2"/>
    <x v="349"/>
    <x v="2"/>
    <x v="2"/>
    <s v="Periodo 2014-2019"/>
    <s v="Puntaje"/>
    <s v="Ministerio de Educación"/>
    <s v="Evolución del Indicador de Autoestima Académica y Motivación Escolar por Establecimiento según Dependencia para la Comuna de Los Lagos"/>
    <m/>
    <s v="Gráfico Evolución"/>
    <m/>
    <s v="https://analytics.zoho.com/open-view/2395394000007957538?ZOHO_CRITERIA=%22Localiza%20CL%22.%22Codcom%22%3D14104"/>
    <x v="14"/>
    <s v="#1774B9"/>
  </r>
  <r>
    <s v="0747"/>
    <n v="200"/>
    <s v="Educación I"/>
    <s v="Educación"/>
    <n v="14105"/>
    <x v="0"/>
    <x v="1"/>
    <x v="2"/>
    <x v="350"/>
    <x v="2"/>
    <x v="2"/>
    <s v="Periodo 2014-2019"/>
    <s v="Puntaje"/>
    <s v="Ministerio de Educación"/>
    <s v="Evolución del Indicador de Autoestima Académica y Motivación Escolar por Establecimiento según Dependencia para la Comuna de Máfil"/>
    <m/>
    <s v="Gráfico Evolución"/>
    <m/>
    <s v="https://analytics.zoho.com/open-view/2395394000007957538?ZOHO_CRITERIA=%22Localiza%20CL%22.%22Codcom%22%3D14105"/>
    <x v="14"/>
    <s v="#1774B9"/>
  </r>
  <r>
    <s v="0748"/>
    <n v="200"/>
    <s v="Educación I"/>
    <s v="Educación"/>
    <n v="14106"/>
    <x v="0"/>
    <x v="1"/>
    <x v="2"/>
    <x v="351"/>
    <x v="2"/>
    <x v="2"/>
    <s v="Periodo 2014-2019"/>
    <s v="Puntaje"/>
    <s v="Ministerio de Educación"/>
    <s v="Evolución del Indicador de Autoestima Académica y Motivación Escolar por Establecimiento según Dependencia para la Comuna de Mariquina"/>
    <m/>
    <s v="Gráfico Evolución"/>
    <m/>
    <s v="https://analytics.zoho.com/open-view/2395394000007957538?ZOHO_CRITERIA=%22Localiza%20CL%22.%22Codcom%22%3D14106"/>
    <x v="14"/>
    <s v="#1774B9"/>
  </r>
  <r>
    <s v="0749"/>
    <n v="200"/>
    <s v="Educación I"/>
    <s v="Educación"/>
    <n v="14107"/>
    <x v="0"/>
    <x v="1"/>
    <x v="2"/>
    <x v="352"/>
    <x v="2"/>
    <x v="2"/>
    <s v="Periodo 2014-2019"/>
    <s v="Puntaje"/>
    <s v="Ministerio de Educación"/>
    <s v="Evolución del Indicador de Autoestima Académica y Motivación Escolar por Establecimiento según Dependencia para la Comuna de Paillaco"/>
    <m/>
    <s v="Gráfico Evolución"/>
    <m/>
    <s v="https://analytics.zoho.com/open-view/2395394000007957538?ZOHO_CRITERIA=%22Localiza%20CL%22.%22Codcom%22%3D14107"/>
    <x v="14"/>
    <s v="#1774B9"/>
  </r>
  <r>
    <s v="0750"/>
    <n v="200"/>
    <s v="Educación I"/>
    <s v="Educación"/>
    <n v="14108"/>
    <x v="0"/>
    <x v="1"/>
    <x v="2"/>
    <x v="353"/>
    <x v="2"/>
    <x v="2"/>
    <s v="Periodo 2014-2019"/>
    <s v="Puntaje"/>
    <s v="Ministerio de Educación"/>
    <s v="Evolución del Indicador de Autoestima Académica y Motivación Escolar por Establecimiento según Dependencia para la Comuna de Panguipulli"/>
    <m/>
    <s v="Gráfico Evolución"/>
    <m/>
    <s v="https://analytics.zoho.com/open-view/2395394000007957538?ZOHO_CRITERIA=%22Localiza%20CL%22.%22Codcom%22%3D14108"/>
    <x v="14"/>
    <s v="#1774B9"/>
  </r>
  <r>
    <s v="0751"/>
    <n v="200"/>
    <s v="Educación I"/>
    <s v="Educación"/>
    <n v="14201"/>
    <x v="0"/>
    <x v="1"/>
    <x v="2"/>
    <x v="354"/>
    <x v="2"/>
    <x v="2"/>
    <s v="Periodo 2014-2019"/>
    <s v="Puntaje"/>
    <s v="Ministerio de Educación"/>
    <s v="Evolución del Indicador de Autoestima Académica y Motivación Escolar por Establecimiento según Dependencia para la Comuna de La Unión"/>
    <m/>
    <s v="Gráfico Evolución"/>
    <m/>
    <s v="https://analytics.zoho.com/open-view/2395394000007957538?ZOHO_CRITERIA=%22Localiza%20CL%22.%22Codcom%22%3D14201"/>
    <x v="14"/>
    <s v="#1774B9"/>
  </r>
  <r>
    <s v="0752"/>
    <n v="200"/>
    <s v="Educación I"/>
    <s v="Educación"/>
    <n v="14202"/>
    <x v="0"/>
    <x v="1"/>
    <x v="2"/>
    <x v="355"/>
    <x v="2"/>
    <x v="2"/>
    <s v="Periodo 2014-2019"/>
    <s v="Puntaje"/>
    <s v="Ministerio de Educación"/>
    <s v="Evolución del Indicador de Autoestima Académica y Motivación Escolar por Establecimiento según Dependencia para la Comuna de Futrono"/>
    <m/>
    <s v="Gráfico Evolución"/>
    <m/>
    <s v="https://analytics.zoho.com/open-view/2395394000007957538?ZOHO_CRITERIA=%22Localiza%20CL%22.%22Codcom%22%3D14202"/>
    <x v="14"/>
    <s v="#1774B9"/>
  </r>
  <r>
    <s v="0753"/>
    <n v="200"/>
    <s v="Educación I"/>
    <s v="Educación"/>
    <n v="14203"/>
    <x v="0"/>
    <x v="1"/>
    <x v="2"/>
    <x v="356"/>
    <x v="2"/>
    <x v="2"/>
    <s v="Periodo 2014-2019"/>
    <s v="Puntaje"/>
    <s v="Ministerio de Educación"/>
    <s v="Evolución del Indicador de Autoestima Académica y Motivación Escolar por Establecimiento según Dependencia para la Comuna de Lago Ranco"/>
    <m/>
    <s v="Gráfico Evolución"/>
    <m/>
    <s v="https://analytics.zoho.com/open-view/2395394000007957538?ZOHO_CRITERIA=%22Localiza%20CL%22.%22Codcom%22%3D14203"/>
    <x v="14"/>
    <s v="#1774B9"/>
  </r>
  <r>
    <s v="0754"/>
    <n v="200"/>
    <s v="Educación I"/>
    <s v="Educación"/>
    <n v="14204"/>
    <x v="0"/>
    <x v="1"/>
    <x v="2"/>
    <x v="357"/>
    <x v="2"/>
    <x v="2"/>
    <s v="Periodo 2014-2019"/>
    <s v="Puntaje"/>
    <s v="Ministerio de Educación"/>
    <s v="Evolución del Indicador de Autoestima Académica y Motivación Escolar por Establecimiento según Dependencia para la Comuna de Río Bueno"/>
    <m/>
    <s v="Gráfico Evolución"/>
    <m/>
    <s v="https://analytics.zoho.com/open-view/2395394000007957538?ZOHO_CRITERIA=%22Localiza%20CL%22.%22Codcom%22%3D14204"/>
    <x v="14"/>
    <s v="#1774B9"/>
  </r>
  <r>
    <s v="0755"/>
    <n v="200"/>
    <s v="Educación I"/>
    <s v="Educación"/>
    <n v="15101"/>
    <x v="0"/>
    <x v="1"/>
    <x v="2"/>
    <x v="358"/>
    <x v="2"/>
    <x v="2"/>
    <s v="Periodo 2014-2019"/>
    <s v="Puntaje"/>
    <s v="Ministerio de Educación"/>
    <s v="Evolución del Indicador de Autoestima Académica y Motivación Escolar por Establecimiento según Dependencia para la Comuna de Arica"/>
    <m/>
    <s v="Gráfico Evolución"/>
    <m/>
    <s v="https://analytics.zoho.com/open-view/2395394000007957538?ZOHO_CRITERIA=%22Localiza%20CL%22.%22Codcom%22%3D15101"/>
    <x v="15"/>
    <s v="#1774B9"/>
  </r>
  <r>
    <s v="0756"/>
    <n v="200"/>
    <s v="Educación I"/>
    <s v="Educación"/>
    <n v="15102"/>
    <x v="0"/>
    <x v="1"/>
    <x v="2"/>
    <x v="359"/>
    <x v="2"/>
    <x v="2"/>
    <s v="Periodo 2014-2019"/>
    <s v="Puntaje"/>
    <s v="Ministerio de Educación"/>
    <s v="Evolución del Indicador de Autoestima Académica y Motivación Escolar por Establecimiento según Dependencia para la Comuna de Camarones"/>
    <m/>
    <s v="Gráfico Evolución"/>
    <m/>
    <s v="https://analytics.zoho.com/open-view/2395394000007957538?ZOHO_CRITERIA=%22Localiza%20CL%22.%22Codcom%22%3D15102"/>
    <x v="15"/>
    <s v="#1774B9"/>
  </r>
  <r>
    <s v="0757"/>
    <n v="200"/>
    <s v="Educación I"/>
    <s v="Educación"/>
    <n v="15201"/>
    <x v="0"/>
    <x v="1"/>
    <x v="2"/>
    <x v="360"/>
    <x v="2"/>
    <x v="2"/>
    <s v="Periodo 2014-2019"/>
    <s v="Puntaje"/>
    <s v="Ministerio de Educación"/>
    <s v="Evolución del Indicador de Autoestima Académica y Motivación Escolar por Establecimiento según Dependencia para la Comuna de Putre"/>
    <m/>
    <s v="Gráfico Evolución"/>
    <m/>
    <s v="https://analytics.zoho.com/open-view/2395394000007957538?ZOHO_CRITERIA=%22Localiza%20CL%22.%22Codcom%22%3D15201"/>
    <x v="15"/>
    <s v="#1774B9"/>
  </r>
  <r>
    <s v="0758"/>
    <n v="200"/>
    <s v="Educación I"/>
    <s v="Educación"/>
    <n v="15202"/>
    <x v="0"/>
    <x v="1"/>
    <x v="2"/>
    <x v="361"/>
    <x v="2"/>
    <x v="2"/>
    <s v="Periodo 2014-2019"/>
    <s v="Puntaje"/>
    <s v="Ministerio de Educación"/>
    <s v="Evolución del Indicador de Autoestima Académica y Motivación Escolar por Establecimiento según Dependencia para la Comuna de General Lagos"/>
    <m/>
    <s v="Gráfico Evolución"/>
    <m/>
    <s v="https://analytics.zoho.com/open-view/2395394000007957538?ZOHO_CRITERIA=%22Localiza%20CL%22.%22Codcom%22%3D15202"/>
    <x v="15"/>
    <s v="#1774B9"/>
  </r>
  <r>
    <s v="0759"/>
    <n v="200"/>
    <s v="Educación I"/>
    <s v="Educación"/>
    <n v="1101"/>
    <x v="0"/>
    <x v="2"/>
    <x v="2"/>
    <x v="17"/>
    <x v="2"/>
    <x v="2"/>
    <s v="Periodo 2014-2019"/>
    <s v="Puntaje"/>
    <s v="Ministerio de Educación"/>
    <s v="Evolución del Indicador de Clima de Convivencia Escolar por Establecimiento según Dependencia para la Comuna de Iquique"/>
    <m/>
    <s v="Gráfico Evolución"/>
    <m/>
    <s v="https://analytics.zoho.com/open-view/2395394000007957681?ZOHO_CRITERIA=%22Localiza%20CL%22.%22Codcom%22%3D1101"/>
    <x v="1"/>
    <s v="#1774B9"/>
  </r>
  <r>
    <s v="0760"/>
    <n v="200"/>
    <s v="Educación I"/>
    <s v="Educación"/>
    <n v="1107"/>
    <x v="0"/>
    <x v="2"/>
    <x v="2"/>
    <x v="18"/>
    <x v="2"/>
    <x v="2"/>
    <s v="Periodo 2014-2019"/>
    <s v="Puntaje"/>
    <s v="Ministerio de Educación"/>
    <s v="Evolución del Indicador de Clima de Convivencia Escolar por Establecimiento según Dependencia para la Comuna de Alto Hospicio"/>
    <m/>
    <s v="Gráfico Evolución"/>
    <m/>
    <s v="https://analytics.zoho.com/open-view/2395394000007957681?ZOHO_CRITERIA=%22Localiza%20CL%22.%22Codcom%22%3D1107"/>
    <x v="1"/>
    <s v="#1774B9"/>
  </r>
  <r>
    <s v="0761"/>
    <n v="200"/>
    <s v="Educación I"/>
    <s v="Educación"/>
    <n v="1401"/>
    <x v="0"/>
    <x v="2"/>
    <x v="2"/>
    <x v="19"/>
    <x v="2"/>
    <x v="2"/>
    <s v="Periodo 2014-2019"/>
    <s v="Puntaje"/>
    <s v="Ministerio de Educación"/>
    <s v="Evolución del Indicador de Clima de Convivencia Escolar por Establecimiento según Dependencia para la Comuna de Pozo Almonte"/>
    <m/>
    <s v="Gráfico Evolución"/>
    <m/>
    <s v="https://analytics.zoho.com/open-view/2395394000007957681?ZOHO_CRITERIA=%22Localiza%20CL%22.%22Codcom%22%3D1401"/>
    <x v="1"/>
    <s v="#1774B9"/>
  </r>
  <r>
    <s v="0762"/>
    <n v="200"/>
    <s v="Educación I"/>
    <s v="Educación"/>
    <n v="1402"/>
    <x v="0"/>
    <x v="2"/>
    <x v="2"/>
    <x v="20"/>
    <x v="2"/>
    <x v="2"/>
    <s v="Periodo 2014-2019"/>
    <s v="Puntaje"/>
    <s v="Ministerio de Educación"/>
    <s v="Evolución del Indicador de Clima de Convivencia Escolar por Establecimiento según Dependencia para la Comuna de Camiña"/>
    <m/>
    <s v="Gráfico Evolución"/>
    <m/>
    <s v="https://analytics.zoho.com/open-view/2395394000007957681?ZOHO_CRITERIA=%22Localiza%20CL%22.%22Codcom%22%3D1402"/>
    <x v="1"/>
    <s v="#1774B9"/>
  </r>
  <r>
    <s v="0763"/>
    <n v="200"/>
    <s v="Educación I"/>
    <s v="Educación"/>
    <n v="1403"/>
    <x v="0"/>
    <x v="2"/>
    <x v="2"/>
    <x v="21"/>
    <x v="2"/>
    <x v="2"/>
    <s v="Periodo 2014-2019"/>
    <s v="Puntaje"/>
    <s v="Ministerio de Educación"/>
    <s v="Evolución del Indicador de Clima de Convivencia Escolar por Establecimiento según Dependencia para la Comuna de Colchane"/>
    <m/>
    <s v="Gráfico Evolución"/>
    <m/>
    <s v="https://analytics.zoho.com/open-view/2395394000007957681?ZOHO_CRITERIA=%22Localiza%20CL%22.%22Codcom%22%3D1403"/>
    <x v="1"/>
    <s v="#1774B9"/>
  </r>
  <r>
    <s v="0764"/>
    <n v="200"/>
    <s v="Educación I"/>
    <s v="Educación"/>
    <n v="1404"/>
    <x v="0"/>
    <x v="2"/>
    <x v="2"/>
    <x v="22"/>
    <x v="2"/>
    <x v="2"/>
    <s v="Periodo 2014-2019"/>
    <s v="Puntaje"/>
    <s v="Ministerio de Educación"/>
    <s v="Evolución del Indicador de Clima de Convivencia Escolar por Establecimiento según Dependencia para la Comuna de Huara"/>
    <m/>
    <s v="Gráfico Evolución"/>
    <m/>
    <s v="https://analytics.zoho.com/open-view/2395394000007957681?ZOHO_CRITERIA=%22Localiza%20CL%22.%22Codcom%22%3D1404"/>
    <x v="1"/>
    <s v="#1774B9"/>
  </r>
  <r>
    <s v="0765"/>
    <n v="200"/>
    <s v="Educación I"/>
    <s v="Educación"/>
    <n v="1405"/>
    <x v="0"/>
    <x v="2"/>
    <x v="2"/>
    <x v="23"/>
    <x v="2"/>
    <x v="2"/>
    <s v="Periodo 2014-2019"/>
    <s v="Puntaje"/>
    <s v="Ministerio de Educación"/>
    <s v="Evolución del Indicador de Clima de Convivencia Escolar por Establecimiento según Dependencia para la Comuna de Pica"/>
    <m/>
    <s v="Gráfico Evolución"/>
    <m/>
    <s v="https://analytics.zoho.com/open-view/2395394000007957681?ZOHO_CRITERIA=%22Localiza%20CL%22.%22Codcom%22%3D1405"/>
    <x v="1"/>
    <s v="#1774B9"/>
  </r>
  <r>
    <s v="0766"/>
    <n v="200"/>
    <s v="Educación I"/>
    <s v="Educación"/>
    <n v="2101"/>
    <x v="0"/>
    <x v="2"/>
    <x v="2"/>
    <x v="24"/>
    <x v="2"/>
    <x v="2"/>
    <s v="Periodo 2014-2019"/>
    <s v="Puntaje"/>
    <s v="Ministerio de Educación"/>
    <s v="Evolución del Indicador de Clima de Convivencia Escolar por Establecimiento según Dependencia para la Comuna de Antofagasta"/>
    <m/>
    <s v="Gráfico Evolución"/>
    <m/>
    <s v="https://analytics.zoho.com/open-view/2395394000007957681?ZOHO_CRITERIA=%22Localiza%20CL%22.%22Codcom%22%3D2101"/>
    <x v="2"/>
    <s v="#1774B9"/>
  </r>
  <r>
    <s v="0767"/>
    <n v="200"/>
    <s v="Educación I"/>
    <s v="Educación"/>
    <n v="2102"/>
    <x v="0"/>
    <x v="2"/>
    <x v="2"/>
    <x v="25"/>
    <x v="2"/>
    <x v="2"/>
    <s v="Periodo 2014-2019"/>
    <s v="Puntaje"/>
    <s v="Ministerio de Educación"/>
    <s v="Evolución del Indicador de Clima de Convivencia Escolar por Establecimiento según Dependencia para la Comuna de Mejillones"/>
    <m/>
    <s v="Gráfico Evolución"/>
    <m/>
    <s v="https://analytics.zoho.com/open-view/2395394000007957681?ZOHO_CRITERIA=%22Localiza%20CL%22.%22Codcom%22%3D2102"/>
    <x v="2"/>
    <s v="#1774B9"/>
  </r>
  <r>
    <s v="0768"/>
    <n v="200"/>
    <s v="Educación I"/>
    <s v="Educación"/>
    <n v="2103"/>
    <x v="0"/>
    <x v="2"/>
    <x v="2"/>
    <x v="26"/>
    <x v="2"/>
    <x v="2"/>
    <s v="Periodo 2014-2019"/>
    <s v="Puntaje"/>
    <s v="Ministerio de Educación"/>
    <s v="Evolución del Indicador de Clima de Convivencia Escolar por Establecimiento según Dependencia para la Comuna de Sierra Gorda"/>
    <m/>
    <s v="Gráfico Evolución"/>
    <m/>
    <s v="https://analytics.zoho.com/open-view/2395394000007957681?ZOHO_CRITERIA=%22Localiza%20CL%22.%22Codcom%22%3D2103"/>
    <x v="2"/>
    <s v="#1774B9"/>
  </r>
  <r>
    <s v="0769"/>
    <n v="200"/>
    <s v="Educación I"/>
    <s v="Educación"/>
    <n v="2104"/>
    <x v="0"/>
    <x v="2"/>
    <x v="2"/>
    <x v="27"/>
    <x v="2"/>
    <x v="2"/>
    <s v="Periodo 2014-2019"/>
    <s v="Puntaje"/>
    <s v="Ministerio de Educación"/>
    <s v="Evolución del Indicador de Clima de Convivencia Escolar por Establecimiento según Dependencia para la Comuna de Taltal"/>
    <m/>
    <s v="Gráfico Evolución"/>
    <m/>
    <s v="https://analytics.zoho.com/open-view/2395394000007957681?ZOHO_CRITERIA=%22Localiza%20CL%22.%22Codcom%22%3D2104"/>
    <x v="2"/>
    <s v="#1774B9"/>
  </r>
  <r>
    <s v="0770"/>
    <n v="200"/>
    <s v="Educación I"/>
    <s v="Educación"/>
    <n v="2201"/>
    <x v="0"/>
    <x v="2"/>
    <x v="2"/>
    <x v="28"/>
    <x v="2"/>
    <x v="2"/>
    <s v="Periodo 2014-2019"/>
    <s v="Puntaje"/>
    <s v="Ministerio de Educación"/>
    <s v="Evolución del Indicador de Clima de Convivencia Escolar por Establecimiento según Dependencia para la Comuna de Calama"/>
    <m/>
    <s v="Gráfico Evolución"/>
    <m/>
    <s v="https://analytics.zoho.com/open-view/2395394000007957681?ZOHO_CRITERIA=%22Localiza%20CL%22.%22Codcom%22%3D2201"/>
    <x v="2"/>
    <s v="#1774B9"/>
  </r>
  <r>
    <s v="0771"/>
    <n v="200"/>
    <s v="Educación I"/>
    <s v="Educación"/>
    <n v="2202"/>
    <x v="0"/>
    <x v="2"/>
    <x v="2"/>
    <x v="29"/>
    <x v="2"/>
    <x v="2"/>
    <s v="Periodo 2014-2019"/>
    <s v="Puntaje"/>
    <s v="Ministerio de Educación"/>
    <s v="Evolución del Indicador de Clima de Convivencia Escolar por Establecimiento según Dependencia para la Comuna de Ollagüe"/>
    <m/>
    <s v="Gráfico Evolución"/>
    <m/>
    <s v="https://analytics.zoho.com/open-view/2395394000007957681?ZOHO_CRITERIA=%22Localiza%20CL%22.%22Codcom%22%3D2202"/>
    <x v="2"/>
    <s v="#1774B9"/>
  </r>
  <r>
    <s v="0772"/>
    <n v="200"/>
    <s v="Educación I"/>
    <s v="Educación"/>
    <n v="2203"/>
    <x v="0"/>
    <x v="2"/>
    <x v="2"/>
    <x v="30"/>
    <x v="2"/>
    <x v="2"/>
    <s v="Periodo 2014-2019"/>
    <s v="Puntaje"/>
    <s v="Ministerio de Educación"/>
    <s v="Evolución del Indicador de Clima de Convivencia Escolar por Establecimiento según Dependencia para la Comuna de San Pedro de Atacama"/>
    <m/>
    <s v="Gráfico Evolución"/>
    <m/>
    <s v="https://analytics.zoho.com/open-view/2395394000007957681?ZOHO_CRITERIA=%22Localiza%20CL%22.%22Codcom%22%3D2203"/>
    <x v="2"/>
    <s v="#1774B9"/>
  </r>
  <r>
    <s v="0773"/>
    <n v="200"/>
    <s v="Educación I"/>
    <s v="Educación"/>
    <n v="2301"/>
    <x v="0"/>
    <x v="2"/>
    <x v="2"/>
    <x v="31"/>
    <x v="2"/>
    <x v="2"/>
    <s v="Periodo 2014-2019"/>
    <s v="Puntaje"/>
    <s v="Ministerio de Educación"/>
    <s v="Evolución del Indicador de Clima de Convivencia Escolar por Establecimiento según Dependencia para la Comuna de Tocopilla"/>
    <m/>
    <s v="Gráfico Evolución"/>
    <m/>
    <s v="https://analytics.zoho.com/open-view/2395394000007957681?ZOHO_CRITERIA=%22Localiza%20CL%22.%22Codcom%22%3D2301"/>
    <x v="2"/>
    <s v="#1774B9"/>
  </r>
  <r>
    <s v="0774"/>
    <n v="200"/>
    <s v="Educación I"/>
    <s v="Educación"/>
    <n v="2302"/>
    <x v="0"/>
    <x v="2"/>
    <x v="2"/>
    <x v="32"/>
    <x v="2"/>
    <x v="2"/>
    <s v="Periodo 2014-2019"/>
    <s v="Puntaje"/>
    <s v="Ministerio de Educación"/>
    <s v="Evolución del Indicador de Clima de Convivencia Escolar por Establecimiento según Dependencia para la Comuna de María Elena"/>
    <m/>
    <s v="Gráfico Evolución"/>
    <m/>
    <s v="https://analytics.zoho.com/open-view/2395394000007957681?ZOHO_CRITERIA=%22Localiza%20CL%22.%22Codcom%22%3D2302"/>
    <x v="2"/>
    <s v="#1774B9"/>
  </r>
  <r>
    <s v="0775"/>
    <n v="200"/>
    <s v="Educación I"/>
    <s v="Educación"/>
    <n v="3101"/>
    <x v="0"/>
    <x v="2"/>
    <x v="2"/>
    <x v="33"/>
    <x v="2"/>
    <x v="2"/>
    <s v="Periodo 2014-2019"/>
    <s v="Puntaje"/>
    <s v="Ministerio de Educación"/>
    <s v="Evolución del Indicador de Clima de Convivencia Escolar por Establecimiento según Dependencia para la Comuna de Copiapó"/>
    <m/>
    <s v="Gráfico Evolución"/>
    <m/>
    <s v="https://analytics.zoho.com/open-view/2395394000007957681?ZOHO_CRITERIA=%22Localiza%20CL%22.%22Codcom%22%3D3101"/>
    <x v="3"/>
    <s v="#1774B9"/>
  </r>
  <r>
    <s v="0776"/>
    <n v="200"/>
    <s v="Educación I"/>
    <s v="Educación"/>
    <n v="3102"/>
    <x v="0"/>
    <x v="2"/>
    <x v="2"/>
    <x v="34"/>
    <x v="2"/>
    <x v="2"/>
    <s v="Periodo 2014-2019"/>
    <s v="Puntaje"/>
    <s v="Ministerio de Educación"/>
    <s v="Evolución del Indicador de Clima de Convivencia Escolar por Establecimiento según Dependencia para la Comuna de Caldera"/>
    <m/>
    <s v="Gráfico Evolución"/>
    <m/>
    <s v="https://analytics.zoho.com/open-view/2395394000007957681?ZOHO_CRITERIA=%22Localiza%20CL%22.%22Codcom%22%3D3102"/>
    <x v="3"/>
    <s v="#1774B9"/>
  </r>
  <r>
    <s v="0777"/>
    <n v="200"/>
    <s v="Educación I"/>
    <s v="Educación"/>
    <n v="3103"/>
    <x v="0"/>
    <x v="2"/>
    <x v="2"/>
    <x v="35"/>
    <x v="2"/>
    <x v="2"/>
    <s v="Periodo 2014-2019"/>
    <s v="Puntaje"/>
    <s v="Ministerio de Educación"/>
    <s v="Evolución del Indicador de Clima de Convivencia Escolar por Establecimiento según Dependencia para la Comuna de Tierra Amarilla"/>
    <m/>
    <s v="Gráfico Evolución"/>
    <m/>
    <s v="https://analytics.zoho.com/open-view/2395394000007957681?ZOHO_CRITERIA=%22Localiza%20CL%22.%22Codcom%22%3D3103"/>
    <x v="3"/>
    <s v="#1774B9"/>
  </r>
  <r>
    <s v="0778"/>
    <n v="200"/>
    <s v="Educación I"/>
    <s v="Educación"/>
    <n v="3201"/>
    <x v="0"/>
    <x v="2"/>
    <x v="2"/>
    <x v="36"/>
    <x v="2"/>
    <x v="2"/>
    <s v="Periodo 2014-2019"/>
    <s v="Puntaje"/>
    <s v="Ministerio de Educación"/>
    <s v="Evolución del Indicador de Clima de Convivencia Escolar por Establecimiento según Dependencia para la Comuna de Chañaral"/>
    <m/>
    <s v="Gráfico Evolución"/>
    <m/>
    <s v="https://analytics.zoho.com/open-view/2395394000007957681?ZOHO_CRITERIA=%22Localiza%20CL%22.%22Codcom%22%3D3201"/>
    <x v="3"/>
    <s v="#1774B9"/>
  </r>
  <r>
    <s v="0779"/>
    <n v="200"/>
    <s v="Educación I"/>
    <s v="Educación"/>
    <n v="3202"/>
    <x v="0"/>
    <x v="2"/>
    <x v="2"/>
    <x v="37"/>
    <x v="2"/>
    <x v="2"/>
    <s v="Periodo 2014-2019"/>
    <s v="Puntaje"/>
    <s v="Ministerio de Educación"/>
    <s v="Evolución del Indicador de Clima de Convivencia Escolar por Establecimiento según Dependencia para la Comuna de Diego de Almagro"/>
    <m/>
    <s v="Gráfico Evolución"/>
    <m/>
    <s v="https://analytics.zoho.com/open-view/2395394000007957681?ZOHO_CRITERIA=%22Localiza%20CL%22.%22Codcom%22%3D3202"/>
    <x v="3"/>
    <s v="#1774B9"/>
  </r>
  <r>
    <s v="0780"/>
    <n v="200"/>
    <s v="Educación I"/>
    <s v="Educación"/>
    <n v="3301"/>
    <x v="0"/>
    <x v="2"/>
    <x v="2"/>
    <x v="38"/>
    <x v="2"/>
    <x v="2"/>
    <s v="Periodo 2014-2019"/>
    <s v="Puntaje"/>
    <s v="Ministerio de Educación"/>
    <s v="Evolución del Indicador de Clima de Convivencia Escolar por Establecimiento según Dependencia para la Comuna de Vallenar"/>
    <m/>
    <s v="Gráfico Evolución"/>
    <m/>
    <s v="https://analytics.zoho.com/open-view/2395394000007957681?ZOHO_CRITERIA=%22Localiza%20CL%22.%22Codcom%22%3D3301"/>
    <x v="3"/>
    <s v="#1774B9"/>
  </r>
  <r>
    <s v="0781"/>
    <n v="200"/>
    <s v="Educación I"/>
    <s v="Educación"/>
    <n v="3302"/>
    <x v="0"/>
    <x v="2"/>
    <x v="2"/>
    <x v="39"/>
    <x v="2"/>
    <x v="2"/>
    <s v="Periodo 2014-2019"/>
    <s v="Puntaje"/>
    <s v="Ministerio de Educación"/>
    <s v="Evolución del Indicador de Clima de Convivencia Escolar por Establecimiento según Dependencia para la Comuna de Alto del Carmen"/>
    <m/>
    <s v="Gráfico Evolución"/>
    <m/>
    <s v="https://analytics.zoho.com/open-view/2395394000007957681?ZOHO_CRITERIA=%22Localiza%20CL%22.%22Codcom%22%3D3302"/>
    <x v="3"/>
    <s v="#1774B9"/>
  </r>
  <r>
    <s v="0782"/>
    <n v="200"/>
    <s v="Educación I"/>
    <s v="Educación"/>
    <n v="3303"/>
    <x v="0"/>
    <x v="2"/>
    <x v="2"/>
    <x v="40"/>
    <x v="2"/>
    <x v="2"/>
    <s v="Periodo 2014-2019"/>
    <s v="Puntaje"/>
    <s v="Ministerio de Educación"/>
    <s v="Evolución del Indicador de Clima de Convivencia Escolar por Establecimiento según Dependencia para la Comuna de Freirina"/>
    <m/>
    <s v="Gráfico Evolución"/>
    <m/>
    <s v="https://analytics.zoho.com/open-view/2395394000007957681?ZOHO_CRITERIA=%22Localiza%20CL%22.%22Codcom%22%3D3303"/>
    <x v="3"/>
    <s v="#1774B9"/>
  </r>
  <r>
    <s v="0783"/>
    <n v="200"/>
    <s v="Educación I"/>
    <s v="Educación"/>
    <n v="3304"/>
    <x v="0"/>
    <x v="2"/>
    <x v="2"/>
    <x v="41"/>
    <x v="2"/>
    <x v="2"/>
    <s v="Periodo 2014-2019"/>
    <s v="Puntaje"/>
    <s v="Ministerio de Educación"/>
    <s v="Evolución del Indicador de Clima de Convivencia Escolar por Establecimiento según Dependencia para la Comuna de Huasco"/>
    <m/>
    <s v="Gráfico Evolución"/>
    <m/>
    <s v="https://analytics.zoho.com/open-view/2395394000007957681?ZOHO_CRITERIA=%22Localiza%20CL%22.%22Codcom%22%3D3304"/>
    <x v="3"/>
    <s v="#1774B9"/>
  </r>
  <r>
    <s v="0784"/>
    <n v="200"/>
    <s v="Educación I"/>
    <s v="Educación"/>
    <n v="4101"/>
    <x v="0"/>
    <x v="2"/>
    <x v="2"/>
    <x v="42"/>
    <x v="2"/>
    <x v="2"/>
    <s v="Periodo 2014-2019"/>
    <s v="Puntaje"/>
    <s v="Ministerio de Educación"/>
    <s v="Evolución del Indicador de Clima de Convivencia Escolar por Establecimiento según Dependencia para la Comuna de La Serena"/>
    <m/>
    <s v="Gráfico Evolución"/>
    <m/>
    <s v="https://analytics.zoho.com/open-view/2395394000007957681?ZOHO_CRITERIA=%22Localiza%20CL%22.%22Codcom%22%3D4101"/>
    <x v="4"/>
    <s v="#1774B9"/>
  </r>
  <r>
    <s v="0785"/>
    <n v="200"/>
    <s v="Educación I"/>
    <s v="Educación"/>
    <n v="4102"/>
    <x v="0"/>
    <x v="2"/>
    <x v="2"/>
    <x v="43"/>
    <x v="2"/>
    <x v="2"/>
    <s v="Periodo 2014-2019"/>
    <s v="Puntaje"/>
    <s v="Ministerio de Educación"/>
    <s v="Evolución del Indicador de Clima de Convivencia Escolar por Establecimiento según Dependencia para la Comuna de Coquimbo"/>
    <m/>
    <s v="Gráfico Evolución"/>
    <m/>
    <s v="https://analytics.zoho.com/open-view/2395394000007957681?ZOHO_CRITERIA=%22Localiza%20CL%22.%22Codcom%22%3D4102"/>
    <x v="4"/>
    <s v="#1774B9"/>
  </r>
  <r>
    <s v="0786"/>
    <n v="200"/>
    <s v="Educación I"/>
    <s v="Educación"/>
    <n v="4103"/>
    <x v="0"/>
    <x v="2"/>
    <x v="2"/>
    <x v="44"/>
    <x v="2"/>
    <x v="2"/>
    <s v="Periodo 2014-2019"/>
    <s v="Puntaje"/>
    <s v="Ministerio de Educación"/>
    <s v="Evolución del Indicador de Clima de Convivencia Escolar por Establecimiento según Dependencia para la Comuna de Andacollo"/>
    <m/>
    <s v="Gráfico Evolución"/>
    <m/>
    <s v="https://analytics.zoho.com/open-view/2395394000007957681?ZOHO_CRITERIA=%22Localiza%20CL%22.%22Codcom%22%3D4103"/>
    <x v="4"/>
    <s v="#1774B9"/>
  </r>
  <r>
    <s v="0787"/>
    <n v="200"/>
    <s v="Educación I"/>
    <s v="Educación"/>
    <n v="4104"/>
    <x v="0"/>
    <x v="2"/>
    <x v="2"/>
    <x v="45"/>
    <x v="2"/>
    <x v="2"/>
    <s v="Periodo 2014-2019"/>
    <s v="Puntaje"/>
    <s v="Ministerio de Educación"/>
    <s v="Evolución del Indicador de Clima de Convivencia Escolar por Establecimiento según Dependencia para la Comuna de La Higuera"/>
    <m/>
    <s v="Gráfico Evolución"/>
    <m/>
    <s v="https://analytics.zoho.com/open-view/2395394000007957681?ZOHO_CRITERIA=%22Localiza%20CL%22.%22Codcom%22%3D4104"/>
    <x v="4"/>
    <s v="#1774B9"/>
  </r>
  <r>
    <s v="0788"/>
    <n v="200"/>
    <s v="Educación I"/>
    <s v="Educación"/>
    <n v="4105"/>
    <x v="0"/>
    <x v="2"/>
    <x v="2"/>
    <x v="46"/>
    <x v="2"/>
    <x v="2"/>
    <s v="Periodo 2014-2019"/>
    <s v="Puntaje"/>
    <s v="Ministerio de Educación"/>
    <s v="Evolución del Indicador de Clima de Convivencia Escolar por Establecimiento según Dependencia para la Comuna de Paiguano"/>
    <m/>
    <s v="Gráfico Evolución"/>
    <m/>
    <s v="https://analytics.zoho.com/open-view/2395394000007957681?ZOHO_CRITERIA=%22Localiza%20CL%22.%22Codcom%22%3D4105"/>
    <x v="4"/>
    <s v="#1774B9"/>
  </r>
  <r>
    <s v="0789"/>
    <n v="200"/>
    <s v="Educación I"/>
    <s v="Educación"/>
    <n v="4106"/>
    <x v="0"/>
    <x v="2"/>
    <x v="2"/>
    <x v="47"/>
    <x v="2"/>
    <x v="2"/>
    <s v="Periodo 2014-2019"/>
    <s v="Puntaje"/>
    <s v="Ministerio de Educación"/>
    <s v="Evolución del Indicador de Clima de Convivencia Escolar por Establecimiento según Dependencia para la Comuna de Vicuña"/>
    <m/>
    <s v="Gráfico Evolución"/>
    <m/>
    <s v="https://analytics.zoho.com/open-view/2395394000007957681?ZOHO_CRITERIA=%22Localiza%20CL%22.%22Codcom%22%3D4106"/>
    <x v="4"/>
    <s v="#1774B9"/>
  </r>
  <r>
    <s v="0790"/>
    <n v="200"/>
    <s v="Educación I"/>
    <s v="Educación"/>
    <n v="4201"/>
    <x v="0"/>
    <x v="2"/>
    <x v="2"/>
    <x v="48"/>
    <x v="2"/>
    <x v="2"/>
    <s v="Periodo 2014-2019"/>
    <s v="Puntaje"/>
    <s v="Ministerio de Educación"/>
    <s v="Evolución del Indicador de Clima de Convivencia Escolar por Establecimiento según Dependencia para la Comuna de Illapel"/>
    <m/>
    <s v="Gráfico Evolución"/>
    <m/>
    <s v="https://analytics.zoho.com/open-view/2395394000007957681?ZOHO_CRITERIA=%22Localiza%20CL%22.%22Codcom%22%3D4201"/>
    <x v="4"/>
    <s v="#1774B9"/>
  </r>
  <r>
    <s v="0791"/>
    <n v="200"/>
    <s v="Educación I"/>
    <s v="Educación"/>
    <n v="4202"/>
    <x v="0"/>
    <x v="2"/>
    <x v="2"/>
    <x v="49"/>
    <x v="2"/>
    <x v="2"/>
    <s v="Periodo 2014-2019"/>
    <s v="Puntaje"/>
    <s v="Ministerio de Educación"/>
    <s v="Evolución del Indicador de Clima de Convivencia Escolar por Establecimiento según Dependencia para la Comuna de Canela"/>
    <m/>
    <s v="Gráfico Evolución"/>
    <m/>
    <s v="https://analytics.zoho.com/open-view/2395394000007957681?ZOHO_CRITERIA=%22Localiza%20CL%22.%22Codcom%22%3D4202"/>
    <x v="4"/>
    <s v="#1774B9"/>
  </r>
  <r>
    <s v="0792"/>
    <n v="200"/>
    <s v="Educación I"/>
    <s v="Educación"/>
    <n v="4203"/>
    <x v="0"/>
    <x v="2"/>
    <x v="2"/>
    <x v="50"/>
    <x v="2"/>
    <x v="2"/>
    <s v="Periodo 2014-2019"/>
    <s v="Puntaje"/>
    <s v="Ministerio de Educación"/>
    <s v="Evolución del Indicador de Clima de Convivencia Escolar por Establecimiento según Dependencia para la Comuna de Los Vilos"/>
    <m/>
    <s v="Gráfico Evolución"/>
    <m/>
    <s v="https://analytics.zoho.com/open-view/2395394000007957681?ZOHO_CRITERIA=%22Localiza%20CL%22.%22Codcom%22%3D4203"/>
    <x v="4"/>
    <s v="#1774B9"/>
  </r>
  <r>
    <s v="0793"/>
    <n v="200"/>
    <s v="Educación I"/>
    <s v="Educación"/>
    <n v="4204"/>
    <x v="0"/>
    <x v="2"/>
    <x v="2"/>
    <x v="51"/>
    <x v="2"/>
    <x v="2"/>
    <s v="Periodo 2014-2019"/>
    <s v="Puntaje"/>
    <s v="Ministerio de Educación"/>
    <s v="Evolución del Indicador de Clima de Convivencia Escolar por Establecimiento según Dependencia para la Comuna de Salamanca"/>
    <m/>
    <s v="Gráfico Evolución"/>
    <m/>
    <s v="https://analytics.zoho.com/open-view/2395394000007957681?ZOHO_CRITERIA=%22Localiza%20CL%22.%22Codcom%22%3D4204"/>
    <x v="4"/>
    <s v="#1774B9"/>
  </r>
  <r>
    <s v="0794"/>
    <n v="200"/>
    <s v="Educación I"/>
    <s v="Educación"/>
    <n v="4301"/>
    <x v="0"/>
    <x v="2"/>
    <x v="2"/>
    <x v="52"/>
    <x v="2"/>
    <x v="2"/>
    <s v="Periodo 2014-2019"/>
    <s v="Puntaje"/>
    <s v="Ministerio de Educación"/>
    <s v="Evolución del Indicador de Clima de Convivencia Escolar por Establecimiento según Dependencia para la Comuna de Ovalle"/>
    <m/>
    <s v="Gráfico Evolución"/>
    <m/>
    <s v="https://analytics.zoho.com/open-view/2395394000007957681?ZOHO_CRITERIA=%22Localiza%20CL%22.%22Codcom%22%3D4301"/>
    <x v="4"/>
    <s v="#1774B9"/>
  </r>
  <r>
    <s v="0795"/>
    <n v="200"/>
    <s v="Educación I"/>
    <s v="Educación"/>
    <n v="4302"/>
    <x v="0"/>
    <x v="2"/>
    <x v="2"/>
    <x v="53"/>
    <x v="2"/>
    <x v="2"/>
    <s v="Periodo 2014-2019"/>
    <s v="Puntaje"/>
    <s v="Ministerio de Educación"/>
    <s v="Evolución del Indicador de Clima de Convivencia Escolar por Establecimiento según Dependencia para la Comuna de Combarbalá"/>
    <m/>
    <s v="Gráfico Evolución"/>
    <m/>
    <s v="https://analytics.zoho.com/open-view/2395394000007957681?ZOHO_CRITERIA=%22Localiza%20CL%22.%22Codcom%22%3D4302"/>
    <x v="4"/>
    <s v="#1774B9"/>
  </r>
  <r>
    <s v="0796"/>
    <n v="200"/>
    <s v="Educación I"/>
    <s v="Educación"/>
    <n v="4303"/>
    <x v="0"/>
    <x v="2"/>
    <x v="2"/>
    <x v="54"/>
    <x v="2"/>
    <x v="2"/>
    <s v="Periodo 2014-2019"/>
    <s v="Puntaje"/>
    <s v="Ministerio de Educación"/>
    <s v="Evolución del Indicador de Clima de Convivencia Escolar por Establecimiento según Dependencia para la Comuna de Monte Patria"/>
    <m/>
    <s v="Gráfico Evolución"/>
    <m/>
    <s v="https://analytics.zoho.com/open-view/2395394000007957681?ZOHO_CRITERIA=%22Localiza%20CL%22.%22Codcom%22%3D4303"/>
    <x v="4"/>
    <s v="#1774B9"/>
  </r>
  <r>
    <s v="0797"/>
    <n v="200"/>
    <s v="Educación I"/>
    <s v="Educación"/>
    <n v="4304"/>
    <x v="0"/>
    <x v="2"/>
    <x v="2"/>
    <x v="55"/>
    <x v="2"/>
    <x v="2"/>
    <s v="Periodo 2014-2019"/>
    <s v="Puntaje"/>
    <s v="Ministerio de Educación"/>
    <s v="Evolución del Indicador de Clima de Convivencia Escolar por Establecimiento según Dependencia para la Comuna de Punitaqui"/>
    <m/>
    <s v="Gráfico Evolución"/>
    <m/>
    <s v="https://analytics.zoho.com/open-view/2395394000007957681?ZOHO_CRITERIA=%22Localiza%20CL%22.%22Codcom%22%3D4304"/>
    <x v="4"/>
    <s v="#1774B9"/>
  </r>
  <r>
    <s v="0798"/>
    <n v="200"/>
    <s v="Educación I"/>
    <s v="Educación"/>
    <n v="4305"/>
    <x v="0"/>
    <x v="2"/>
    <x v="2"/>
    <x v="56"/>
    <x v="2"/>
    <x v="2"/>
    <s v="Periodo 2014-2019"/>
    <s v="Puntaje"/>
    <s v="Ministerio de Educación"/>
    <s v="Evolución del Indicador de Clima de Convivencia Escolar por Establecimiento según Dependencia para la Comuna de Río Hurtado"/>
    <m/>
    <s v="Gráfico Evolución"/>
    <m/>
    <s v="https://analytics.zoho.com/open-view/2395394000007957681?ZOHO_CRITERIA=%22Localiza%20CL%22.%22Codcom%22%3D4305"/>
    <x v="4"/>
    <s v="#1774B9"/>
  </r>
  <r>
    <s v="0799"/>
    <n v="200"/>
    <s v="Educación I"/>
    <s v="Educación"/>
    <n v="5101"/>
    <x v="0"/>
    <x v="2"/>
    <x v="2"/>
    <x v="57"/>
    <x v="2"/>
    <x v="2"/>
    <s v="Periodo 2014-2019"/>
    <s v="Puntaje"/>
    <s v="Ministerio de Educación"/>
    <s v="Evolución del Indicador de Clima de Convivencia Escolar por Establecimiento según Dependencia para la Comuna de Valparaíso"/>
    <m/>
    <s v="Gráfico Evolución"/>
    <m/>
    <s v="https://analytics.zoho.com/open-view/2395394000007957681?ZOHO_CRITERIA=%22Localiza%20CL%22.%22Codcom%22%3D5101"/>
    <x v="5"/>
    <s v="#1774B9"/>
  </r>
  <r>
    <s v="0800"/>
    <n v="200"/>
    <s v="Educación I"/>
    <s v="Educación"/>
    <n v="5102"/>
    <x v="0"/>
    <x v="2"/>
    <x v="2"/>
    <x v="58"/>
    <x v="2"/>
    <x v="2"/>
    <s v="Periodo 2014-2019"/>
    <s v="Puntaje"/>
    <s v="Ministerio de Educación"/>
    <s v="Evolución del Indicador de Clima de Convivencia Escolar por Establecimiento según Dependencia para la Comuna de Casablanca"/>
    <m/>
    <s v="Gráfico Evolución"/>
    <m/>
    <s v="https://analytics.zoho.com/open-view/2395394000007957681?ZOHO_CRITERIA=%22Localiza%20CL%22.%22Codcom%22%3D5102"/>
    <x v="5"/>
    <s v="#1774B9"/>
  </r>
  <r>
    <s v="0801"/>
    <n v="200"/>
    <s v="Educación I"/>
    <s v="Educación"/>
    <n v="5103"/>
    <x v="0"/>
    <x v="2"/>
    <x v="2"/>
    <x v="59"/>
    <x v="2"/>
    <x v="2"/>
    <s v="Periodo 2014-2019"/>
    <s v="Puntaje"/>
    <s v="Ministerio de Educación"/>
    <s v="Evolución del Indicador de Clima de Convivencia Escolar por Establecimiento según Dependencia para la Comuna de Concón"/>
    <m/>
    <s v="Gráfico Evolución"/>
    <m/>
    <s v="https://analytics.zoho.com/open-view/2395394000007957681?ZOHO_CRITERIA=%22Localiza%20CL%22.%22Codcom%22%3D5103"/>
    <x v="5"/>
    <s v="#1774B9"/>
  </r>
  <r>
    <s v="0802"/>
    <n v="200"/>
    <s v="Educación I"/>
    <s v="Educación"/>
    <n v="5104"/>
    <x v="0"/>
    <x v="2"/>
    <x v="2"/>
    <x v="60"/>
    <x v="2"/>
    <x v="2"/>
    <s v="Periodo 2014-2019"/>
    <s v="Puntaje"/>
    <s v="Ministerio de Educación"/>
    <s v="Evolución del Indicador de Clima de Convivencia Escolar por Establecimiento según Dependencia para la Comuna de Juan Fernández"/>
    <m/>
    <s v="Gráfico Evolución"/>
    <m/>
    <s v="https://analytics.zoho.com/open-view/2395394000007957681?ZOHO_CRITERIA=%22Localiza%20CL%22.%22Codcom%22%3D5104"/>
    <x v="5"/>
    <s v="#1774B9"/>
  </r>
  <r>
    <s v="0803"/>
    <n v="200"/>
    <s v="Educación I"/>
    <s v="Educación"/>
    <n v="5105"/>
    <x v="0"/>
    <x v="2"/>
    <x v="2"/>
    <x v="61"/>
    <x v="2"/>
    <x v="2"/>
    <s v="Periodo 2014-2019"/>
    <s v="Puntaje"/>
    <s v="Ministerio de Educación"/>
    <s v="Evolución del Indicador de Clima de Convivencia Escolar por Establecimiento según Dependencia para la Comuna de Puchuncaví"/>
    <m/>
    <s v="Gráfico Evolución"/>
    <m/>
    <s v="https://analytics.zoho.com/open-view/2395394000007957681?ZOHO_CRITERIA=%22Localiza%20CL%22.%22Codcom%22%3D5105"/>
    <x v="5"/>
    <s v="#1774B9"/>
  </r>
  <r>
    <s v="0804"/>
    <n v="200"/>
    <s v="Educación I"/>
    <s v="Educación"/>
    <n v="5107"/>
    <x v="0"/>
    <x v="2"/>
    <x v="2"/>
    <x v="62"/>
    <x v="2"/>
    <x v="2"/>
    <s v="Periodo 2014-2019"/>
    <s v="Puntaje"/>
    <s v="Ministerio de Educación"/>
    <s v="Evolución del Indicador de Clima de Convivencia Escolar por Establecimiento según Dependencia para la Comuna de Quintero"/>
    <m/>
    <s v="Gráfico Evolución"/>
    <m/>
    <s v="https://analytics.zoho.com/open-view/2395394000007957681?ZOHO_CRITERIA=%22Localiza%20CL%22.%22Codcom%22%3D5107"/>
    <x v="5"/>
    <s v="#1774B9"/>
  </r>
  <r>
    <s v="0805"/>
    <n v="200"/>
    <s v="Educación I"/>
    <s v="Educación"/>
    <n v="5109"/>
    <x v="0"/>
    <x v="2"/>
    <x v="2"/>
    <x v="63"/>
    <x v="2"/>
    <x v="2"/>
    <s v="Periodo 2014-2019"/>
    <s v="Puntaje"/>
    <s v="Ministerio de Educación"/>
    <s v="Evolución del Indicador de Clima de Convivencia Escolar por Establecimiento según Dependencia para la Comuna de Viña del Mar"/>
    <m/>
    <s v="Gráfico Evolución"/>
    <m/>
    <s v="https://analytics.zoho.com/open-view/2395394000007957681?ZOHO_CRITERIA=%22Localiza%20CL%22.%22Codcom%22%3D5109"/>
    <x v="5"/>
    <s v="#1774B9"/>
  </r>
  <r>
    <s v="0806"/>
    <n v="200"/>
    <s v="Educación I"/>
    <s v="Educación"/>
    <n v="5201"/>
    <x v="0"/>
    <x v="2"/>
    <x v="2"/>
    <x v="64"/>
    <x v="2"/>
    <x v="2"/>
    <s v="Periodo 2014-2019"/>
    <s v="Puntaje"/>
    <s v="Ministerio de Educación"/>
    <s v="Evolución del Indicador de Clima de Convivencia Escolar por Establecimiento según Dependencia para la Comuna de Isla de Pascua"/>
    <m/>
    <s v="Gráfico Evolución"/>
    <m/>
    <s v="https://analytics.zoho.com/open-view/2395394000007957681?ZOHO_CRITERIA=%22Localiza%20CL%22.%22Codcom%22%3D5201"/>
    <x v="5"/>
    <s v="#1774B9"/>
  </r>
  <r>
    <s v="0807"/>
    <n v="200"/>
    <s v="Educación I"/>
    <s v="Educación"/>
    <n v="5301"/>
    <x v="0"/>
    <x v="2"/>
    <x v="2"/>
    <x v="65"/>
    <x v="2"/>
    <x v="2"/>
    <s v="Periodo 2014-2019"/>
    <s v="Puntaje"/>
    <s v="Ministerio de Educación"/>
    <s v="Evolución del Indicador de Clima de Convivencia Escolar por Establecimiento según Dependencia para la Comuna de Los Andes"/>
    <m/>
    <s v="Gráfico Evolución"/>
    <m/>
    <s v="https://analytics.zoho.com/open-view/2395394000007957681?ZOHO_CRITERIA=%22Localiza%20CL%22.%22Codcom%22%3D5301"/>
    <x v="5"/>
    <s v="#1774B9"/>
  </r>
  <r>
    <s v="0808"/>
    <n v="200"/>
    <s v="Educación I"/>
    <s v="Educación"/>
    <n v="5302"/>
    <x v="0"/>
    <x v="2"/>
    <x v="2"/>
    <x v="66"/>
    <x v="2"/>
    <x v="2"/>
    <s v="Periodo 2014-2019"/>
    <s v="Puntaje"/>
    <s v="Ministerio de Educación"/>
    <s v="Evolución del Indicador de Clima de Convivencia Escolar por Establecimiento según Dependencia para la Comuna de Calle Larga"/>
    <m/>
    <s v="Gráfico Evolución"/>
    <m/>
    <s v="https://analytics.zoho.com/open-view/2395394000007957681?ZOHO_CRITERIA=%22Localiza%20CL%22.%22Codcom%22%3D5302"/>
    <x v="5"/>
    <s v="#1774B9"/>
  </r>
  <r>
    <s v="0809"/>
    <n v="200"/>
    <s v="Educación I"/>
    <s v="Educación"/>
    <n v="5303"/>
    <x v="0"/>
    <x v="2"/>
    <x v="2"/>
    <x v="67"/>
    <x v="2"/>
    <x v="2"/>
    <s v="Periodo 2014-2019"/>
    <s v="Puntaje"/>
    <s v="Ministerio de Educación"/>
    <s v="Evolución del Indicador de Clima de Convivencia Escolar por Establecimiento según Dependencia para la Comuna de Rinconada"/>
    <m/>
    <s v="Gráfico Evolución"/>
    <m/>
    <s v="https://analytics.zoho.com/open-view/2395394000007957681?ZOHO_CRITERIA=%22Localiza%20CL%22.%22Codcom%22%3D5303"/>
    <x v="5"/>
    <s v="#1774B9"/>
  </r>
  <r>
    <s v="0810"/>
    <n v="200"/>
    <s v="Educación I"/>
    <s v="Educación"/>
    <n v="5304"/>
    <x v="0"/>
    <x v="2"/>
    <x v="2"/>
    <x v="68"/>
    <x v="2"/>
    <x v="2"/>
    <s v="Periodo 2014-2019"/>
    <s v="Puntaje"/>
    <s v="Ministerio de Educación"/>
    <s v="Evolución del Indicador de Clima de Convivencia Escolar por Establecimiento según Dependencia para la Comuna de San Esteban"/>
    <m/>
    <s v="Gráfico Evolución"/>
    <m/>
    <s v="https://analytics.zoho.com/open-view/2395394000007957681?ZOHO_CRITERIA=%22Localiza%20CL%22.%22Codcom%22%3D5304"/>
    <x v="5"/>
    <s v="#1774B9"/>
  </r>
  <r>
    <s v="0811"/>
    <n v="200"/>
    <s v="Educación I"/>
    <s v="Educación"/>
    <n v="5401"/>
    <x v="0"/>
    <x v="2"/>
    <x v="2"/>
    <x v="69"/>
    <x v="2"/>
    <x v="2"/>
    <s v="Periodo 2014-2019"/>
    <s v="Puntaje"/>
    <s v="Ministerio de Educación"/>
    <s v="Evolución del Indicador de Clima de Convivencia Escolar por Establecimiento según Dependencia para la Comuna de La Ligua"/>
    <m/>
    <s v="Gráfico Evolución"/>
    <m/>
    <s v="https://analytics.zoho.com/open-view/2395394000007957681?ZOHO_CRITERIA=%22Localiza%20CL%22.%22Codcom%22%3D5401"/>
    <x v="5"/>
    <s v="#1774B9"/>
  </r>
  <r>
    <s v="0812"/>
    <n v="200"/>
    <s v="Educación I"/>
    <s v="Educación"/>
    <n v="5402"/>
    <x v="0"/>
    <x v="2"/>
    <x v="2"/>
    <x v="70"/>
    <x v="2"/>
    <x v="2"/>
    <s v="Periodo 2014-2019"/>
    <s v="Puntaje"/>
    <s v="Ministerio de Educación"/>
    <s v="Evolución del Indicador de Clima de Convivencia Escolar por Establecimiento según Dependencia para la Comuna de Cabildo"/>
    <m/>
    <s v="Gráfico Evolución"/>
    <m/>
    <s v="https://analytics.zoho.com/open-view/2395394000007957681?ZOHO_CRITERIA=%22Localiza%20CL%22.%22Codcom%22%3D5402"/>
    <x v="5"/>
    <s v="#1774B9"/>
  </r>
  <r>
    <s v="0813"/>
    <n v="200"/>
    <s v="Educación I"/>
    <s v="Educación"/>
    <n v="5403"/>
    <x v="0"/>
    <x v="2"/>
    <x v="2"/>
    <x v="71"/>
    <x v="2"/>
    <x v="2"/>
    <s v="Periodo 2014-2019"/>
    <s v="Puntaje"/>
    <s v="Ministerio de Educación"/>
    <s v="Evolución del Indicador de Clima de Convivencia Escolar por Establecimiento según Dependencia para la Comuna de Papudo"/>
    <m/>
    <s v="Gráfico Evolución"/>
    <m/>
    <s v="https://analytics.zoho.com/open-view/2395394000007957681?ZOHO_CRITERIA=%22Localiza%20CL%22.%22Codcom%22%3D5403"/>
    <x v="5"/>
    <s v="#1774B9"/>
  </r>
  <r>
    <s v="0814"/>
    <n v="200"/>
    <s v="Educación I"/>
    <s v="Educación"/>
    <n v="5404"/>
    <x v="0"/>
    <x v="2"/>
    <x v="2"/>
    <x v="72"/>
    <x v="2"/>
    <x v="2"/>
    <s v="Periodo 2014-2019"/>
    <s v="Puntaje"/>
    <s v="Ministerio de Educación"/>
    <s v="Evolución del Indicador de Clima de Convivencia Escolar por Establecimiento según Dependencia para la Comuna de Petorca"/>
    <m/>
    <s v="Gráfico Evolución"/>
    <m/>
    <s v="https://analytics.zoho.com/open-view/2395394000007957681?ZOHO_CRITERIA=%22Localiza%20CL%22.%22Codcom%22%3D5404"/>
    <x v="5"/>
    <s v="#1774B9"/>
  </r>
  <r>
    <s v="0815"/>
    <n v="200"/>
    <s v="Educación I"/>
    <s v="Educación"/>
    <n v="5405"/>
    <x v="0"/>
    <x v="2"/>
    <x v="2"/>
    <x v="73"/>
    <x v="2"/>
    <x v="2"/>
    <s v="Periodo 2014-2019"/>
    <s v="Puntaje"/>
    <s v="Ministerio de Educación"/>
    <s v="Evolución del Indicador de Clima de Convivencia Escolar por Establecimiento según Dependencia para la Comuna de Zapallar"/>
    <m/>
    <s v="Gráfico Evolución"/>
    <m/>
    <s v="https://analytics.zoho.com/open-view/2395394000007957681?ZOHO_CRITERIA=%22Localiza%20CL%22.%22Codcom%22%3D5405"/>
    <x v="5"/>
    <s v="#1774B9"/>
  </r>
  <r>
    <s v="0816"/>
    <n v="200"/>
    <s v="Educación I"/>
    <s v="Educación"/>
    <n v="5501"/>
    <x v="0"/>
    <x v="2"/>
    <x v="2"/>
    <x v="74"/>
    <x v="2"/>
    <x v="2"/>
    <s v="Periodo 2014-2019"/>
    <s v="Puntaje"/>
    <s v="Ministerio de Educación"/>
    <s v="Evolución del Indicador de Clima de Convivencia Escolar por Establecimiento según Dependencia para la Comuna de Quillota"/>
    <m/>
    <s v="Gráfico Evolución"/>
    <m/>
    <s v="https://analytics.zoho.com/open-view/2395394000007957681?ZOHO_CRITERIA=%22Localiza%20CL%22.%22Codcom%22%3D5501"/>
    <x v="5"/>
    <s v="#1774B9"/>
  </r>
  <r>
    <s v="0817"/>
    <n v="200"/>
    <s v="Educación I"/>
    <s v="Educación"/>
    <n v="5502"/>
    <x v="0"/>
    <x v="2"/>
    <x v="2"/>
    <x v="75"/>
    <x v="2"/>
    <x v="2"/>
    <s v="Periodo 2014-2019"/>
    <s v="Puntaje"/>
    <s v="Ministerio de Educación"/>
    <s v="Evolución del Indicador de Clima de Convivencia Escolar por Establecimiento según Dependencia para la Comuna de Calera"/>
    <m/>
    <s v="Gráfico Evolución"/>
    <m/>
    <s v="https://analytics.zoho.com/open-view/2395394000007957681?ZOHO_CRITERIA=%22Localiza%20CL%22.%22Codcom%22%3D5502"/>
    <x v="5"/>
    <s v="#1774B9"/>
  </r>
  <r>
    <s v="0818"/>
    <n v="200"/>
    <s v="Educación I"/>
    <s v="Educación"/>
    <n v="5503"/>
    <x v="0"/>
    <x v="2"/>
    <x v="2"/>
    <x v="76"/>
    <x v="2"/>
    <x v="2"/>
    <s v="Periodo 2014-2019"/>
    <s v="Puntaje"/>
    <s v="Ministerio de Educación"/>
    <s v="Evolución del Indicador de Clima de Convivencia Escolar por Establecimiento según Dependencia para la Comuna de Hijuelas"/>
    <m/>
    <s v="Gráfico Evolución"/>
    <m/>
    <s v="https://analytics.zoho.com/open-view/2395394000007957681?ZOHO_CRITERIA=%22Localiza%20CL%22.%22Codcom%22%3D5503"/>
    <x v="5"/>
    <s v="#1774B9"/>
  </r>
  <r>
    <s v="0819"/>
    <n v="200"/>
    <s v="Educación I"/>
    <s v="Educación"/>
    <n v="5504"/>
    <x v="0"/>
    <x v="2"/>
    <x v="2"/>
    <x v="77"/>
    <x v="2"/>
    <x v="2"/>
    <s v="Periodo 2014-2019"/>
    <s v="Puntaje"/>
    <s v="Ministerio de Educación"/>
    <s v="Evolución del Indicador de Clima de Convivencia Escolar por Establecimiento según Dependencia para la Comuna de La Cruz"/>
    <m/>
    <s v="Gráfico Evolución"/>
    <m/>
    <s v="https://analytics.zoho.com/open-view/2395394000007957681?ZOHO_CRITERIA=%22Localiza%20CL%22.%22Codcom%22%3D5504"/>
    <x v="5"/>
    <s v="#1774B9"/>
  </r>
  <r>
    <s v="0820"/>
    <n v="200"/>
    <s v="Educación I"/>
    <s v="Educación"/>
    <n v="5506"/>
    <x v="0"/>
    <x v="2"/>
    <x v="2"/>
    <x v="78"/>
    <x v="2"/>
    <x v="2"/>
    <s v="Periodo 2014-2019"/>
    <s v="Puntaje"/>
    <s v="Ministerio de Educación"/>
    <s v="Evolución del Indicador de Clima de Convivencia Escolar por Establecimiento según Dependencia para la Comuna de Nogales"/>
    <m/>
    <s v="Gráfico Evolución"/>
    <m/>
    <s v="https://analytics.zoho.com/open-view/2395394000007957681?ZOHO_CRITERIA=%22Localiza%20CL%22.%22Codcom%22%3D5506"/>
    <x v="5"/>
    <s v="#1774B9"/>
  </r>
  <r>
    <s v="0821"/>
    <n v="200"/>
    <s v="Educación I"/>
    <s v="Educación"/>
    <n v="5601"/>
    <x v="0"/>
    <x v="2"/>
    <x v="2"/>
    <x v="79"/>
    <x v="2"/>
    <x v="2"/>
    <s v="Periodo 2014-2019"/>
    <s v="Puntaje"/>
    <s v="Ministerio de Educación"/>
    <s v="Evolución del Indicador de Clima de Convivencia Escolar por Establecimiento según Dependencia para la Comuna de San Antonio"/>
    <m/>
    <s v="Gráfico Evolución"/>
    <m/>
    <s v="https://analytics.zoho.com/open-view/2395394000007957681?ZOHO_CRITERIA=%22Localiza%20CL%22.%22Codcom%22%3D5601"/>
    <x v="5"/>
    <s v="#1774B9"/>
  </r>
  <r>
    <s v="0822"/>
    <n v="200"/>
    <s v="Educación I"/>
    <s v="Educación"/>
    <n v="5602"/>
    <x v="0"/>
    <x v="2"/>
    <x v="2"/>
    <x v="80"/>
    <x v="2"/>
    <x v="2"/>
    <s v="Periodo 2014-2019"/>
    <s v="Puntaje"/>
    <s v="Ministerio de Educación"/>
    <s v="Evolución del Indicador de Clima de Convivencia Escolar por Establecimiento según Dependencia para la Comuna de Algarrobo"/>
    <m/>
    <s v="Gráfico Evolución"/>
    <m/>
    <s v="https://analytics.zoho.com/open-view/2395394000007957681?ZOHO_CRITERIA=%22Localiza%20CL%22.%22Codcom%22%3D5602"/>
    <x v="5"/>
    <s v="#1774B9"/>
  </r>
  <r>
    <s v="0823"/>
    <n v="200"/>
    <s v="Educación I"/>
    <s v="Educación"/>
    <n v="5603"/>
    <x v="0"/>
    <x v="2"/>
    <x v="2"/>
    <x v="81"/>
    <x v="2"/>
    <x v="2"/>
    <s v="Periodo 2014-2019"/>
    <s v="Puntaje"/>
    <s v="Ministerio de Educación"/>
    <s v="Evolución del Indicador de Clima de Convivencia Escolar por Establecimiento según Dependencia para la Comuna de Cartagena"/>
    <m/>
    <s v="Gráfico Evolución"/>
    <m/>
    <s v="https://analytics.zoho.com/open-view/2395394000007957681?ZOHO_CRITERIA=%22Localiza%20CL%22.%22Codcom%22%3D5603"/>
    <x v="5"/>
    <s v="#1774B9"/>
  </r>
  <r>
    <s v="0824"/>
    <n v="200"/>
    <s v="Educación I"/>
    <s v="Educación"/>
    <n v="5604"/>
    <x v="0"/>
    <x v="2"/>
    <x v="2"/>
    <x v="82"/>
    <x v="2"/>
    <x v="2"/>
    <s v="Periodo 2014-2019"/>
    <s v="Puntaje"/>
    <s v="Ministerio de Educación"/>
    <s v="Evolución del Indicador de Clima de Convivencia Escolar por Establecimiento según Dependencia para la Comuna de El Quisco"/>
    <m/>
    <s v="Gráfico Evolución"/>
    <m/>
    <s v="https://analytics.zoho.com/open-view/2395394000007957681?ZOHO_CRITERIA=%22Localiza%20CL%22.%22Codcom%22%3D5604"/>
    <x v="5"/>
    <s v="#1774B9"/>
  </r>
  <r>
    <s v="0825"/>
    <n v="200"/>
    <s v="Educación I"/>
    <s v="Educación"/>
    <n v="5605"/>
    <x v="0"/>
    <x v="2"/>
    <x v="2"/>
    <x v="83"/>
    <x v="2"/>
    <x v="2"/>
    <s v="Periodo 2014-2019"/>
    <s v="Puntaje"/>
    <s v="Ministerio de Educación"/>
    <s v="Evolución del Indicador de Clima de Convivencia Escolar por Establecimiento según Dependencia para la Comuna de El Tabo"/>
    <m/>
    <s v="Gráfico Evolución"/>
    <m/>
    <s v="https://analytics.zoho.com/open-view/2395394000007957681?ZOHO_CRITERIA=%22Localiza%20CL%22.%22Codcom%22%3D5605"/>
    <x v="5"/>
    <s v="#1774B9"/>
  </r>
  <r>
    <s v="0826"/>
    <n v="200"/>
    <s v="Educación I"/>
    <s v="Educación"/>
    <n v="5606"/>
    <x v="0"/>
    <x v="2"/>
    <x v="2"/>
    <x v="84"/>
    <x v="2"/>
    <x v="2"/>
    <s v="Periodo 2014-2019"/>
    <s v="Puntaje"/>
    <s v="Ministerio de Educación"/>
    <s v="Evolución del Indicador de Clima de Convivencia Escolar por Establecimiento según Dependencia para la Comuna de Santo Domingo"/>
    <m/>
    <s v="Gráfico Evolución"/>
    <m/>
    <s v="https://analytics.zoho.com/open-view/2395394000007957681?ZOHO_CRITERIA=%22Localiza%20CL%22.%22Codcom%22%3D5606"/>
    <x v="5"/>
    <s v="#1774B9"/>
  </r>
  <r>
    <s v="0827"/>
    <n v="200"/>
    <s v="Educación I"/>
    <s v="Educación"/>
    <n v="5701"/>
    <x v="0"/>
    <x v="2"/>
    <x v="2"/>
    <x v="85"/>
    <x v="2"/>
    <x v="2"/>
    <s v="Periodo 2014-2019"/>
    <s v="Puntaje"/>
    <s v="Ministerio de Educación"/>
    <s v="Evolución del Indicador de Clima de Convivencia Escolar por Establecimiento según Dependencia para la Comuna de San Felipe"/>
    <m/>
    <s v="Gráfico Evolución"/>
    <m/>
    <s v="https://analytics.zoho.com/open-view/2395394000007957681?ZOHO_CRITERIA=%22Localiza%20CL%22.%22Codcom%22%3D5701"/>
    <x v="5"/>
    <s v="#1774B9"/>
  </r>
  <r>
    <s v="0828"/>
    <n v="200"/>
    <s v="Educación I"/>
    <s v="Educación"/>
    <n v="5702"/>
    <x v="0"/>
    <x v="2"/>
    <x v="2"/>
    <x v="86"/>
    <x v="2"/>
    <x v="2"/>
    <s v="Periodo 2014-2019"/>
    <s v="Puntaje"/>
    <s v="Ministerio de Educación"/>
    <s v="Evolución del Indicador de Clima de Convivencia Escolar por Establecimiento según Dependencia para la Comuna de Catemu"/>
    <m/>
    <s v="Gráfico Evolución"/>
    <m/>
    <s v="https://analytics.zoho.com/open-view/2395394000007957681?ZOHO_CRITERIA=%22Localiza%20CL%22.%22Codcom%22%3D5702"/>
    <x v="5"/>
    <s v="#1774B9"/>
  </r>
  <r>
    <s v="0829"/>
    <n v="200"/>
    <s v="Educación I"/>
    <s v="Educación"/>
    <n v="5703"/>
    <x v="0"/>
    <x v="2"/>
    <x v="2"/>
    <x v="87"/>
    <x v="2"/>
    <x v="2"/>
    <s v="Periodo 2014-2019"/>
    <s v="Puntaje"/>
    <s v="Ministerio de Educación"/>
    <s v="Evolución del Indicador de Clima de Convivencia Escolar por Establecimiento según Dependencia para la Comuna de Llaillay"/>
    <m/>
    <s v="Gráfico Evolución"/>
    <m/>
    <s v="https://analytics.zoho.com/open-view/2395394000007957681?ZOHO_CRITERIA=%22Localiza%20CL%22.%22Codcom%22%3D5703"/>
    <x v="5"/>
    <s v="#1774B9"/>
  </r>
  <r>
    <s v="0830"/>
    <n v="200"/>
    <s v="Educación I"/>
    <s v="Educación"/>
    <n v="5704"/>
    <x v="0"/>
    <x v="2"/>
    <x v="2"/>
    <x v="88"/>
    <x v="2"/>
    <x v="2"/>
    <s v="Periodo 2014-2019"/>
    <s v="Puntaje"/>
    <s v="Ministerio de Educación"/>
    <s v="Evolución del Indicador de Clima de Convivencia Escolar por Establecimiento según Dependencia para la Comuna de Panquehue"/>
    <m/>
    <s v="Gráfico Evolución"/>
    <m/>
    <s v="https://analytics.zoho.com/open-view/2395394000007957681?ZOHO_CRITERIA=%22Localiza%20CL%22.%22Codcom%22%3D5704"/>
    <x v="5"/>
    <s v="#1774B9"/>
  </r>
  <r>
    <s v="0831"/>
    <n v="200"/>
    <s v="Educación I"/>
    <s v="Educación"/>
    <n v="5705"/>
    <x v="0"/>
    <x v="2"/>
    <x v="2"/>
    <x v="89"/>
    <x v="2"/>
    <x v="2"/>
    <s v="Periodo 2014-2019"/>
    <s v="Puntaje"/>
    <s v="Ministerio de Educación"/>
    <s v="Evolución del Indicador de Clima de Convivencia Escolar por Establecimiento según Dependencia para la Comuna de Putaendo"/>
    <m/>
    <s v="Gráfico Evolución"/>
    <m/>
    <s v="https://analytics.zoho.com/open-view/2395394000007957681?ZOHO_CRITERIA=%22Localiza%20CL%22.%22Codcom%22%3D5705"/>
    <x v="5"/>
    <s v="#1774B9"/>
  </r>
  <r>
    <s v="0832"/>
    <n v="200"/>
    <s v="Educación I"/>
    <s v="Educación"/>
    <n v="5706"/>
    <x v="0"/>
    <x v="2"/>
    <x v="2"/>
    <x v="90"/>
    <x v="2"/>
    <x v="2"/>
    <s v="Periodo 2014-2019"/>
    <s v="Puntaje"/>
    <s v="Ministerio de Educación"/>
    <s v="Evolución del Indicador de Clima de Convivencia Escolar por Establecimiento según Dependencia para la Comuna de Santa María"/>
    <m/>
    <s v="Gráfico Evolución"/>
    <m/>
    <s v="https://analytics.zoho.com/open-view/2395394000007957681?ZOHO_CRITERIA=%22Localiza%20CL%22.%22Codcom%22%3D5706"/>
    <x v="5"/>
    <s v="#1774B9"/>
  </r>
  <r>
    <s v="0833"/>
    <n v="200"/>
    <s v="Educación I"/>
    <s v="Educación"/>
    <n v="5801"/>
    <x v="0"/>
    <x v="2"/>
    <x v="2"/>
    <x v="91"/>
    <x v="2"/>
    <x v="2"/>
    <s v="Periodo 2014-2019"/>
    <s v="Puntaje"/>
    <s v="Ministerio de Educación"/>
    <s v="Evolución del Indicador de Clima de Convivencia Escolar por Establecimiento según Dependencia para la Comuna de Quilpué"/>
    <m/>
    <s v="Gráfico Evolución"/>
    <m/>
    <s v="https://analytics.zoho.com/open-view/2395394000007957681?ZOHO_CRITERIA=%22Localiza%20CL%22.%22Codcom%22%3D5801"/>
    <x v="5"/>
    <s v="#1774B9"/>
  </r>
  <r>
    <s v="0834"/>
    <n v="200"/>
    <s v="Educación I"/>
    <s v="Educación"/>
    <n v="5802"/>
    <x v="0"/>
    <x v="2"/>
    <x v="2"/>
    <x v="92"/>
    <x v="2"/>
    <x v="2"/>
    <s v="Periodo 2014-2019"/>
    <s v="Puntaje"/>
    <s v="Ministerio de Educación"/>
    <s v="Evolución del Indicador de Clima de Convivencia Escolar por Establecimiento según Dependencia para la Comuna de Limache"/>
    <m/>
    <s v="Gráfico Evolución"/>
    <m/>
    <s v="https://analytics.zoho.com/open-view/2395394000007957681?ZOHO_CRITERIA=%22Localiza%20CL%22.%22Codcom%22%3D5802"/>
    <x v="5"/>
    <s v="#1774B9"/>
  </r>
  <r>
    <s v="0835"/>
    <n v="200"/>
    <s v="Educación I"/>
    <s v="Educación"/>
    <n v="5803"/>
    <x v="0"/>
    <x v="2"/>
    <x v="2"/>
    <x v="93"/>
    <x v="2"/>
    <x v="2"/>
    <s v="Periodo 2014-2019"/>
    <s v="Puntaje"/>
    <s v="Ministerio de Educación"/>
    <s v="Evolución del Indicador de Clima de Convivencia Escolar por Establecimiento según Dependencia para la Comuna de Olmué"/>
    <m/>
    <s v="Gráfico Evolución"/>
    <m/>
    <s v="https://analytics.zoho.com/open-view/2395394000007957681?ZOHO_CRITERIA=%22Localiza%20CL%22.%22Codcom%22%3D5803"/>
    <x v="5"/>
    <s v="#1774B9"/>
  </r>
  <r>
    <s v="0836"/>
    <n v="200"/>
    <s v="Educación I"/>
    <s v="Educación"/>
    <n v="5804"/>
    <x v="0"/>
    <x v="2"/>
    <x v="2"/>
    <x v="94"/>
    <x v="2"/>
    <x v="2"/>
    <s v="Periodo 2014-2019"/>
    <s v="Puntaje"/>
    <s v="Ministerio de Educación"/>
    <s v="Evolución del Indicador de Clima de Convivencia Escolar por Establecimiento según Dependencia para la Comuna de Villa Alemana"/>
    <m/>
    <s v="Gráfico Evolución"/>
    <m/>
    <s v="https://analytics.zoho.com/open-view/2395394000007957681?ZOHO_CRITERIA=%22Localiza%20CL%22.%22Codcom%22%3D5804"/>
    <x v="5"/>
    <s v="#1774B9"/>
  </r>
  <r>
    <s v="0837"/>
    <n v="200"/>
    <s v="Educación I"/>
    <s v="Educación"/>
    <n v="6101"/>
    <x v="0"/>
    <x v="2"/>
    <x v="2"/>
    <x v="95"/>
    <x v="2"/>
    <x v="2"/>
    <s v="Periodo 2014-2019"/>
    <s v="Puntaje"/>
    <s v="Ministerio de Educación"/>
    <s v="Evolución del Indicador de Clima de Convivencia Escolar por Establecimiento según Dependencia para la Comuna de Rancagua"/>
    <m/>
    <s v="Gráfico Evolución"/>
    <m/>
    <s v="https://analytics.zoho.com/open-view/2395394000007957681?ZOHO_CRITERIA=%22Localiza%20CL%22.%22Codcom%22%3D6101"/>
    <x v="6"/>
    <s v="#1774B9"/>
  </r>
  <r>
    <s v="0838"/>
    <n v="200"/>
    <s v="Educación I"/>
    <s v="Educación"/>
    <n v="6102"/>
    <x v="0"/>
    <x v="2"/>
    <x v="2"/>
    <x v="96"/>
    <x v="2"/>
    <x v="2"/>
    <s v="Periodo 2014-2019"/>
    <s v="Puntaje"/>
    <s v="Ministerio de Educación"/>
    <s v="Evolución del Indicador de Clima de Convivencia Escolar por Establecimiento según Dependencia para la Comuna de Codegua"/>
    <m/>
    <s v="Gráfico Evolución"/>
    <m/>
    <s v="https://analytics.zoho.com/open-view/2395394000007957681?ZOHO_CRITERIA=%22Localiza%20CL%22.%22Codcom%22%3D6102"/>
    <x v="6"/>
    <s v="#1774B9"/>
  </r>
  <r>
    <s v="0839"/>
    <n v="200"/>
    <s v="Educación I"/>
    <s v="Educación"/>
    <n v="6103"/>
    <x v="0"/>
    <x v="2"/>
    <x v="2"/>
    <x v="97"/>
    <x v="2"/>
    <x v="2"/>
    <s v="Periodo 2014-2019"/>
    <s v="Puntaje"/>
    <s v="Ministerio de Educación"/>
    <s v="Evolución del Indicador de Clima de Convivencia Escolar por Establecimiento según Dependencia para la Comuna de Coinco"/>
    <m/>
    <s v="Gráfico Evolución"/>
    <m/>
    <s v="https://analytics.zoho.com/open-view/2395394000007957681?ZOHO_CRITERIA=%22Localiza%20CL%22.%22Codcom%22%3D6103"/>
    <x v="6"/>
    <s v="#1774B9"/>
  </r>
  <r>
    <s v="0840"/>
    <n v="200"/>
    <s v="Educación I"/>
    <s v="Educación"/>
    <n v="6104"/>
    <x v="0"/>
    <x v="2"/>
    <x v="2"/>
    <x v="98"/>
    <x v="2"/>
    <x v="2"/>
    <s v="Periodo 2014-2019"/>
    <s v="Puntaje"/>
    <s v="Ministerio de Educación"/>
    <s v="Evolución del Indicador de Clima de Convivencia Escolar por Establecimiento según Dependencia para la Comuna de Coltauco"/>
    <m/>
    <s v="Gráfico Evolución"/>
    <m/>
    <s v="https://analytics.zoho.com/open-view/2395394000007957681?ZOHO_CRITERIA=%22Localiza%20CL%22.%22Codcom%22%3D6104"/>
    <x v="6"/>
    <s v="#1774B9"/>
  </r>
  <r>
    <s v="0841"/>
    <n v="200"/>
    <s v="Educación I"/>
    <s v="Educación"/>
    <n v="6105"/>
    <x v="0"/>
    <x v="2"/>
    <x v="2"/>
    <x v="99"/>
    <x v="2"/>
    <x v="2"/>
    <s v="Periodo 2014-2019"/>
    <s v="Puntaje"/>
    <s v="Ministerio de Educación"/>
    <s v="Evolución del Indicador de Clima de Convivencia Escolar por Establecimiento según Dependencia para la Comuna de Doñihue"/>
    <m/>
    <s v="Gráfico Evolución"/>
    <m/>
    <s v="https://analytics.zoho.com/open-view/2395394000007957681?ZOHO_CRITERIA=%22Localiza%20CL%22.%22Codcom%22%3D6105"/>
    <x v="6"/>
    <s v="#1774B9"/>
  </r>
  <r>
    <s v="0842"/>
    <n v="200"/>
    <s v="Educación I"/>
    <s v="Educación"/>
    <n v="6106"/>
    <x v="0"/>
    <x v="2"/>
    <x v="2"/>
    <x v="100"/>
    <x v="2"/>
    <x v="2"/>
    <s v="Periodo 2014-2019"/>
    <s v="Puntaje"/>
    <s v="Ministerio de Educación"/>
    <s v="Evolución del Indicador de Clima de Convivencia Escolar por Establecimiento según Dependencia para la Comuna de Graneros"/>
    <m/>
    <s v="Gráfico Evolución"/>
    <m/>
    <s v="https://analytics.zoho.com/open-view/2395394000007957681?ZOHO_CRITERIA=%22Localiza%20CL%22.%22Codcom%22%3D6106"/>
    <x v="6"/>
    <s v="#1774B9"/>
  </r>
  <r>
    <s v="0843"/>
    <n v="200"/>
    <s v="Educación I"/>
    <s v="Educación"/>
    <n v="6107"/>
    <x v="0"/>
    <x v="2"/>
    <x v="2"/>
    <x v="101"/>
    <x v="2"/>
    <x v="2"/>
    <s v="Periodo 2014-2019"/>
    <s v="Puntaje"/>
    <s v="Ministerio de Educación"/>
    <s v="Evolución del Indicador de Clima de Convivencia Escolar por Establecimiento según Dependencia para la Comuna de Las Cabras"/>
    <m/>
    <s v="Gráfico Evolución"/>
    <m/>
    <s v="https://analytics.zoho.com/open-view/2395394000007957681?ZOHO_CRITERIA=%22Localiza%20CL%22.%22Codcom%22%3D6107"/>
    <x v="6"/>
    <s v="#1774B9"/>
  </r>
  <r>
    <s v="0844"/>
    <n v="200"/>
    <s v="Educación I"/>
    <s v="Educación"/>
    <n v="6108"/>
    <x v="0"/>
    <x v="2"/>
    <x v="2"/>
    <x v="102"/>
    <x v="2"/>
    <x v="2"/>
    <s v="Periodo 2014-2019"/>
    <s v="Puntaje"/>
    <s v="Ministerio de Educación"/>
    <s v="Evolución del Indicador de Clima de Convivencia Escolar por Establecimiento según Dependencia para la Comuna de Machalí"/>
    <m/>
    <s v="Gráfico Evolución"/>
    <m/>
    <s v="https://analytics.zoho.com/open-view/2395394000007957681?ZOHO_CRITERIA=%22Localiza%20CL%22.%22Codcom%22%3D6108"/>
    <x v="6"/>
    <s v="#1774B9"/>
  </r>
  <r>
    <s v="0845"/>
    <n v="200"/>
    <s v="Educación I"/>
    <s v="Educación"/>
    <n v="6109"/>
    <x v="0"/>
    <x v="2"/>
    <x v="2"/>
    <x v="103"/>
    <x v="2"/>
    <x v="2"/>
    <s v="Periodo 2014-2019"/>
    <s v="Puntaje"/>
    <s v="Ministerio de Educación"/>
    <s v="Evolución del Indicador de Clima de Convivencia Escolar por Establecimiento según Dependencia para la Comuna de Malloa"/>
    <m/>
    <s v="Gráfico Evolución"/>
    <m/>
    <s v="https://analytics.zoho.com/open-view/2395394000007957681?ZOHO_CRITERIA=%22Localiza%20CL%22.%22Codcom%22%3D6109"/>
    <x v="6"/>
    <s v="#1774B9"/>
  </r>
  <r>
    <s v="0846"/>
    <n v="200"/>
    <s v="Educación I"/>
    <s v="Educación"/>
    <n v="6110"/>
    <x v="0"/>
    <x v="2"/>
    <x v="2"/>
    <x v="104"/>
    <x v="2"/>
    <x v="2"/>
    <s v="Periodo 2014-2019"/>
    <s v="Puntaje"/>
    <s v="Ministerio de Educación"/>
    <s v="Evolución del Indicador de Clima de Convivencia Escolar por Establecimiento según Dependencia para la Comuna de Mostazal"/>
    <m/>
    <s v="Gráfico Evolución"/>
    <m/>
    <s v="https://analytics.zoho.com/open-view/2395394000007957681?ZOHO_CRITERIA=%22Localiza%20CL%22.%22Codcom%22%3D6110"/>
    <x v="6"/>
    <s v="#1774B9"/>
  </r>
  <r>
    <s v="0847"/>
    <n v="200"/>
    <s v="Educación I"/>
    <s v="Educación"/>
    <n v="6111"/>
    <x v="0"/>
    <x v="2"/>
    <x v="2"/>
    <x v="105"/>
    <x v="2"/>
    <x v="2"/>
    <s v="Periodo 2014-2019"/>
    <s v="Puntaje"/>
    <s v="Ministerio de Educación"/>
    <s v="Evolución del Indicador de Clima de Convivencia Escolar por Establecimiento según Dependencia para la Comuna de Olivar"/>
    <m/>
    <s v="Gráfico Evolución"/>
    <m/>
    <s v="https://analytics.zoho.com/open-view/2395394000007957681?ZOHO_CRITERIA=%22Localiza%20CL%22.%22Codcom%22%3D6111"/>
    <x v="6"/>
    <s v="#1774B9"/>
  </r>
  <r>
    <s v="0848"/>
    <n v="200"/>
    <s v="Educación I"/>
    <s v="Educación"/>
    <n v="6112"/>
    <x v="0"/>
    <x v="2"/>
    <x v="2"/>
    <x v="106"/>
    <x v="2"/>
    <x v="2"/>
    <s v="Periodo 2014-2019"/>
    <s v="Puntaje"/>
    <s v="Ministerio de Educación"/>
    <s v="Evolución del Indicador de Clima de Convivencia Escolar por Establecimiento según Dependencia para la Comuna de Peumo"/>
    <m/>
    <s v="Gráfico Evolución"/>
    <m/>
    <s v="https://analytics.zoho.com/open-view/2395394000007957681?ZOHO_CRITERIA=%22Localiza%20CL%22.%22Codcom%22%3D6112"/>
    <x v="6"/>
    <s v="#1774B9"/>
  </r>
  <r>
    <s v="0849"/>
    <n v="200"/>
    <s v="Educación I"/>
    <s v="Educación"/>
    <n v="6113"/>
    <x v="0"/>
    <x v="2"/>
    <x v="2"/>
    <x v="107"/>
    <x v="2"/>
    <x v="2"/>
    <s v="Periodo 2014-2019"/>
    <s v="Puntaje"/>
    <s v="Ministerio de Educación"/>
    <s v="Evolución del Indicador de Clima de Convivencia Escolar por Establecimiento según Dependencia para la Comuna de Pichidegua"/>
    <m/>
    <s v="Gráfico Evolución"/>
    <m/>
    <s v="https://analytics.zoho.com/open-view/2395394000007957681?ZOHO_CRITERIA=%22Localiza%20CL%22.%22Codcom%22%3D6113"/>
    <x v="6"/>
    <s v="#1774B9"/>
  </r>
  <r>
    <s v="0850"/>
    <n v="200"/>
    <s v="Educación I"/>
    <s v="Educación"/>
    <n v="6114"/>
    <x v="0"/>
    <x v="2"/>
    <x v="2"/>
    <x v="108"/>
    <x v="2"/>
    <x v="2"/>
    <s v="Periodo 2014-2019"/>
    <s v="Puntaje"/>
    <s v="Ministerio de Educación"/>
    <s v="Evolución del Indicador de Clima de Convivencia Escolar por Establecimiento según Dependencia para la Comuna de Quinta de Tilcoco"/>
    <m/>
    <s v="Gráfico Evolución"/>
    <m/>
    <s v="https://analytics.zoho.com/open-view/2395394000007957681?ZOHO_CRITERIA=%22Localiza%20CL%22.%22Codcom%22%3D6114"/>
    <x v="6"/>
    <s v="#1774B9"/>
  </r>
  <r>
    <s v="0851"/>
    <n v="200"/>
    <s v="Educación I"/>
    <s v="Educación"/>
    <n v="6115"/>
    <x v="0"/>
    <x v="2"/>
    <x v="2"/>
    <x v="109"/>
    <x v="2"/>
    <x v="2"/>
    <s v="Periodo 2014-2019"/>
    <s v="Puntaje"/>
    <s v="Ministerio de Educación"/>
    <s v="Evolución del Indicador de Clima de Convivencia Escolar por Establecimiento según Dependencia para la Comuna de Rengo"/>
    <m/>
    <s v="Gráfico Evolución"/>
    <m/>
    <s v="https://analytics.zoho.com/open-view/2395394000007957681?ZOHO_CRITERIA=%22Localiza%20CL%22.%22Codcom%22%3D6115"/>
    <x v="6"/>
    <s v="#1774B9"/>
  </r>
  <r>
    <s v="0852"/>
    <n v="200"/>
    <s v="Educación I"/>
    <s v="Educación"/>
    <n v="6116"/>
    <x v="0"/>
    <x v="2"/>
    <x v="2"/>
    <x v="110"/>
    <x v="2"/>
    <x v="2"/>
    <s v="Periodo 2014-2019"/>
    <s v="Puntaje"/>
    <s v="Ministerio de Educación"/>
    <s v="Evolución del Indicador de Clima de Convivencia Escolar por Establecimiento según Dependencia para la Comuna de Requínoa"/>
    <m/>
    <s v="Gráfico Evolución"/>
    <m/>
    <s v="https://analytics.zoho.com/open-view/2395394000007957681?ZOHO_CRITERIA=%22Localiza%20CL%22.%22Codcom%22%3D6116"/>
    <x v="6"/>
    <s v="#1774B9"/>
  </r>
  <r>
    <s v="0853"/>
    <n v="200"/>
    <s v="Educación I"/>
    <s v="Educación"/>
    <n v="6117"/>
    <x v="0"/>
    <x v="2"/>
    <x v="2"/>
    <x v="111"/>
    <x v="2"/>
    <x v="2"/>
    <s v="Periodo 2014-2019"/>
    <s v="Puntaje"/>
    <s v="Ministerio de Educación"/>
    <s v="Evolución del Indicador de Clima de Convivencia Escolar por Establecimiento según Dependencia para la Comuna de San Vicente"/>
    <m/>
    <s v="Gráfico Evolución"/>
    <m/>
    <s v="https://analytics.zoho.com/open-view/2395394000007957681?ZOHO_CRITERIA=%22Localiza%20CL%22.%22Codcom%22%3D6117"/>
    <x v="6"/>
    <s v="#1774B9"/>
  </r>
  <r>
    <s v="0854"/>
    <n v="200"/>
    <s v="Educación I"/>
    <s v="Educación"/>
    <n v="6201"/>
    <x v="0"/>
    <x v="2"/>
    <x v="2"/>
    <x v="112"/>
    <x v="2"/>
    <x v="2"/>
    <s v="Periodo 2014-2019"/>
    <s v="Puntaje"/>
    <s v="Ministerio de Educación"/>
    <s v="Evolución del Indicador de Clima de Convivencia Escolar por Establecimiento según Dependencia para la Comuna de Pichilemu"/>
    <m/>
    <s v="Gráfico Evolución"/>
    <m/>
    <s v="https://analytics.zoho.com/open-view/2395394000007957681?ZOHO_CRITERIA=%22Localiza%20CL%22.%22Codcom%22%3D6201"/>
    <x v="6"/>
    <s v="#1774B9"/>
  </r>
  <r>
    <s v="0855"/>
    <n v="200"/>
    <s v="Educación I"/>
    <s v="Educación"/>
    <n v="6202"/>
    <x v="0"/>
    <x v="2"/>
    <x v="2"/>
    <x v="113"/>
    <x v="2"/>
    <x v="2"/>
    <s v="Periodo 2014-2019"/>
    <s v="Puntaje"/>
    <s v="Ministerio de Educación"/>
    <s v="Evolución del Indicador de Clima de Convivencia Escolar por Establecimiento según Dependencia para la Comuna de La Estrella"/>
    <m/>
    <s v="Gráfico Evolución"/>
    <m/>
    <s v="https://analytics.zoho.com/open-view/2395394000007957681?ZOHO_CRITERIA=%22Localiza%20CL%22.%22Codcom%22%3D6202"/>
    <x v="6"/>
    <s v="#1774B9"/>
  </r>
  <r>
    <s v="0856"/>
    <n v="200"/>
    <s v="Educación I"/>
    <s v="Educación"/>
    <n v="6203"/>
    <x v="0"/>
    <x v="2"/>
    <x v="2"/>
    <x v="114"/>
    <x v="2"/>
    <x v="2"/>
    <s v="Periodo 2014-2019"/>
    <s v="Puntaje"/>
    <s v="Ministerio de Educación"/>
    <s v="Evolución del Indicador de Clima de Convivencia Escolar por Establecimiento según Dependencia para la Comuna de Litueche"/>
    <m/>
    <s v="Gráfico Evolución"/>
    <m/>
    <s v="https://analytics.zoho.com/open-view/2395394000007957681?ZOHO_CRITERIA=%22Localiza%20CL%22.%22Codcom%22%3D6203"/>
    <x v="6"/>
    <s v="#1774B9"/>
  </r>
  <r>
    <s v="0857"/>
    <n v="200"/>
    <s v="Educación I"/>
    <s v="Educación"/>
    <n v="6204"/>
    <x v="0"/>
    <x v="2"/>
    <x v="2"/>
    <x v="115"/>
    <x v="2"/>
    <x v="2"/>
    <s v="Periodo 2014-2019"/>
    <s v="Puntaje"/>
    <s v="Ministerio de Educación"/>
    <s v="Evolución del Indicador de Clima de Convivencia Escolar por Establecimiento según Dependencia para la Comuna de Marchihue"/>
    <m/>
    <s v="Gráfico Evolución"/>
    <m/>
    <s v="https://analytics.zoho.com/open-view/2395394000007957681?ZOHO_CRITERIA=%22Localiza%20CL%22.%22Codcom%22%3D6204"/>
    <x v="6"/>
    <s v="#1774B9"/>
  </r>
  <r>
    <s v="0858"/>
    <n v="200"/>
    <s v="Educación I"/>
    <s v="Educación"/>
    <n v="6205"/>
    <x v="0"/>
    <x v="2"/>
    <x v="2"/>
    <x v="116"/>
    <x v="2"/>
    <x v="2"/>
    <s v="Periodo 2014-2019"/>
    <s v="Puntaje"/>
    <s v="Ministerio de Educación"/>
    <s v="Evolución del Indicador de Clima de Convivencia Escolar por Establecimiento según Dependencia para la Comuna de Navidad"/>
    <m/>
    <s v="Gráfico Evolución"/>
    <m/>
    <s v="https://analytics.zoho.com/open-view/2395394000007957681?ZOHO_CRITERIA=%22Localiza%20CL%22.%22Codcom%22%3D6205"/>
    <x v="6"/>
    <s v="#1774B9"/>
  </r>
  <r>
    <s v="0859"/>
    <n v="200"/>
    <s v="Educación I"/>
    <s v="Educación"/>
    <n v="6206"/>
    <x v="0"/>
    <x v="2"/>
    <x v="2"/>
    <x v="117"/>
    <x v="2"/>
    <x v="2"/>
    <s v="Periodo 2014-2019"/>
    <s v="Puntaje"/>
    <s v="Ministerio de Educación"/>
    <s v="Evolución del Indicador de Clima de Convivencia Escolar por Establecimiento según Dependencia para la Comuna de Paredones"/>
    <m/>
    <s v="Gráfico Evolución"/>
    <m/>
    <s v="https://analytics.zoho.com/open-view/2395394000007957681?ZOHO_CRITERIA=%22Localiza%20CL%22.%22Codcom%22%3D6206"/>
    <x v="6"/>
    <s v="#1774B9"/>
  </r>
  <r>
    <s v="0860"/>
    <n v="200"/>
    <s v="Educación I"/>
    <s v="Educación"/>
    <n v="6301"/>
    <x v="0"/>
    <x v="2"/>
    <x v="2"/>
    <x v="118"/>
    <x v="2"/>
    <x v="2"/>
    <s v="Periodo 2014-2019"/>
    <s v="Puntaje"/>
    <s v="Ministerio de Educación"/>
    <s v="Evolución del Indicador de Clima de Convivencia Escolar por Establecimiento según Dependencia para la Comuna de San Fernando"/>
    <m/>
    <s v="Gráfico Evolución"/>
    <m/>
    <s v="https://analytics.zoho.com/open-view/2395394000007957681?ZOHO_CRITERIA=%22Localiza%20CL%22.%22Codcom%22%3D6301"/>
    <x v="6"/>
    <s v="#1774B9"/>
  </r>
  <r>
    <s v="0861"/>
    <n v="200"/>
    <s v="Educación I"/>
    <s v="Educación"/>
    <n v="6302"/>
    <x v="0"/>
    <x v="2"/>
    <x v="2"/>
    <x v="119"/>
    <x v="2"/>
    <x v="2"/>
    <s v="Periodo 2014-2019"/>
    <s v="Puntaje"/>
    <s v="Ministerio de Educación"/>
    <s v="Evolución del Indicador de Clima de Convivencia Escolar por Establecimiento según Dependencia para la Comuna de Chépica"/>
    <m/>
    <s v="Gráfico Evolución"/>
    <m/>
    <s v="https://analytics.zoho.com/open-view/2395394000007957681?ZOHO_CRITERIA=%22Localiza%20CL%22.%22Codcom%22%3D6302"/>
    <x v="6"/>
    <s v="#1774B9"/>
  </r>
  <r>
    <s v="0862"/>
    <n v="200"/>
    <s v="Educación I"/>
    <s v="Educación"/>
    <n v="6303"/>
    <x v="0"/>
    <x v="2"/>
    <x v="2"/>
    <x v="120"/>
    <x v="2"/>
    <x v="2"/>
    <s v="Periodo 2014-2019"/>
    <s v="Puntaje"/>
    <s v="Ministerio de Educación"/>
    <s v="Evolución del Indicador de Clima de Convivencia Escolar por Establecimiento según Dependencia para la Comuna de Chimbarongo"/>
    <m/>
    <s v="Gráfico Evolución"/>
    <m/>
    <s v="https://analytics.zoho.com/open-view/2395394000007957681?ZOHO_CRITERIA=%22Localiza%20CL%22.%22Codcom%22%3D6303"/>
    <x v="6"/>
    <s v="#1774B9"/>
  </r>
  <r>
    <s v="0863"/>
    <n v="200"/>
    <s v="Educación I"/>
    <s v="Educación"/>
    <n v="6304"/>
    <x v="0"/>
    <x v="2"/>
    <x v="2"/>
    <x v="121"/>
    <x v="2"/>
    <x v="2"/>
    <s v="Periodo 2014-2019"/>
    <s v="Puntaje"/>
    <s v="Ministerio de Educación"/>
    <s v="Evolución del Indicador de Clima de Convivencia Escolar por Establecimiento según Dependencia para la Comuna de Lolol"/>
    <m/>
    <s v="Gráfico Evolución"/>
    <m/>
    <s v="https://analytics.zoho.com/open-view/2395394000007957681?ZOHO_CRITERIA=%22Localiza%20CL%22.%22Codcom%22%3D6304"/>
    <x v="6"/>
    <s v="#1774B9"/>
  </r>
  <r>
    <s v="0864"/>
    <n v="200"/>
    <s v="Educación I"/>
    <s v="Educación"/>
    <n v="6305"/>
    <x v="0"/>
    <x v="2"/>
    <x v="2"/>
    <x v="122"/>
    <x v="2"/>
    <x v="2"/>
    <s v="Periodo 2014-2019"/>
    <s v="Puntaje"/>
    <s v="Ministerio de Educación"/>
    <s v="Evolución del Indicador de Clima de Convivencia Escolar por Establecimiento según Dependencia para la Comuna de Nancagua"/>
    <m/>
    <s v="Gráfico Evolución"/>
    <m/>
    <s v="https://analytics.zoho.com/open-view/2395394000007957681?ZOHO_CRITERIA=%22Localiza%20CL%22.%22Codcom%22%3D6305"/>
    <x v="6"/>
    <s v="#1774B9"/>
  </r>
  <r>
    <s v="0865"/>
    <n v="200"/>
    <s v="Educación I"/>
    <s v="Educación"/>
    <n v="6306"/>
    <x v="0"/>
    <x v="2"/>
    <x v="2"/>
    <x v="123"/>
    <x v="2"/>
    <x v="2"/>
    <s v="Periodo 2014-2019"/>
    <s v="Puntaje"/>
    <s v="Ministerio de Educación"/>
    <s v="Evolución del Indicador de Clima de Convivencia Escolar por Establecimiento según Dependencia para la Comuna de Palmilla"/>
    <m/>
    <s v="Gráfico Evolución"/>
    <m/>
    <s v="https://analytics.zoho.com/open-view/2395394000007957681?ZOHO_CRITERIA=%22Localiza%20CL%22.%22Codcom%22%3D6306"/>
    <x v="6"/>
    <s v="#1774B9"/>
  </r>
  <r>
    <s v="0866"/>
    <n v="200"/>
    <s v="Educación I"/>
    <s v="Educación"/>
    <n v="6307"/>
    <x v="0"/>
    <x v="2"/>
    <x v="2"/>
    <x v="124"/>
    <x v="2"/>
    <x v="2"/>
    <s v="Periodo 2014-2019"/>
    <s v="Puntaje"/>
    <s v="Ministerio de Educación"/>
    <s v="Evolución del Indicador de Clima de Convivencia Escolar por Establecimiento según Dependencia para la Comuna de Peralillo"/>
    <m/>
    <s v="Gráfico Evolución"/>
    <m/>
    <s v="https://analytics.zoho.com/open-view/2395394000007957681?ZOHO_CRITERIA=%22Localiza%20CL%22.%22Codcom%22%3D6307"/>
    <x v="6"/>
    <s v="#1774B9"/>
  </r>
  <r>
    <s v="0867"/>
    <n v="200"/>
    <s v="Educación I"/>
    <s v="Educación"/>
    <n v="6308"/>
    <x v="0"/>
    <x v="2"/>
    <x v="2"/>
    <x v="125"/>
    <x v="2"/>
    <x v="2"/>
    <s v="Periodo 2014-2019"/>
    <s v="Puntaje"/>
    <s v="Ministerio de Educación"/>
    <s v="Evolución del Indicador de Clima de Convivencia Escolar por Establecimiento según Dependencia para la Comuna de Placilla"/>
    <m/>
    <s v="Gráfico Evolución"/>
    <m/>
    <s v="https://analytics.zoho.com/open-view/2395394000007957681?ZOHO_CRITERIA=%22Localiza%20CL%22.%22Codcom%22%3D6308"/>
    <x v="6"/>
    <s v="#1774B9"/>
  </r>
  <r>
    <s v="0868"/>
    <n v="200"/>
    <s v="Educación I"/>
    <s v="Educación"/>
    <n v="6309"/>
    <x v="0"/>
    <x v="2"/>
    <x v="2"/>
    <x v="126"/>
    <x v="2"/>
    <x v="2"/>
    <s v="Periodo 2014-2019"/>
    <s v="Puntaje"/>
    <s v="Ministerio de Educación"/>
    <s v="Evolución del Indicador de Clima de Convivencia Escolar por Establecimiento según Dependencia para la Comuna de Pumanque"/>
    <m/>
    <s v="Gráfico Evolución"/>
    <m/>
    <s v="https://analytics.zoho.com/open-view/2395394000007957681?ZOHO_CRITERIA=%22Localiza%20CL%22.%22Codcom%22%3D6309"/>
    <x v="6"/>
    <s v="#1774B9"/>
  </r>
  <r>
    <s v="0869"/>
    <n v="200"/>
    <s v="Educación I"/>
    <s v="Educación"/>
    <n v="6310"/>
    <x v="0"/>
    <x v="2"/>
    <x v="2"/>
    <x v="127"/>
    <x v="2"/>
    <x v="2"/>
    <s v="Periodo 2014-2019"/>
    <s v="Puntaje"/>
    <s v="Ministerio de Educación"/>
    <s v="Evolución del Indicador de Clima de Convivencia Escolar por Establecimiento según Dependencia para la Comuna de Santa Cruz"/>
    <m/>
    <s v="Gráfico Evolución"/>
    <m/>
    <s v="https://analytics.zoho.com/open-view/2395394000007957681?ZOHO_CRITERIA=%22Localiza%20CL%22.%22Codcom%22%3D6310"/>
    <x v="6"/>
    <s v="#1774B9"/>
  </r>
  <r>
    <s v="0870"/>
    <n v="200"/>
    <s v="Educación I"/>
    <s v="Educación"/>
    <n v="7101"/>
    <x v="0"/>
    <x v="2"/>
    <x v="2"/>
    <x v="128"/>
    <x v="2"/>
    <x v="2"/>
    <s v="Periodo 2014-2019"/>
    <s v="Puntaje"/>
    <s v="Ministerio de Educación"/>
    <s v="Evolución del Indicador de Clima de Convivencia Escolar por Establecimiento según Dependencia para la Comuna de Talca"/>
    <m/>
    <s v="Gráfico Evolución"/>
    <m/>
    <s v="https://analytics.zoho.com/open-view/2395394000007957681?ZOHO_CRITERIA=%22Localiza%20CL%22.%22Codcom%22%3D7101"/>
    <x v="7"/>
    <s v="#1774B9"/>
  </r>
  <r>
    <s v="0871"/>
    <n v="200"/>
    <s v="Educación I"/>
    <s v="Educación"/>
    <n v="7102"/>
    <x v="0"/>
    <x v="2"/>
    <x v="2"/>
    <x v="129"/>
    <x v="2"/>
    <x v="2"/>
    <s v="Periodo 2014-2019"/>
    <s v="Puntaje"/>
    <s v="Ministerio de Educación"/>
    <s v="Evolución del Indicador de Clima de Convivencia Escolar por Establecimiento según Dependencia para la Comuna de Constitución"/>
    <m/>
    <s v="Gráfico Evolución"/>
    <m/>
    <s v="https://analytics.zoho.com/open-view/2395394000007957681?ZOHO_CRITERIA=%22Localiza%20CL%22.%22Codcom%22%3D7102"/>
    <x v="7"/>
    <s v="#1774B9"/>
  </r>
  <r>
    <s v="0872"/>
    <n v="200"/>
    <s v="Educación I"/>
    <s v="Educación"/>
    <n v="7103"/>
    <x v="0"/>
    <x v="2"/>
    <x v="2"/>
    <x v="130"/>
    <x v="2"/>
    <x v="2"/>
    <s v="Periodo 2014-2019"/>
    <s v="Puntaje"/>
    <s v="Ministerio de Educación"/>
    <s v="Evolución del Indicador de Clima de Convivencia Escolar por Establecimiento según Dependencia para la Comuna de Curepto"/>
    <m/>
    <s v="Gráfico Evolución"/>
    <m/>
    <s v="https://analytics.zoho.com/open-view/2395394000007957681?ZOHO_CRITERIA=%22Localiza%20CL%22.%22Codcom%22%3D7103"/>
    <x v="7"/>
    <s v="#1774B9"/>
  </r>
  <r>
    <s v="0873"/>
    <n v="200"/>
    <s v="Educación I"/>
    <s v="Educación"/>
    <n v="7104"/>
    <x v="0"/>
    <x v="2"/>
    <x v="2"/>
    <x v="131"/>
    <x v="2"/>
    <x v="2"/>
    <s v="Periodo 2014-2019"/>
    <s v="Puntaje"/>
    <s v="Ministerio de Educación"/>
    <s v="Evolución del Indicador de Clima de Convivencia Escolar por Establecimiento según Dependencia para la Comuna de Empedrado"/>
    <m/>
    <s v="Gráfico Evolución"/>
    <m/>
    <s v="https://analytics.zoho.com/open-view/2395394000007957681?ZOHO_CRITERIA=%22Localiza%20CL%22.%22Codcom%22%3D7104"/>
    <x v="7"/>
    <s v="#1774B9"/>
  </r>
  <r>
    <s v="0874"/>
    <n v="200"/>
    <s v="Educación I"/>
    <s v="Educación"/>
    <n v="7105"/>
    <x v="0"/>
    <x v="2"/>
    <x v="2"/>
    <x v="132"/>
    <x v="2"/>
    <x v="2"/>
    <s v="Periodo 2014-2019"/>
    <s v="Puntaje"/>
    <s v="Ministerio de Educación"/>
    <s v="Evolución del Indicador de Clima de Convivencia Escolar por Establecimiento según Dependencia para la Comuna de Maule"/>
    <m/>
    <s v="Gráfico Evolución"/>
    <m/>
    <s v="https://analytics.zoho.com/open-view/2395394000007957681?ZOHO_CRITERIA=%22Localiza%20CL%22.%22Codcom%22%3D7105"/>
    <x v="7"/>
    <s v="#1774B9"/>
  </r>
  <r>
    <s v="0875"/>
    <n v="200"/>
    <s v="Educación I"/>
    <s v="Educación"/>
    <n v="7106"/>
    <x v="0"/>
    <x v="2"/>
    <x v="2"/>
    <x v="133"/>
    <x v="2"/>
    <x v="2"/>
    <s v="Periodo 2014-2019"/>
    <s v="Puntaje"/>
    <s v="Ministerio de Educación"/>
    <s v="Evolución del Indicador de Clima de Convivencia Escolar por Establecimiento según Dependencia para la Comuna de Pelarco"/>
    <m/>
    <s v="Gráfico Evolución"/>
    <m/>
    <s v="https://analytics.zoho.com/open-view/2395394000007957681?ZOHO_CRITERIA=%22Localiza%20CL%22.%22Codcom%22%3D7106"/>
    <x v="7"/>
    <s v="#1774B9"/>
  </r>
  <r>
    <s v="0876"/>
    <n v="200"/>
    <s v="Educación I"/>
    <s v="Educación"/>
    <n v="7107"/>
    <x v="0"/>
    <x v="2"/>
    <x v="2"/>
    <x v="134"/>
    <x v="2"/>
    <x v="2"/>
    <s v="Periodo 2014-2019"/>
    <s v="Puntaje"/>
    <s v="Ministerio de Educación"/>
    <s v="Evolución del Indicador de Clima de Convivencia Escolar por Establecimiento según Dependencia para la Comuna de Pencahue"/>
    <m/>
    <s v="Gráfico Evolución"/>
    <m/>
    <s v="https://analytics.zoho.com/open-view/2395394000007957681?ZOHO_CRITERIA=%22Localiza%20CL%22.%22Codcom%22%3D7107"/>
    <x v="7"/>
    <s v="#1774B9"/>
  </r>
  <r>
    <s v="0877"/>
    <n v="200"/>
    <s v="Educación I"/>
    <s v="Educación"/>
    <n v="7108"/>
    <x v="0"/>
    <x v="2"/>
    <x v="2"/>
    <x v="135"/>
    <x v="2"/>
    <x v="2"/>
    <s v="Periodo 2014-2019"/>
    <s v="Puntaje"/>
    <s v="Ministerio de Educación"/>
    <s v="Evolución del Indicador de Clima de Convivencia Escolar por Establecimiento según Dependencia para la Comuna de Río Claro"/>
    <m/>
    <s v="Gráfico Evolución"/>
    <m/>
    <s v="https://analytics.zoho.com/open-view/2395394000007957681?ZOHO_CRITERIA=%22Localiza%20CL%22.%22Codcom%22%3D7108"/>
    <x v="7"/>
    <s v="#1774B9"/>
  </r>
  <r>
    <s v="0878"/>
    <n v="200"/>
    <s v="Educación I"/>
    <s v="Educación"/>
    <n v="7109"/>
    <x v="0"/>
    <x v="2"/>
    <x v="2"/>
    <x v="136"/>
    <x v="2"/>
    <x v="2"/>
    <s v="Periodo 2014-2019"/>
    <s v="Puntaje"/>
    <s v="Ministerio de Educación"/>
    <s v="Evolución del Indicador de Clima de Convivencia Escolar por Establecimiento según Dependencia para la Comuna de San Clemente"/>
    <m/>
    <s v="Gráfico Evolución"/>
    <m/>
    <s v="https://analytics.zoho.com/open-view/2395394000007957681?ZOHO_CRITERIA=%22Localiza%20CL%22.%22Codcom%22%3D7109"/>
    <x v="7"/>
    <s v="#1774B9"/>
  </r>
  <r>
    <s v="0879"/>
    <n v="200"/>
    <s v="Educación I"/>
    <s v="Educación"/>
    <n v="7110"/>
    <x v="0"/>
    <x v="2"/>
    <x v="2"/>
    <x v="137"/>
    <x v="2"/>
    <x v="2"/>
    <s v="Periodo 2014-2019"/>
    <s v="Puntaje"/>
    <s v="Ministerio de Educación"/>
    <s v="Evolución del Indicador de Clima de Convivencia Escolar por Establecimiento según Dependencia para la Comuna de San Rafael"/>
    <m/>
    <s v="Gráfico Evolución"/>
    <m/>
    <s v="https://analytics.zoho.com/open-view/2395394000007957681?ZOHO_CRITERIA=%22Localiza%20CL%22.%22Codcom%22%3D7110"/>
    <x v="7"/>
    <s v="#1774B9"/>
  </r>
  <r>
    <s v="0880"/>
    <n v="200"/>
    <s v="Educación I"/>
    <s v="Educación"/>
    <n v="7201"/>
    <x v="0"/>
    <x v="2"/>
    <x v="2"/>
    <x v="138"/>
    <x v="2"/>
    <x v="2"/>
    <s v="Periodo 2014-2019"/>
    <s v="Puntaje"/>
    <s v="Ministerio de Educación"/>
    <s v="Evolución del Indicador de Clima de Convivencia Escolar por Establecimiento según Dependencia para la Comuna de Cauquenes"/>
    <m/>
    <s v="Gráfico Evolución"/>
    <m/>
    <s v="https://analytics.zoho.com/open-view/2395394000007957681?ZOHO_CRITERIA=%22Localiza%20CL%22.%22Codcom%22%3D7201"/>
    <x v="7"/>
    <s v="#1774B9"/>
  </r>
  <r>
    <s v="0881"/>
    <n v="200"/>
    <s v="Educación I"/>
    <s v="Educación"/>
    <n v="7202"/>
    <x v="0"/>
    <x v="2"/>
    <x v="2"/>
    <x v="139"/>
    <x v="2"/>
    <x v="2"/>
    <s v="Periodo 2014-2019"/>
    <s v="Puntaje"/>
    <s v="Ministerio de Educación"/>
    <s v="Evolución del Indicador de Clima de Convivencia Escolar por Establecimiento según Dependencia para la Comuna de Chanco"/>
    <m/>
    <s v="Gráfico Evolución"/>
    <m/>
    <s v="https://analytics.zoho.com/open-view/2395394000007957681?ZOHO_CRITERIA=%22Localiza%20CL%22.%22Codcom%22%3D7202"/>
    <x v="7"/>
    <s v="#1774B9"/>
  </r>
  <r>
    <s v="0882"/>
    <n v="200"/>
    <s v="Educación I"/>
    <s v="Educación"/>
    <n v="7203"/>
    <x v="0"/>
    <x v="2"/>
    <x v="2"/>
    <x v="140"/>
    <x v="2"/>
    <x v="2"/>
    <s v="Periodo 2014-2019"/>
    <s v="Puntaje"/>
    <s v="Ministerio de Educación"/>
    <s v="Evolución del Indicador de Clima de Convivencia Escolar por Establecimiento según Dependencia para la Comuna de Pelluhue"/>
    <m/>
    <s v="Gráfico Evolución"/>
    <m/>
    <s v="https://analytics.zoho.com/open-view/2395394000007957681?ZOHO_CRITERIA=%22Localiza%20CL%22.%22Codcom%22%3D7203"/>
    <x v="7"/>
    <s v="#1774B9"/>
  </r>
  <r>
    <s v="0883"/>
    <n v="200"/>
    <s v="Educación I"/>
    <s v="Educación"/>
    <n v="7301"/>
    <x v="0"/>
    <x v="2"/>
    <x v="2"/>
    <x v="141"/>
    <x v="2"/>
    <x v="2"/>
    <s v="Periodo 2014-2019"/>
    <s v="Puntaje"/>
    <s v="Ministerio de Educación"/>
    <s v="Evolución del Indicador de Clima de Convivencia Escolar por Establecimiento según Dependencia para la Comuna de Curicó"/>
    <m/>
    <s v="Gráfico Evolución"/>
    <m/>
    <s v="https://analytics.zoho.com/open-view/2395394000007957681?ZOHO_CRITERIA=%22Localiza%20CL%22.%22Codcom%22%3D7301"/>
    <x v="7"/>
    <s v="#1774B9"/>
  </r>
  <r>
    <s v="0884"/>
    <n v="200"/>
    <s v="Educación I"/>
    <s v="Educación"/>
    <n v="7302"/>
    <x v="0"/>
    <x v="2"/>
    <x v="2"/>
    <x v="142"/>
    <x v="2"/>
    <x v="2"/>
    <s v="Periodo 2014-2019"/>
    <s v="Puntaje"/>
    <s v="Ministerio de Educación"/>
    <s v="Evolución del Indicador de Clima de Convivencia Escolar por Establecimiento según Dependencia para la Comuna de Hualañé"/>
    <m/>
    <s v="Gráfico Evolución"/>
    <m/>
    <s v="https://analytics.zoho.com/open-view/2395394000007957681?ZOHO_CRITERIA=%22Localiza%20CL%22.%22Codcom%22%3D7302"/>
    <x v="7"/>
    <s v="#1774B9"/>
  </r>
  <r>
    <s v="0885"/>
    <n v="200"/>
    <s v="Educación I"/>
    <s v="Educación"/>
    <n v="7303"/>
    <x v="0"/>
    <x v="2"/>
    <x v="2"/>
    <x v="143"/>
    <x v="2"/>
    <x v="2"/>
    <s v="Periodo 2014-2019"/>
    <s v="Puntaje"/>
    <s v="Ministerio de Educación"/>
    <s v="Evolución del Indicador de Clima de Convivencia Escolar por Establecimiento según Dependencia para la Comuna de Licantén"/>
    <m/>
    <s v="Gráfico Evolución"/>
    <m/>
    <s v="https://analytics.zoho.com/open-view/2395394000007957681?ZOHO_CRITERIA=%22Localiza%20CL%22.%22Codcom%22%3D7303"/>
    <x v="7"/>
    <s v="#1774B9"/>
  </r>
  <r>
    <s v="0886"/>
    <n v="200"/>
    <s v="Educación I"/>
    <s v="Educación"/>
    <n v="7304"/>
    <x v="0"/>
    <x v="2"/>
    <x v="2"/>
    <x v="144"/>
    <x v="2"/>
    <x v="2"/>
    <s v="Periodo 2014-2019"/>
    <s v="Puntaje"/>
    <s v="Ministerio de Educación"/>
    <s v="Evolución del Indicador de Clima de Convivencia Escolar por Establecimiento según Dependencia para la Comuna de Molina"/>
    <m/>
    <s v="Gráfico Evolución"/>
    <m/>
    <s v="https://analytics.zoho.com/open-view/2395394000007957681?ZOHO_CRITERIA=%22Localiza%20CL%22.%22Codcom%22%3D7304"/>
    <x v="7"/>
    <s v="#1774B9"/>
  </r>
  <r>
    <s v="0887"/>
    <n v="200"/>
    <s v="Educación I"/>
    <s v="Educación"/>
    <n v="7305"/>
    <x v="0"/>
    <x v="2"/>
    <x v="2"/>
    <x v="145"/>
    <x v="2"/>
    <x v="2"/>
    <s v="Periodo 2014-2019"/>
    <s v="Puntaje"/>
    <s v="Ministerio de Educación"/>
    <s v="Evolución del Indicador de Clima de Convivencia Escolar por Establecimiento según Dependencia para la Comuna de Rauco"/>
    <m/>
    <s v="Gráfico Evolución"/>
    <m/>
    <s v="https://analytics.zoho.com/open-view/2395394000007957681?ZOHO_CRITERIA=%22Localiza%20CL%22.%22Codcom%22%3D7305"/>
    <x v="7"/>
    <s v="#1774B9"/>
  </r>
  <r>
    <s v="0888"/>
    <n v="200"/>
    <s v="Educación I"/>
    <s v="Educación"/>
    <n v="7306"/>
    <x v="0"/>
    <x v="2"/>
    <x v="2"/>
    <x v="146"/>
    <x v="2"/>
    <x v="2"/>
    <s v="Periodo 2014-2019"/>
    <s v="Puntaje"/>
    <s v="Ministerio de Educación"/>
    <s v="Evolución del Indicador de Clima de Convivencia Escolar por Establecimiento según Dependencia para la Comuna de Romeral"/>
    <m/>
    <s v="Gráfico Evolución"/>
    <m/>
    <s v="https://analytics.zoho.com/open-view/2395394000007957681?ZOHO_CRITERIA=%22Localiza%20CL%22.%22Codcom%22%3D7306"/>
    <x v="7"/>
    <s v="#1774B9"/>
  </r>
  <r>
    <s v="0889"/>
    <n v="200"/>
    <s v="Educación I"/>
    <s v="Educación"/>
    <n v="7307"/>
    <x v="0"/>
    <x v="2"/>
    <x v="2"/>
    <x v="147"/>
    <x v="2"/>
    <x v="2"/>
    <s v="Periodo 2014-2019"/>
    <s v="Puntaje"/>
    <s v="Ministerio de Educación"/>
    <s v="Evolución del Indicador de Clima de Convivencia Escolar por Establecimiento según Dependencia para la Comuna de Sagrada Familia"/>
    <m/>
    <s v="Gráfico Evolución"/>
    <m/>
    <s v="https://analytics.zoho.com/open-view/2395394000007957681?ZOHO_CRITERIA=%22Localiza%20CL%22.%22Codcom%22%3D7307"/>
    <x v="7"/>
    <s v="#1774B9"/>
  </r>
  <r>
    <s v="0890"/>
    <n v="200"/>
    <s v="Educación I"/>
    <s v="Educación"/>
    <n v="7308"/>
    <x v="0"/>
    <x v="2"/>
    <x v="2"/>
    <x v="148"/>
    <x v="2"/>
    <x v="2"/>
    <s v="Periodo 2014-2019"/>
    <s v="Puntaje"/>
    <s v="Ministerio de Educación"/>
    <s v="Evolución del Indicador de Clima de Convivencia Escolar por Establecimiento según Dependencia para la Comuna de Teno"/>
    <m/>
    <s v="Gráfico Evolución"/>
    <m/>
    <s v="https://analytics.zoho.com/open-view/2395394000007957681?ZOHO_CRITERIA=%22Localiza%20CL%22.%22Codcom%22%3D7308"/>
    <x v="7"/>
    <s v="#1774B9"/>
  </r>
  <r>
    <s v="0891"/>
    <n v="200"/>
    <s v="Educación I"/>
    <s v="Educación"/>
    <n v="7309"/>
    <x v="0"/>
    <x v="2"/>
    <x v="2"/>
    <x v="149"/>
    <x v="2"/>
    <x v="2"/>
    <s v="Periodo 2014-2019"/>
    <s v="Puntaje"/>
    <s v="Ministerio de Educación"/>
    <s v="Evolución del Indicador de Clima de Convivencia Escolar por Establecimiento según Dependencia para la Comuna de Vichuquén"/>
    <m/>
    <s v="Gráfico Evolución"/>
    <m/>
    <s v="https://analytics.zoho.com/open-view/2395394000007957681?ZOHO_CRITERIA=%22Localiza%20CL%22.%22Codcom%22%3D7309"/>
    <x v="7"/>
    <s v="#1774B9"/>
  </r>
  <r>
    <s v="0892"/>
    <n v="200"/>
    <s v="Educación I"/>
    <s v="Educación"/>
    <n v="7401"/>
    <x v="0"/>
    <x v="2"/>
    <x v="2"/>
    <x v="150"/>
    <x v="2"/>
    <x v="2"/>
    <s v="Periodo 2014-2019"/>
    <s v="Puntaje"/>
    <s v="Ministerio de Educación"/>
    <s v="Evolución del Indicador de Clima de Convivencia Escolar por Establecimiento según Dependencia para la Comuna de Linares"/>
    <m/>
    <s v="Gráfico Evolución"/>
    <m/>
    <s v="https://analytics.zoho.com/open-view/2395394000007957681?ZOHO_CRITERIA=%22Localiza%20CL%22.%22Codcom%22%3D7401"/>
    <x v="7"/>
    <s v="#1774B9"/>
  </r>
  <r>
    <s v="0893"/>
    <n v="200"/>
    <s v="Educación I"/>
    <s v="Educación"/>
    <n v="7402"/>
    <x v="0"/>
    <x v="2"/>
    <x v="2"/>
    <x v="151"/>
    <x v="2"/>
    <x v="2"/>
    <s v="Periodo 2014-2019"/>
    <s v="Puntaje"/>
    <s v="Ministerio de Educación"/>
    <s v="Evolución del Indicador de Clima de Convivencia Escolar por Establecimiento según Dependencia para la Comuna de Colbún"/>
    <m/>
    <s v="Gráfico Evolución"/>
    <m/>
    <s v="https://analytics.zoho.com/open-view/2395394000007957681?ZOHO_CRITERIA=%22Localiza%20CL%22.%22Codcom%22%3D7402"/>
    <x v="7"/>
    <s v="#1774B9"/>
  </r>
  <r>
    <s v="0894"/>
    <n v="200"/>
    <s v="Educación I"/>
    <s v="Educación"/>
    <n v="7403"/>
    <x v="0"/>
    <x v="2"/>
    <x v="2"/>
    <x v="152"/>
    <x v="2"/>
    <x v="2"/>
    <s v="Periodo 2014-2019"/>
    <s v="Puntaje"/>
    <s v="Ministerio de Educación"/>
    <s v="Evolución del Indicador de Clima de Convivencia Escolar por Establecimiento según Dependencia para la Comuna de Longaví"/>
    <m/>
    <s v="Gráfico Evolución"/>
    <m/>
    <s v="https://analytics.zoho.com/open-view/2395394000007957681?ZOHO_CRITERIA=%22Localiza%20CL%22.%22Codcom%22%3D7403"/>
    <x v="7"/>
    <s v="#1774B9"/>
  </r>
  <r>
    <s v="0895"/>
    <n v="200"/>
    <s v="Educación I"/>
    <s v="Educación"/>
    <n v="7404"/>
    <x v="0"/>
    <x v="2"/>
    <x v="2"/>
    <x v="153"/>
    <x v="2"/>
    <x v="2"/>
    <s v="Periodo 2014-2019"/>
    <s v="Puntaje"/>
    <s v="Ministerio de Educación"/>
    <s v="Evolución del Indicador de Clima de Convivencia Escolar por Establecimiento según Dependencia para la Comuna de Parral"/>
    <m/>
    <s v="Gráfico Evolución"/>
    <m/>
    <s v="https://analytics.zoho.com/open-view/2395394000007957681?ZOHO_CRITERIA=%22Localiza%20CL%22.%22Codcom%22%3D7404"/>
    <x v="7"/>
    <s v="#1774B9"/>
  </r>
  <r>
    <s v="0896"/>
    <n v="200"/>
    <s v="Educación I"/>
    <s v="Educación"/>
    <n v="7405"/>
    <x v="0"/>
    <x v="2"/>
    <x v="2"/>
    <x v="154"/>
    <x v="2"/>
    <x v="2"/>
    <s v="Periodo 2014-2019"/>
    <s v="Puntaje"/>
    <s v="Ministerio de Educación"/>
    <s v="Evolución del Indicador de Clima de Convivencia Escolar por Establecimiento según Dependencia para la Comuna de Retiro"/>
    <m/>
    <s v="Gráfico Evolución"/>
    <m/>
    <s v="https://analytics.zoho.com/open-view/2395394000007957681?ZOHO_CRITERIA=%22Localiza%20CL%22.%22Codcom%22%3D7405"/>
    <x v="7"/>
    <s v="#1774B9"/>
  </r>
  <r>
    <s v="0897"/>
    <n v="200"/>
    <s v="Educación I"/>
    <s v="Educación"/>
    <n v="7406"/>
    <x v="0"/>
    <x v="2"/>
    <x v="2"/>
    <x v="155"/>
    <x v="2"/>
    <x v="2"/>
    <s v="Periodo 2014-2019"/>
    <s v="Puntaje"/>
    <s v="Ministerio de Educación"/>
    <s v="Evolución del Indicador de Clima de Convivencia Escolar por Establecimiento según Dependencia para la Comuna de San Javier"/>
    <m/>
    <s v="Gráfico Evolución"/>
    <m/>
    <s v="https://analytics.zoho.com/open-view/2395394000007957681?ZOHO_CRITERIA=%22Localiza%20CL%22.%22Codcom%22%3D7406"/>
    <x v="7"/>
    <s v="#1774B9"/>
  </r>
  <r>
    <s v="0898"/>
    <n v="200"/>
    <s v="Educación I"/>
    <s v="Educación"/>
    <n v="7407"/>
    <x v="0"/>
    <x v="2"/>
    <x v="2"/>
    <x v="156"/>
    <x v="2"/>
    <x v="2"/>
    <s v="Periodo 2014-2019"/>
    <s v="Puntaje"/>
    <s v="Ministerio de Educación"/>
    <s v="Evolución del Indicador de Clima de Convivencia Escolar por Establecimiento según Dependencia para la Comuna de Villa Alegre"/>
    <m/>
    <s v="Gráfico Evolución"/>
    <m/>
    <s v="https://analytics.zoho.com/open-view/2395394000007957681?ZOHO_CRITERIA=%22Localiza%20CL%22.%22Codcom%22%3D7407"/>
    <x v="7"/>
    <s v="#1774B9"/>
  </r>
  <r>
    <s v="0899"/>
    <n v="200"/>
    <s v="Educación I"/>
    <s v="Educación"/>
    <n v="7408"/>
    <x v="0"/>
    <x v="2"/>
    <x v="2"/>
    <x v="157"/>
    <x v="2"/>
    <x v="2"/>
    <s v="Periodo 2014-2019"/>
    <s v="Puntaje"/>
    <s v="Ministerio de Educación"/>
    <s v="Evolución del Indicador de Clima de Convivencia Escolar por Establecimiento según Dependencia para la Comuna de Yerbas Buenas"/>
    <m/>
    <s v="Gráfico Evolución"/>
    <m/>
    <s v="https://analytics.zoho.com/open-view/2395394000007957681?ZOHO_CRITERIA=%22Localiza%20CL%22.%22Codcom%22%3D7408"/>
    <x v="7"/>
    <s v="#1774B9"/>
  </r>
  <r>
    <s v="0900"/>
    <n v="200"/>
    <s v="Educación I"/>
    <s v="Educación"/>
    <n v="8101"/>
    <x v="0"/>
    <x v="2"/>
    <x v="2"/>
    <x v="158"/>
    <x v="2"/>
    <x v="2"/>
    <s v="Periodo 2014-2019"/>
    <s v="Puntaje"/>
    <s v="Ministerio de Educación"/>
    <s v="Evolución del Indicador de Clima de Convivencia Escolar por Establecimiento según Dependencia para la Comuna de Concepción"/>
    <m/>
    <s v="Gráfico Evolución"/>
    <m/>
    <s v="https://analytics.zoho.com/open-view/2395394000007957681?ZOHO_CRITERIA=%22Localiza%20CL%22.%22Codcom%22%3D8101"/>
    <x v="8"/>
    <s v="#1774B9"/>
  </r>
  <r>
    <s v="0901"/>
    <n v="200"/>
    <s v="Educación I"/>
    <s v="Educación"/>
    <n v="8102"/>
    <x v="0"/>
    <x v="2"/>
    <x v="2"/>
    <x v="159"/>
    <x v="2"/>
    <x v="2"/>
    <s v="Periodo 2014-2019"/>
    <s v="Puntaje"/>
    <s v="Ministerio de Educación"/>
    <s v="Evolución del Indicador de Clima de Convivencia Escolar por Establecimiento según Dependencia para la Comuna de Coronel"/>
    <m/>
    <s v="Gráfico Evolución"/>
    <m/>
    <s v="https://analytics.zoho.com/open-view/2395394000007957681?ZOHO_CRITERIA=%22Localiza%20CL%22.%22Codcom%22%3D8102"/>
    <x v="8"/>
    <s v="#1774B9"/>
  </r>
  <r>
    <s v="0902"/>
    <n v="200"/>
    <s v="Educación I"/>
    <s v="Educación"/>
    <n v="8103"/>
    <x v="0"/>
    <x v="2"/>
    <x v="2"/>
    <x v="160"/>
    <x v="2"/>
    <x v="2"/>
    <s v="Periodo 2014-2019"/>
    <s v="Puntaje"/>
    <s v="Ministerio de Educación"/>
    <s v="Evolución del Indicador de Clima de Convivencia Escolar por Establecimiento según Dependencia para la Comuna de Chiguayante"/>
    <m/>
    <s v="Gráfico Evolución"/>
    <m/>
    <s v="https://analytics.zoho.com/open-view/2395394000007957681?ZOHO_CRITERIA=%22Localiza%20CL%22.%22Codcom%22%3D8103"/>
    <x v="8"/>
    <s v="#1774B9"/>
  </r>
  <r>
    <s v="0903"/>
    <n v="200"/>
    <s v="Educación I"/>
    <s v="Educación"/>
    <n v="8104"/>
    <x v="0"/>
    <x v="2"/>
    <x v="2"/>
    <x v="161"/>
    <x v="2"/>
    <x v="2"/>
    <s v="Periodo 2014-2019"/>
    <s v="Puntaje"/>
    <s v="Ministerio de Educación"/>
    <s v="Evolución del Indicador de Clima de Convivencia Escolar por Establecimiento según Dependencia para la Comuna de Florida"/>
    <m/>
    <s v="Gráfico Evolución"/>
    <m/>
    <s v="https://analytics.zoho.com/open-view/2395394000007957681?ZOHO_CRITERIA=%22Localiza%20CL%22.%22Codcom%22%3D8104"/>
    <x v="8"/>
    <s v="#1774B9"/>
  </r>
  <r>
    <s v="0904"/>
    <n v="200"/>
    <s v="Educación I"/>
    <s v="Educación"/>
    <n v="8105"/>
    <x v="0"/>
    <x v="2"/>
    <x v="2"/>
    <x v="162"/>
    <x v="2"/>
    <x v="2"/>
    <s v="Periodo 2014-2019"/>
    <s v="Puntaje"/>
    <s v="Ministerio de Educación"/>
    <s v="Evolución del Indicador de Clima de Convivencia Escolar por Establecimiento según Dependencia para la Comuna de Hualqui"/>
    <m/>
    <s v="Gráfico Evolución"/>
    <m/>
    <s v="https://analytics.zoho.com/open-view/2395394000007957681?ZOHO_CRITERIA=%22Localiza%20CL%22.%22Codcom%22%3D8105"/>
    <x v="8"/>
    <s v="#1774B9"/>
  </r>
  <r>
    <s v="0905"/>
    <n v="200"/>
    <s v="Educación I"/>
    <s v="Educación"/>
    <n v="8106"/>
    <x v="0"/>
    <x v="2"/>
    <x v="2"/>
    <x v="163"/>
    <x v="2"/>
    <x v="2"/>
    <s v="Periodo 2014-2019"/>
    <s v="Puntaje"/>
    <s v="Ministerio de Educación"/>
    <s v="Evolución del Indicador de Clima de Convivencia Escolar por Establecimiento según Dependencia para la Comuna de Lota"/>
    <m/>
    <s v="Gráfico Evolución"/>
    <m/>
    <s v="https://analytics.zoho.com/open-view/2395394000007957681?ZOHO_CRITERIA=%22Localiza%20CL%22.%22Codcom%22%3D8106"/>
    <x v="8"/>
    <s v="#1774B9"/>
  </r>
  <r>
    <s v="0906"/>
    <n v="200"/>
    <s v="Educación I"/>
    <s v="Educación"/>
    <n v="8107"/>
    <x v="0"/>
    <x v="2"/>
    <x v="2"/>
    <x v="164"/>
    <x v="2"/>
    <x v="2"/>
    <s v="Periodo 2014-2019"/>
    <s v="Puntaje"/>
    <s v="Ministerio de Educación"/>
    <s v="Evolución del Indicador de Clima de Convivencia Escolar por Establecimiento según Dependencia para la Comuna de Penco"/>
    <m/>
    <s v="Gráfico Evolución"/>
    <m/>
    <s v="https://analytics.zoho.com/open-view/2395394000007957681?ZOHO_CRITERIA=%22Localiza%20CL%22.%22Codcom%22%3D8107"/>
    <x v="8"/>
    <s v="#1774B9"/>
  </r>
  <r>
    <s v="0907"/>
    <n v="200"/>
    <s v="Educación I"/>
    <s v="Educación"/>
    <n v="8108"/>
    <x v="0"/>
    <x v="2"/>
    <x v="2"/>
    <x v="165"/>
    <x v="2"/>
    <x v="2"/>
    <s v="Periodo 2014-2019"/>
    <s v="Puntaje"/>
    <s v="Ministerio de Educación"/>
    <s v="Evolución del Indicador de Clima de Convivencia Escolar por Establecimiento según Dependencia para la Comuna de San Pedro de la Paz"/>
    <m/>
    <s v="Gráfico Evolución"/>
    <m/>
    <s v="https://analytics.zoho.com/open-view/2395394000007957681?ZOHO_CRITERIA=%22Localiza%20CL%22.%22Codcom%22%3D8108"/>
    <x v="8"/>
    <s v="#1774B9"/>
  </r>
  <r>
    <s v="0908"/>
    <n v="200"/>
    <s v="Educación I"/>
    <s v="Educación"/>
    <n v="8109"/>
    <x v="0"/>
    <x v="2"/>
    <x v="2"/>
    <x v="166"/>
    <x v="2"/>
    <x v="2"/>
    <s v="Periodo 2014-2019"/>
    <s v="Puntaje"/>
    <s v="Ministerio de Educación"/>
    <s v="Evolución del Indicador de Clima de Convivencia Escolar por Establecimiento según Dependencia para la Comuna de Santa Juana"/>
    <m/>
    <s v="Gráfico Evolución"/>
    <m/>
    <s v="https://analytics.zoho.com/open-view/2395394000007957681?ZOHO_CRITERIA=%22Localiza%20CL%22.%22Codcom%22%3D8109"/>
    <x v="8"/>
    <s v="#1774B9"/>
  </r>
  <r>
    <s v="0909"/>
    <n v="200"/>
    <s v="Educación I"/>
    <s v="Educación"/>
    <n v="8110"/>
    <x v="0"/>
    <x v="2"/>
    <x v="2"/>
    <x v="167"/>
    <x v="2"/>
    <x v="2"/>
    <s v="Periodo 2014-2019"/>
    <s v="Puntaje"/>
    <s v="Ministerio de Educación"/>
    <s v="Evolución del Indicador de Clima de Convivencia Escolar por Establecimiento según Dependencia para la Comuna de Talcahuano"/>
    <m/>
    <s v="Gráfico Evolución"/>
    <m/>
    <s v="https://analytics.zoho.com/open-view/2395394000007957681?ZOHO_CRITERIA=%22Localiza%20CL%22.%22Codcom%22%3D8110"/>
    <x v="8"/>
    <s v="#1774B9"/>
  </r>
  <r>
    <s v="0910"/>
    <n v="200"/>
    <s v="Educación I"/>
    <s v="Educación"/>
    <n v="8111"/>
    <x v="0"/>
    <x v="2"/>
    <x v="2"/>
    <x v="168"/>
    <x v="2"/>
    <x v="2"/>
    <s v="Periodo 2014-2019"/>
    <s v="Puntaje"/>
    <s v="Ministerio de Educación"/>
    <s v="Evolución del Indicador de Clima de Convivencia Escolar por Establecimiento según Dependencia para la Comuna de Tomé"/>
    <m/>
    <s v="Gráfico Evolución"/>
    <m/>
    <s v="https://analytics.zoho.com/open-view/2395394000007957681?ZOHO_CRITERIA=%22Localiza%20CL%22.%22Codcom%22%3D8111"/>
    <x v="8"/>
    <s v="#1774B9"/>
  </r>
  <r>
    <s v="0911"/>
    <n v="200"/>
    <s v="Educación I"/>
    <s v="Educación"/>
    <n v="8112"/>
    <x v="0"/>
    <x v="2"/>
    <x v="2"/>
    <x v="169"/>
    <x v="2"/>
    <x v="2"/>
    <s v="Periodo 2014-2019"/>
    <s v="Puntaje"/>
    <s v="Ministerio de Educación"/>
    <s v="Evolución del Indicador de Clima de Convivencia Escolar por Establecimiento según Dependencia para la Comuna de Hualpén"/>
    <m/>
    <s v="Gráfico Evolución"/>
    <m/>
    <s v="https://analytics.zoho.com/open-view/2395394000007957681?ZOHO_CRITERIA=%22Localiza%20CL%22.%22Codcom%22%3D8112"/>
    <x v="8"/>
    <s v="#1774B9"/>
  </r>
  <r>
    <s v="0912"/>
    <n v="200"/>
    <s v="Educación I"/>
    <s v="Educación"/>
    <n v="8201"/>
    <x v="0"/>
    <x v="2"/>
    <x v="2"/>
    <x v="170"/>
    <x v="2"/>
    <x v="2"/>
    <s v="Periodo 2014-2019"/>
    <s v="Puntaje"/>
    <s v="Ministerio de Educación"/>
    <s v="Evolución del Indicador de Clima de Convivencia Escolar por Establecimiento según Dependencia para la Comuna de Lebu"/>
    <m/>
    <s v="Gráfico Evolución"/>
    <m/>
    <s v="https://analytics.zoho.com/open-view/2395394000007957681?ZOHO_CRITERIA=%22Localiza%20CL%22.%22Codcom%22%3D8201"/>
    <x v="8"/>
    <s v="#1774B9"/>
  </r>
  <r>
    <s v="0913"/>
    <n v="200"/>
    <s v="Educación I"/>
    <s v="Educación"/>
    <n v="8202"/>
    <x v="0"/>
    <x v="2"/>
    <x v="2"/>
    <x v="171"/>
    <x v="2"/>
    <x v="2"/>
    <s v="Periodo 2014-2019"/>
    <s v="Puntaje"/>
    <s v="Ministerio de Educación"/>
    <s v="Evolución del Indicador de Clima de Convivencia Escolar por Establecimiento según Dependencia para la Comuna de Arauco"/>
    <m/>
    <s v="Gráfico Evolución"/>
    <m/>
    <s v="https://analytics.zoho.com/open-view/2395394000007957681?ZOHO_CRITERIA=%22Localiza%20CL%22.%22Codcom%22%3D8202"/>
    <x v="8"/>
    <s v="#1774B9"/>
  </r>
  <r>
    <s v="0914"/>
    <n v="200"/>
    <s v="Educación I"/>
    <s v="Educación"/>
    <n v="8203"/>
    <x v="0"/>
    <x v="2"/>
    <x v="2"/>
    <x v="172"/>
    <x v="2"/>
    <x v="2"/>
    <s v="Periodo 2014-2019"/>
    <s v="Puntaje"/>
    <s v="Ministerio de Educación"/>
    <s v="Evolución del Indicador de Clima de Convivencia Escolar por Establecimiento según Dependencia para la Comuna de Cañete"/>
    <m/>
    <s v="Gráfico Evolución"/>
    <m/>
    <s v="https://analytics.zoho.com/open-view/2395394000007957681?ZOHO_CRITERIA=%22Localiza%20CL%22.%22Codcom%22%3D8203"/>
    <x v="8"/>
    <s v="#1774B9"/>
  </r>
  <r>
    <s v="0915"/>
    <n v="200"/>
    <s v="Educación I"/>
    <s v="Educación"/>
    <n v="8204"/>
    <x v="0"/>
    <x v="2"/>
    <x v="2"/>
    <x v="173"/>
    <x v="2"/>
    <x v="2"/>
    <s v="Periodo 2014-2019"/>
    <s v="Puntaje"/>
    <s v="Ministerio de Educación"/>
    <s v="Evolución del Indicador de Clima de Convivencia Escolar por Establecimiento según Dependencia para la Comuna de Contulmo"/>
    <m/>
    <s v="Gráfico Evolución"/>
    <m/>
    <s v="https://analytics.zoho.com/open-view/2395394000007957681?ZOHO_CRITERIA=%22Localiza%20CL%22.%22Codcom%22%3D8204"/>
    <x v="8"/>
    <s v="#1774B9"/>
  </r>
  <r>
    <s v="0916"/>
    <n v="200"/>
    <s v="Educación I"/>
    <s v="Educación"/>
    <n v="8205"/>
    <x v="0"/>
    <x v="2"/>
    <x v="2"/>
    <x v="174"/>
    <x v="2"/>
    <x v="2"/>
    <s v="Periodo 2014-2019"/>
    <s v="Puntaje"/>
    <s v="Ministerio de Educación"/>
    <s v="Evolución del Indicador de Clima de Convivencia Escolar por Establecimiento según Dependencia para la Comuna de Curanilahue"/>
    <m/>
    <s v="Gráfico Evolución"/>
    <m/>
    <s v="https://analytics.zoho.com/open-view/2395394000007957681?ZOHO_CRITERIA=%22Localiza%20CL%22.%22Codcom%22%3D8205"/>
    <x v="8"/>
    <s v="#1774B9"/>
  </r>
  <r>
    <s v="0917"/>
    <n v="200"/>
    <s v="Educación I"/>
    <s v="Educación"/>
    <n v="8206"/>
    <x v="0"/>
    <x v="2"/>
    <x v="2"/>
    <x v="175"/>
    <x v="2"/>
    <x v="2"/>
    <s v="Periodo 2014-2019"/>
    <s v="Puntaje"/>
    <s v="Ministerio de Educación"/>
    <s v="Evolución del Indicador de Clima de Convivencia Escolar por Establecimiento según Dependencia para la Comuna de Los Alamos"/>
    <m/>
    <s v="Gráfico Evolución"/>
    <m/>
    <s v="https://analytics.zoho.com/open-view/2395394000007957681?ZOHO_CRITERIA=%22Localiza%20CL%22.%22Codcom%22%3D8206"/>
    <x v="8"/>
    <s v="#1774B9"/>
  </r>
  <r>
    <s v="0918"/>
    <n v="200"/>
    <s v="Educación I"/>
    <s v="Educación"/>
    <n v="8207"/>
    <x v="0"/>
    <x v="2"/>
    <x v="2"/>
    <x v="176"/>
    <x v="2"/>
    <x v="2"/>
    <s v="Periodo 2014-2019"/>
    <s v="Puntaje"/>
    <s v="Ministerio de Educación"/>
    <s v="Evolución del Indicador de Clima de Convivencia Escolar por Establecimiento según Dependencia para la Comuna de Tirúa"/>
    <m/>
    <s v="Gráfico Evolución"/>
    <m/>
    <s v="https://analytics.zoho.com/open-view/2395394000007957681?ZOHO_CRITERIA=%22Localiza%20CL%22.%22Codcom%22%3D8207"/>
    <x v="8"/>
    <s v="#1774B9"/>
  </r>
  <r>
    <s v="0919"/>
    <n v="200"/>
    <s v="Educación I"/>
    <s v="Educación"/>
    <n v="8301"/>
    <x v="0"/>
    <x v="2"/>
    <x v="2"/>
    <x v="177"/>
    <x v="2"/>
    <x v="2"/>
    <s v="Periodo 2014-2019"/>
    <s v="Puntaje"/>
    <s v="Ministerio de Educación"/>
    <s v="Evolución del Indicador de Clima de Convivencia Escolar por Establecimiento según Dependencia para la Comuna de Los Angeles"/>
    <m/>
    <s v="Gráfico Evolución"/>
    <m/>
    <s v="https://analytics.zoho.com/open-view/2395394000007957681?ZOHO_CRITERIA=%22Localiza%20CL%22.%22Codcom%22%3D8301"/>
    <x v="8"/>
    <s v="#1774B9"/>
  </r>
  <r>
    <s v="0920"/>
    <n v="200"/>
    <s v="Educación I"/>
    <s v="Educación"/>
    <n v="8302"/>
    <x v="0"/>
    <x v="2"/>
    <x v="2"/>
    <x v="178"/>
    <x v="2"/>
    <x v="2"/>
    <s v="Periodo 2014-2019"/>
    <s v="Puntaje"/>
    <s v="Ministerio de Educación"/>
    <s v="Evolución del Indicador de Clima de Convivencia Escolar por Establecimiento según Dependencia para la Comuna de Antuco"/>
    <m/>
    <s v="Gráfico Evolución"/>
    <m/>
    <s v="https://analytics.zoho.com/open-view/2395394000007957681?ZOHO_CRITERIA=%22Localiza%20CL%22.%22Codcom%22%3D8302"/>
    <x v="8"/>
    <s v="#1774B9"/>
  </r>
  <r>
    <s v="0921"/>
    <n v="200"/>
    <s v="Educación I"/>
    <s v="Educación"/>
    <n v="8303"/>
    <x v="0"/>
    <x v="2"/>
    <x v="2"/>
    <x v="179"/>
    <x v="2"/>
    <x v="2"/>
    <s v="Periodo 2014-2019"/>
    <s v="Puntaje"/>
    <s v="Ministerio de Educación"/>
    <s v="Evolución del Indicador de Clima de Convivencia Escolar por Establecimiento según Dependencia para la Comuna de Cabrero"/>
    <m/>
    <s v="Gráfico Evolución"/>
    <m/>
    <s v="https://analytics.zoho.com/open-view/2395394000007957681?ZOHO_CRITERIA=%22Localiza%20CL%22.%22Codcom%22%3D8303"/>
    <x v="8"/>
    <s v="#1774B9"/>
  </r>
  <r>
    <s v="0922"/>
    <n v="200"/>
    <s v="Educación I"/>
    <s v="Educación"/>
    <n v="8304"/>
    <x v="0"/>
    <x v="2"/>
    <x v="2"/>
    <x v="180"/>
    <x v="2"/>
    <x v="2"/>
    <s v="Periodo 2014-2019"/>
    <s v="Puntaje"/>
    <s v="Ministerio de Educación"/>
    <s v="Evolución del Indicador de Clima de Convivencia Escolar por Establecimiento según Dependencia para la Comuna de Laja"/>
    <m/>
    <s v="Gráfico Evolución"/>
    <m/>
    <s v="https://analytics.zoho.com/open-view/2395394000007957681?ZOHO_CRITERIA=%22Localiza%20CL%22.%22Codcom%22%3D8304"/>
    <x v="8"/>
    <s v="#1774B9"/>
  </r>
  <r>
    <s v="0923"/>
    <n v="200"/>
    <s v="Educación I"/>
    <s v="Educación"/>
    <n v="8305"/>
    <x v="0"/>
    <x v="2"/>
    <x v="2"/>
    <x v="181"/>
    <x v="2"/>
    <x v="2"/>
    <s v="Periodo 2014-2019"/>
    <s v="Puntaje"/>
    <s v="Ministerio de Educación"/>
    <s v="Evolución del Indicador de Clima de Convivencia Escolar por Establecimiento según Dependencia para la Comuna de Mulchén"/>
    <m/>
    <s v="Gráfico Evolución"/>
    <m/>
    <s v="https://analytics.zoho.com/open-view/2395394000007957681?ZOHO_CRITERIA=%22Localiza%20CL%22.%22Codcom%22%3D8305"/>
    <x v="8"/>
    <s v="#1774B9"/>
  </r>
  <r>
    <s v="0924"/>
    <n v="200"/>
    <s v="Educación I"/>
    <s v="Educación"/>
    <n v="8306"/>
    <x v="0"/>
    <x v="2"/>
    <x v="2"/>
    <x v="182"/>
    <x v="2"/>
    <x v="2"/>
    <s v="Periodo 2014-2019"/>
    <s v="Puntaje"/>
    <s v="Ministerio de Educación"/>
    <s v="Evolución del Indicador de Clima de Convivencia Escolar por Establecimiento según Dependencia para la Comuna de Nacimiento"/>
    <m/>
    <s v="Gráfico Evolución"/>
    <m/>
    <s v="https://analytics.zoho.com/open-view/2395394000007957681?ZOHO_CRITERIA=%22Localiza%20CL%22.%22Codcom%22%3D8306"/>
    <x v="8"/>
    <s v="#1774B9"/>
  </r>
  <r>
    <s v="0925"/>
    <n v="200"/>
    <s v="Educación I"/>
    <s v="Educación"/>
    <n v="8307"/>
    <x v="0"/>
    <x v="2"/>
    <x v="2"/>
    <x v="183"/>
    <x v="2"/>
    <x v="2"/>
    <s v="Periodo 2014-2019"/>
    <s v="Puntaje"/>
    <s v="Ministerio de Educación"/>
    <s v="Evolución del Indicador de Clima de Convivencia Escolar por Establecimiento según Dependencia para la Comuna de Negrete"/>
    <m/>
    <s v="Gráfico Evolución"/>
    <m/>
    <s v="https://analytics.zoho.com/open-view/2395394000007957681?ZOHO_CRITERIA=%22Localiza%20CL%22.%22Codcom%22%3D8307"/>
    <x v="8"/>
    <s v="#1774B9"/>
  </r>
  <r>
    <s v="0926"/>
    <n v="200"/>
    <s v="Educación I"/>
    <s v="Educación"/>
    <n v="8308"/>
    <x v="0"/>
    <x v="2"/>
    <x v="2"/>
    <x v="184"/>
    <x v="2"/>
    <x v="2"/>
    <s v="Periodo 2014-2019"/>
    <s v="Puntaje"/>
    <s v="Ministerio de Educación"/>
    <s v="Evolución del Indicador de Clima de Convivencia Escolar por Establecimiento según Dependencia para la Comuna de Quilaco"/>
    <m/>
    <s v="Gráfico Evolución"/>
    <m/>
    <s v="https://analytics.zoho.com/open-view/2395394000007957681?ZOHO_CRITERIA=%22Localiza%20CL%22.%22Codcom%22%3D8308"/>
    <x v="8"/>
    <s v="#1774B9"/>
  </r>
  <r>
    <s v="0927"/>
    <n v="200"/>
    <s v="Educación I"/>
    <s v="Educación"/>
    <n v="8309"/>
    <x v="0"/>
    <x v="2"/>
    <x v="2"/>
    <x v="185"/>
    <x v="2"/>
    <x v="2"/>
    <s v="Periodo 2014-2019"/>
    <s v="Puntaje"/>
    <s v="Ministerio de Educación"/>
    <s v="Evolución del Indicador de Clima de Convivencia Escolar por Establecimiento según Dependencia para la Comuna de Quilleco"/>
    <m/>
    <s v="Gráfico Evolución"/>
    <m/>
    <s v="https://analytics.zoho.com/open-view/2395394000007957681?ZOHO_CRITERIA=%22Localiza%20CL%22.%22Codcom%22%3D8309"/>
    <x v="8"/>
    <s v="#1774B9"/>
  </r>
  <r>
    <s v="0928"/>
    <n v="200"/>
    <s v="Educación I"/>
    <s v="Educación"/>
    <n v="8310"/>
    <x v="0"/>
    <x v="2"/>
    <x v="2"/>
    <x v="186"/>
    <x v="2"/>
    <x v="2"/>
    <s v="Periodo 2014-2019"/>
    <s v="Puntaje"/>
    <s v="Ministerio de Educación"/>
    <s v="Evolución del Indicador de Clima de Convivencia Escolar por Establecimiento según Dependencia para la Comuna de San Rosendo"/>
    <m/>
    <s v="Gráfico Evolución"/>
    <m/>
    <s v="https://analytics.zoho.com/open-view/2395394000007957681?ZOHO_CRITERIA=%22Localiza%20CL%22.%22Codcom%22%3D8310"/>
    <x v="8"/>
    <s v="#1774B9"/>
  </r>
  <r>
    <s v="0929"/>
    <n v="200"/>
    <s v="Educación I"/>
    <s v="Educación"/>
    <n v="8311"/>
    <x v="0"/>
    <x v="2"/>
    <x v="2"/>
    <x v="187"/>
    <x v="2"/>
    <x v="2"/>
    <s v="Periodo 2014-2019"/>
    <s v="Puntaje"/>
    <s v="Ministerio de Educación"/>
    <s v="Evolución del Indicador de Clima de Convivencia Escolar por Establecimiento según Dependencia para la Comuna de Santa Bárbara"/>
    <m/>
    <s v="Gráfico Evolución"/>
    <m/>
    <s v="https://analytics.zoho.com/open-view/2395394000007957681?ZOHO_CRITERIA=%22Localiza%20CL%22.%22Codcom%22%3D8311"/>
    <x v="8"/>
    <s v="#1774B9"/>
  </r>
  <r>
    <s v="0930"/>
    <n v="200"/>
    <s v="Educación I"/>
    <s v="Educación"/>
    <n v="8312"/>
    <x v="0"/>
    <x v="2"/>
    <x v="2"/>
    <x v="188"/>
    <x v="2"/>
    <x v="2"/>
    <s v="Periodo 2014-2019"/>
    <s v="Puntaje"/>
    <s v="Ministerio de Educación"/>
    <s v="Evolución del Indicador de Clima de Convivencia Escolar por Establecimiento según Dependencia para la Comuna de Tucapel"/>
    <m/>
    <s v="Gráfico Evolución"/>
    <m/>
    <s v="https://analytics.zoho.com/open-view/2395394000007957681?ZOHO_CRITERIA=%22Localiza%20CL%22.%22Codcom%22%3D8312"/>
    <x v="8"/>
    <s v="#1774B9"/>
  </r>
  <r>
    <s v="0931"/>
    <n v="200"/>
    <s v="Educación I"/>
    <s v="Educación"/>
    <n v="8313"/>
    <x v="0"/>
    <x v="2"/>
    <x v="2"/>
    <x v="189"/>
    <x v="2"/>
    <x v="2"/>
    <s v="Periodo 2014-2019"/>
    <s v="Puntaje"/>
    <s v="Ministerio de Educación"/>
    <s v="Evolución del Indicador de Clima de Convivencia Escolar por Establecimiento según Dependencia para la Comuna de Yumbel"/>
    <m/>
    <s v="Gráfico Evolución"/>
    <m/>
    <s v="https://analytics.zoho.com/open-view/2395394000007957681?ZOHO_CRITERIA=%22Localiza%20CL%22.%22Codcom%22%3D8313"/>
    <x v="8"/>
    <s v="#1774B9"/>
  </r>
  <r>
    <s v="0932"/>
    <n v="200"/>
    <s v="Educación I"/>
    <s v="Educación"/>
    <n v="8314"/>
    <x v="0"/>
    <x v="2"/>
    <x v="2"/>
    <x v="190"/>
    <x v="2"/>
    <x v="2"/>
    <s v="Periodo 2014-2019"/>
    <s v="Puntaje"/>
    <s v="Ministerio de Educación"/>
    <s v="Evolución del Indicador de Clima de Convivencia Escolar por Establecimiento según Dependencia para la Comuna de Alto Biobío"/>
    <m/>
    <s v="Gráfico Evolución"/>
    <m/>
    <s v="https://analytics.zoho.com/open-view/2395394000007957681?ZOHO_CRITERIA=%22Localiza%20CL%22.%22Codcom%22%3D8314"/>
    <x v="8"/>
    <s v="#1774B9"/>
  </r>
  <r>
    <s v="0933"/>
    <n v="200"/>
    <s v="Educación I"/>
    <s v="Educación"/>
    <n v="16101"/>
    <x v="0"/>
    <x v="2"/>
    <x v="2"/>
    <x v="191"/>
    <x v="2"/>
    <x v="2"/>
    <s v="Periodo 2014-2019"/>
    <s v="Puntaje"/>
    <s v="Ministerio de Educación"/>
    <s v="Evolución del Indicador de Clima de Convivencia Escolar por Establecimiento según Dependencia para la Comuna de Chillán"/>
    <m/>
    <s v="Gráfico Evolución"/>
    <m/>
    <s v="https://analytics.zoho.com/open-view/2395394000007957681?ZOHO_CRITERIA=%22Localiza%20CL%22.%22Codcom%22%3D16101"/>
    <x v="16"/>
    <s v="#1774B9"/>
  </r>
  <r>
    <s v="0934"/>
    <n v="200"/>
    <s v="Educación I"/>
    <s v="Educación"/>
    <n v="16102"/>
    <x v="0"/>
    <x v="2"/>
    <x v="2"/>
    <x v="192"/>
    <x v="2"/>
    <x v="2"/>
    <s v="Periodo 2014-2019"/>
    <s v="Puntaje"/>
    <s v="Ministerio de Educación"/>
    <s v="Evolución del Indicador de Clima de Convivencia Escolar por Establecimiento según Dependencia para la Comuna de Bulnes"/>
    <m/>
    <s v="Gráfico Evolución"/>
    <m/>
    <s v="https://analytics.zoho.com/open-view/2395394000007957681?ZOHO_CRITERIA=%22Localiza%20CL%22.%22Codcom%22%3D16102"/>
    <x v="16"/>
    <s v="#1774B9"/>
  </r>
  <r>
    <s v="0935"/>
    <n v="200"/>
    <s v="Educación I"/>
    <s v="Educación"/>
    <n v="16202"/>
    <x v="0"/>
    <x v="2"/>
    <x v="2"/>
    <x v="193"/>
    <x v="2"/>
    <x v="2"/>
    <s v="Periodo 2014-2019"/>
    <s v="Puntaje"/>
    <s v="Ministerio de Educación"/>
    <s v="Evolución del Indicador de Clima de Convivencia Escolar por Establecimiento según Dependencia para la Comuna de Cobquecura"/>
    <m/>
    <s v="Gráfico Evolución"/>
    <m/>
    <s v="https://analytics.zoho.com/open-view/2395394000007957681?ZOHO_CRITERIA=%22Localiza%20CL%22.%22Codcom%22%3D16202"/>
    <x v="16"/>
    <s v="#1774B9"/>
  </r>
  <r>
    <s v="0936"/>
    <n v="200"/>
    <s v="Educación I"/>
    <s v="Educación"/>
    <n v="16203"/>
    <x v="0"/>
    <x v="2"/>
    <x v="2"/>
    <x v="194"/>
    <x v="2"/>
    <x v="2"/>
    <s v="Periodo 2014-2019"/>
    <s v="Puntaje"/>
    <s v="Ministerio de Educación"/>
    <s v="Evolución del Indicador de Clima de Convivencia Escolar por Establecimiento según Dependencia para la Comuna de Coelemu"/>
    <m/>
    <s v="Gráfico Evolución"/>
    <m/>
    <s v="https://analytics.zoho.com/open-view/2395394000007957681?ZOHO_CRITERIA=%22Localiza%20CL%22.%22Codcom%22%3D16203"/>
    <x v="16"/>
    <s v="#1774B9"/>
  </r>
  <r>
    <s v="0937"/>
    <n v="200"/>
    <s v="Educación I"/>
    <s v="Educación"/>
    <n v="16302"/>
    <x v="0"/>
    <x v="2"/>
    <x v="2"/>
    <x v="195"/>
    <x v="2"/>
    <x v="2"/>
    <s v="Periodo 2014-2019"/>
    <s v="Puntaje"/>
    <s v="Ministerio de Educación"/>
    <s v="Evolución del Indicador de Clima de Convivencia Escolar por Establecimiento según Dependencia para la Comuna de Coihueco"/>
    <m/>
    <s v="Gráfico Evolución"/>
    <m/>
    <s v="https://analytics.zoho.com/open-view/2395394000007957681?ZOHO_CRITERIA=%22Localiza%20CL%22.%22Codcom%22%3D16302"/>
    <x v="16"/>
    <s v="#1774B9"/>
  </r>
  <r>
    <s v="0938"/>
    <n v="200"/>
    <s v="Educación I"/>
    <s v="Educación"/>
    <n v="16103"/>
    <x v="0"/>
    <x v="2"/>
    <x v="2"/>
    <x v="196"/>
    <x v="2"/>
    <x v="2"/>
    <s v="Periodo 2014-2019"/>
    <s v="Puntaje"/>
    <s v="Ministerio de Educación"/>
    <s v="Evolución del Indicador de Clima de Convivencia Escolar por Establecimiento según Dependencia para la Comuna de Chillán Viejo"/>
    <m/>
    <s v="Gráfico Evolución"/>
    <m/>
    <s v="https://analytics.zoho.com/open-view/2395394000007957681?ZOHO_CRITERIA=%22Localiza%20CL%22.%22Codcom%22%3D16103"/>
    <x v="16"/>
    <s v="#1774B9"/>
  </r>
  <r>
    <s v="0939"/>
    <n v="200"/>
    <s v="Educación I"/>
    <s v="Educación"/>
    <n v="16104"/>
    <x v="0"/>
    <x v="2"/>
    <x v="2"/>
    <x v="197"/>
    <x v="2"/>
    <x v="2"/>
    <s v="Periodo 2014-2019"/>
    <s v="Puntaje"/>
    <s v="Ministerio de Educación"/>
    <s v="Evolución del Indicador de Clima de Convivencia Escolar por Establecimiento según Dependencia para la Comuna de El Carmen"/>
    <m/>
    <s v="Gráfico Evolución"/>
    <m/>
    <s v="https://analytics.zoho.com/open-view/2395394000007957681?ZOHO_CRITERIA=%22Localiza%20CL%22.%22Codcom%22%3D16104"/>
    <x v="16"/>
    <s v="#1774B9"/>
  </r>
  <r>
    <s v="0940"/>
    <n v="200"/>
    <s v="Educación I"/>
    <s v="Educación"/>
    <n v="16204"/>
    <x v="0"/>
    <x v="2"/>
    <x v="2"/>
    <x v="198"/>
    <x v="2"/>
    <x v="2"/>
    <s v="Periodo 2014-2019"/>
    <s v="Puntaje"/>
    <s v="Ministerio de Educación"/>
    <s v="Evolución del Indicador de Clima de Convivencia Escolar por Establecimiento según Dependencia para la Comuna de Ninhue"/>
    <m/>
    <s v="Gráfico Evolución"/>
    <m/>
    <s v="https://analytics.zoho.com/open-view/2395394000007957681?ZOHO_CRITERIA=%22Localiza%20CL%22.%22Codcom%22%3D16204"/>
    <x v="16"/>
    <s v="#1774B9"/>
  </r>
  <r>
    <s v="0941"/>
    <n v="200"/>
    <s v="Educación I"/>
    <s v="Educación"/>
    <n v="16303"/>
    <x v="0"/>
    <x v="2"/>
    <x v="2"/>
    <x v="199"/>
    <x v="2"/>
    <x v="2"/>
    <s v="Periodo 2014-2019"/>
    <s v="Puntaje"/>
    <s v="Ministerio de Educación"/>
    <s v="Evolución del Indicador de Clima de Convivencia Escolar por Establecimiento según Dependencia para la Comuna de Ñiquén"/>
    <m/>
    <s v="Gráfico Evolución"/>
    <m/>
    <s v="https://analytics.zoho.com/open-view/2395394000007957681?ZOHO_CRITERIA=%22Localiza%20CL%22.%22Codcom%22%3D16303"/>
    <x v="16"/>
    <s v="#1774B9"/>
  </r>
  <r>
    <s v="0942"/>
    <n v="200"/>
    <s v="Educación I"/>
    <s v="Educación"/>
    <n v="16105"/>
    <x v="0"/>
    <x v="2"/>
    <x v="2"/>
    <x v="200"/>
    <x v="2"/>
    <x v="2"/>
    <s v="Periodo 2014-2019"/>
    <s v="Puntaje"/>
    <s v="Ministerio de Educación"/>
    <s v="Evolución del Indicador de Clima de Convivencia Escolar por Establecimiento según Dependencia para la Comuna de Pemuco"/>
    <m/>
    <s v="Gráfico Evolución"/>
    <m/>
    <s v="https://analytics.zoho.com/open-view/2395394000007957681?ZOHO_CRITERIA=%22Localiza%20CL%22.%22Codcom%22%3D16105"/>
    <x v="16"/>
    <s v="#1774B9"/>
  </r>
  <r>
    <s v="0943"/>
    <n v="200"/>
    <s v="Educación I"/>
    <s v="Educación"/>
    <n v="16106"/>
    <x v="0"/>
    <x v="2"/>
    <x v="2"/>
    <x v="201"/>
    <x v="2"/>
    <x v="2"/>
    <s v="Periodo 2014-2019"/>
    <s v="Puntaje"/>
    <s v="Ministerio de Educación"/>
    <s v="Evolución del Indicador de Clima de Convivencia Escolar por Establecimiento según Dependencia para la Comuna de Pinto"/>
    <m/>
    <s v="Gráfico Evolución"/>
    <m/>
    <s v="https://analytics.zoho.com/open-view/2395394000007957681?ZOHO_CRITERIA=%22Localiza%20CL%22.%22Codcom%22%3D16106"/>
    <x v="16"/>
    <s v="#1774B9"/>
  </r>
  <r>
    <s v="0944"/>
    <n v="200"/>
    <s v="Educación I"/>
    <s v="Educación"/>
    <n v="16205"/>
    <x v="0"/>
    <x v="2"/>
    <x v="2"/>
    <x v="202"/>
    <x v="2"/>
    <x v="2"/>
    <s v="Periodo 2014-2019"/>
    <s v="Puntaje"/>
    <s v="Ministerio de Educación"/>
    <s v="Evolución del Indicador de Clima de Convivencia Escolar por Establecimiento según Dependencia para la Comuna de Portezuelo"/>
    <m/>
    <s v="Gráfico Evolución"/>
    <m/>
    <s v="https://analytics.zoho.com/open-view/2395394000007957681?ZOHO_CRITERIA=%22Localiza%20CL%22.%22Codcom%22%3D16205"/>
    <x v="16"/>
    <s v="#1774B9"/>
  </r>
  <r>
    <s v="0945"/>
    <n v="200"/>
    <s v="Educación I"/>
    <s v="Educación"/>
    <n v="16107"/>
    <x v="0"/>
    <x v="2"/>
    <x v="2"/>
    <x v="203"/>
    <x v="2"/>
    <x v="2"/>
    <s v="Periodo 2014-2019"/>
    <s v="Puntaje"/>
    <s v="Ministerio de Educación"/>
    <s v="Evolución del Indicador de Clima de Convivencia Escolar por Establecimiento según Dependencia para la Comuna de Quillón"/>
    <m/>
    <s v="Gráfico Evolución"/>
    <m/>
    <s v="https://analytics.zoho.com/open-view/2395394000007957681?ZOHO_CRITERIA=%22Localiza%20CL%22.%22Codcom%22%3D16107"/>
    <x v="16"/>
    <s v="#1774B9"/>
  </r>
  <r>
    <s v="0946"/>
    <n v="200"/>
    <s v="Educación I"/>
    <s v="Educación"/>
    <n v="16201"/>
    <x v="0"/>
    <x v="2"/>
    <x v="2"/>
    <x v="204"/>
    <x v="2"/>
    <x v="2"/>
    <s v="Periodo 2014-2019"/>
    <s v="Puntaje"/>
    <s v="Ministerio de Educación"/>
    <s v="Evolución del Indicador de Clima de Convivencia Escolar por Establecimiento según Dependencia para la Comuna de Quirihue"/>
    <m/>
    <s v="Gráfico Evolución"/>
    <m/>
    <s v="https://analytics.zoho.com/open-view/2395394000007957681?ZOHO_CRITERIA=%22Localiza%20CL%22.%22Codcom%22%3D16201"/>
    <x v="16"/>
    <s v="#1774B9"/>
  </r>
  <r>
    <s v="0947"/>
    <n v="200"/>
    <s v="Educación I"/>
    <s v="Educación"/>
    <n v="16206"/>
    <x v="0"/>
    <x v="2"/>
    <x v="2"/>
    <x v="205"/>
    <x v="2"/>
    <x v="2"/>
    <s v="Periodo 2014-2019"/>
    <s v="Puntaje"/>
    <s v="Ministerio de Educación"/>
    <s v="Evolución del Indicador de Clima de Convivencia Escolar por Establecimiento según Dependencia para la Comuna de Ránquil"/>
    <m/>
    <s v="Gráfico Evolución"/>
    <m/>
    <s v="https://analytics.zoho.com/open-view/2395394000007957681?ZOHO_CRITERIA=%22Localiza%20CL%22.%22Codcom%22%3D16206"/>
    <x v="16"/>
    <s v="#1774B9"/>
  </r>
  <r>
    <s v="0948"/>
    <n v="200"/>
    <s v="Educación I"/>
    <s v="Educación"/>
    <n v="16301"/>
    <x v="0"/>
    <x v="2"/>
    <x v="2"/>
    <x v="206"/>
    <x v="2"/>
    <x v="2"/>
    <s v="Periodo 2014-2019"/>
    <s v="Puntaje"/>
    <s v="Ministerio de Educación"/>
    <s v="Evolución del Indicador de Clima de Convivencia Escolar por Establecimiento según Dependencia para la Comuna de San Carlos"/>
    <m/>
    <s v="Gráfico Evolución"/>
    <m/>
    <s v="https://analytics.zoho.com/open-view/2395394000007957681?ZOHO_CRITERIA=%22Localiza%20CL%22.%22Codcom%22%3D16301"/>
    <x v="16"/>
    <s v="#1774B9"/>
  </r>
  <r>
    <s v="0949"/>
    <n v="200"/>
    <s v="Educación I"/>
    <s v="Educación"/>
    <n v="16304"/>
    <x v="0"/>
    <x v="2"/>
    <x v="2"/>
    <x v="207"/>
    <x v="2"/>
    <x v="2"/>
    <s v="Periodo 2014-2019"/>
    <s v="Puntaje"/>
    <s v="Ministerio de Educación"/>
    <s v="Evolución del Indicador de Clima de Convivencia Escolar por Establecimiento según Dependencia para la Comuna de San Fabián"/>
    <m/>
    <s v="Gráfico Evolución"/>
    <m/>
    <s v="https://analytics.zoho.com/open-view/2395394000007957681?ZOHO_CRITERIA=%22Localiza%20CL%22.%22Codcom%22%3D16304"/>
    <x v="16"/>
    <s v="#1774B9"/>
  </r>
  <r>
    <s v="0950"/>
    <n v="200"/>
    <s v="Educación I"/>
    <s v="Educación"/>
    <n v="16108"/>
    <x v="0"/>
    <x v="2"/>
    <x v="2"/>
    <x v="208"/>
    <x v="2"/>
    <x v="2"/>
    <s v="Periodo 2014-2019"/>
    <s v="Puntaje"/>
    <s v="Ministerio de Educación"/>
    <s v="Evolución del Indicador de Clima de Convivencia Escolar por Establecimiento según Dependencia para la Comuna de San Ignacio"/>
    <m/>
    <s v="Gráfico Evolución"/>
    <m/>
    <s v="https://analytics.zoho.com/open-view/2395394000007957681?ZOHO_CRITERIA=%22Localiza%20CL%22.%22Codcom%22%3D16108"/>
    <x v="16"/>
    <s v="#1774B9"/>
  </r>
  <r>
    <s v="0951"/>
    <n v="200"/>
    <s v="Educación I"/>
    <s v="Educación"/>
    <n v="16305"/>
    <x v="0"/>
    <x v="2"/>
    <x v="2"/>
    <x v="209"/>
    <x v="2"/>
    <x v="2"/>
    <s v="Periodo 2014-2019"/>
    <s v="Puntaje"/>
    <s v="Ministerio de Educación"/>
    <s v="Evolución del Indicador de Clima de Convivencia Escolar por Establecimiento según Dependencia para la Comuna de San Nicolás"/>
    <m/>
    <s v="Gráfico Evolución"/>
    <m/>
    <s v="https://analytics.zoho.com/open-view/2395394000007957681?ZOHO_CRITERIA=%22Localiza%20CL%22.%22Codcom%22%3D16305"/>
    <x v="16"/>
    <s v="#1774B9"/>
  </r>
  <r>
    <s v="0952"/>
    <n v="200"/>
    <s v="Educación I"/>
    <s v="Educación"/>
    <n v="16207"/>
    <x v="0"/>
    <x v="2"/>
    <x v="2"/>
    <x v="210"/>
    <x v="2"/>
    <x v="2"/>
    <s v="Periodo 2014-2019"/>
    <s v="Puntaje"/>
    <s v="Ministerio de Educación"/>
    <s v="Evolución del Indicador de Clima de Convivencia Escolar por Establecimiento según Dependencia para la Comuna de Treguaco"/>
    <m/>
    <s v="Gráfico Evolución"/>
    <m/>
    <s v="https://analytics.zoho.com/open-view/2395394000007957681?ZOHO_CRITERIA=%22Localiza%20CL%22.%22Codcom%22%3D16207"/>
    <x v="16"/>
    <s v="#1774B9"/>
  </r>
  <r>
    <s v="0953"/>
    <n v="200"/>
    <s v="Educación I"/>
    <s v="Educación"/>
    <n v="16109"/>
    <x v="0"/>
    <x v="2"/>
    <x v="2"/>
    <x v="211"/>
    <x v="2"/>
    <x v="2"/>
    <s v="Periodo 2014-2019"/>
    <s v="Puntaje"/>
    <s v="Ministerio de Educación"/>
    <s v="Evolución del Indicador de Clima de Convivencia Escolar por Establecimiento según Dependencia para la Comuna de Yungay"/>
    <m/>
    <s v="Gráfico Evolución"/>
    <m/>
    <s v="https://analytics.zoho.com/open-view/2395394000007957681?ZOHO_CRITERIA=%22Localiza%20CL%22.%22Codcom%22%3D16109"/>
    <x v="16"/>
    <s v="#1774B9"/>
  </r>
  <r>
    <s v="0954"/>
    <n v="200"/>
    <s v="Educación I"/>
    <s v="Educación"/>
    <n v="9101"/>
    <x v="0"/>
    <x v="2"/>
    <x v="2"/>
    <x v="212"/>
    <x v="2"/>
    <x v="2"/>
    <s v="Periodo 2014-2019"/>
    <s v="Puntaje"/>
    <s v="Ministerio de Educación"/>
    <s v="Evolución del Indicador de Clima de Convivencia Escolar por Establecimiento según Dependencia para la Comuna de Temuco"/>
    <m/>
    <s v="Gráfico Evolución"/>
    <m/>
    <s v="https://analytics.zoho.com/open-view/2395394000007957681?ZOHO_CRITERIA=%22Localiza%20CL%22.%22Codcom%22%3D9101"/>
    <x v="9"/>
    <s v="#1774B9"/>
  </r>
  <r>
    <s v="0955"/>
    <n v="200"/>
    <s v="Educación I"/>
    <s v="Educación"/>
    <n v="9102"/>
    <x v="0"/>
    <x v="2"/>
    <x v="2"/>
    <x v="213"/>
    <x v="2"/>
    <x v="2"/>
    <s v="Periodo 2014-2019"/>
    <s v="Puntaje"/>
    <s v="Ministerio de Educación"/>
    <s v="Evolución del Indicador de Clima de Convivencia Escolar por Establecimiento según Dependencia para la Comuna de Carahue"/>
    <m/>
    <s v="Gráfico Evolución"/>
    <m/>
    <s v="https://analytics.zoho.com/open-view/2395394000007957681?ZOHO_CRITERIA=%22Localiza%20CL%22.%22Codcom%22%3D9102"/>
    <x v="9"/>
    <s v="#1774B9"/>
  </r>
  <r>
    <s v="0956"/>
    <n v="200"/>
    <s v="Educación I"/>
    <s v="Educación"/>
    <n v="9103"/>
    <x v="0"/>
    <x v="2"/>
    <x v="2"/>
    <x v="214"/>
    <x v="2"/>
    <x v="2"/>
    <s v="Periodo 2014-2019"/>
    <s v="Puntaje"/>
    <s v="Ministerio de Educación"/>
    <s v="Evolución del Indicador de Clima de Convivencia Escolar por Establecimiento según Dependencia para la Comuna de Cunco"/>
    <m/>
    <s v="Gráfico Evolución"/>
    <m/>
    <s v="https://analytics.zoho.com/open-view/2395394000007957681?ZOHO_CRITERIA=%22Localiza%20CL%22.%22Codcom%22%3D9103"/>
    <x v="9"/>
    <s v="#1774B9"/>
  </r>
  <r>
    <s v="0957"/>
    <n v="200"/>
    <s v="Educación I"/>
    <s v="Educación"/>
    <n v="9104"/>
    <x v="0"/>
    <x v="2"/>
    <x v="2"/>
    <x v="215"/>
    <x v="2"/>
    <x v="2"/>
    <s v="Periodo 2014-2019"/>
    <s v="Puntaje"/>
    <s v="Ministerio de Educación"/>
    <s v="Evolución del Indicador de Clima de Convivencia Escolar por Establecimiento según Dependencia para la Comuna de Curarrehue"/>
    <m/>
    <s v="Gráfico Evolución"/>
    <m/>
    <s v="https://analytics.zoho.com/open-view/2395394000007957681?ZOHO_CRITERIA=%22Localiza%20CL%22.%22Codcom%22%3D9104"/>
    <x v="9"/>
    <s v="#1774B9"/>
  </r>
  <r>
    <s v="0958"/>
    <n v="200"/>
    <s v="Educación I"/>
    <s v="Educación"/>
    <n v="9105"/>
    <x v="0"/>
    <x v="2"/>
    <x v="2"/>
    <x v="216"/>
    <x v="2"/>
    <x v="2"/>
    <s v="Periodo 2014-2019"/>
    <s v="Puntaje"/>
    <s v="Ministerio de Educación"/>
    <s v="Evolución del Indicador de Clima de Convivencia Escolar por Establecimiento según Dependencia para la Comuna de Freire"/>
    <m/>
    <s v="Gráfico Evolución"/>
    <m/>
    <s v="https://analytics.zoho.com/open-view/2395394000007957681?ZOHO_CRITERIA=%22Localiza%20CL%22.%22Codcom%22%3D9105"/>
    <x v="9"/>
    <s v="#1774B9"/>
  </r>
  <r>
    <s v="0959"/>
    <n v="200"/>
    <s v="Educación I"/>
    <s v="Educación"/>
    <n v="9106"/>
    <x v="0"/>
    <x v="2"/>
    <x v="2"/>
    <x v="217"/>
    <x v="2"/>
    <x v="2"/>
    <s v="Periodo 2014-2019"/>
    <s v="Puntaje"/>
    <s v="Ministerio de Educación"/>
    <s v="Evolución del Indicador de Clima de Convivencia Escolar por Establecimiento según Dependencia para la Comuna de Galvarino"/>
    <m/>
    <s v="Gráfico Evolución"/>
    <m/>
    <s v="https://analytics.zoho.com/open-view/2395394000007957681?ZOHO_CRITERIA=%22Localiza%20CL%22.%22Codcom%22%3D9106"/>
    <x v="9"/>
    <s v="#1774B9"/>
  </r>
  <r>
    <s v="0960"/>
    <n v="200"/>
    <s v="Educación I"/>
    <s v="Educación"/>
    <n v="9107"/>
    <x v="0"/>
    <x v="2"/>
    <x v="2"/>
    <x v="218"/>
    <x v="2"/>
    <x v="2"/>
    <s v="Periodo 2014-2019"/>
    <s v="Puntaje"/>
    <s v="Ministerio de Educación"/>
    <s v="Evolución del Indicador de Clima de Convivencia Escolar por Establecimiento según Dependencia para la Comuna de Gorbea"/>
    <m/>
    <s v="Gráfico Evolución"/>
    <m/>
    <s v="https://analytics.zoho.com/open-view/2395394000007957681?ZOHO_CRITERIA=%22Localiza%20CL%22.%22Codcom%22%3D9107"/>
    <x v="9"/>
    <s v="#1774B9"/>
  </r>
  <r>
    <s v="0961"/>
    <n v="200"/>
    <s v="Educación I"/>
    <s v="Educación"/>
    <n v="9108"/>
    <x v="0"/>
    <x v="2"/>
    <x v="2"/>
    <x v="219"/>
    <x v="2"/>
    <x v="2"/>
    <s v="Periodo 2014-2019"/>
    <s v="Puntaje"/>
    <s v="Ministerio de Educación"/>
    <s v="Evolución del Indicador de Clima de Convivencia Escolar por Establecimiento según Dependencia para la Comuna de Lautaro"/>
    <m/>
    <s v="Gráfico Evolución"/>
    <m/>
    <s v="https://analytics.zoho.com/open-view/2395394000007957681?ZOHO_CRITERIA=%22Localiza%20CL%22.%22Codcom%22%3D9108"/>
    <x v="9"/>
    <s v="#1774B9"/>
  </r>
  <r>
    <s v="0962"/>
    <n v="200"/>
    <s v="Educación I"/>
    <s v="Educación"/>
    <n v="9109"/>
    <x v="0"/>
    <x v="2"/>
    <x v="2"/>
    <x v="220"/>
    <x v="2"/>
    <x v="2"/>
    <s v="Periodo 2014-2019"/>
    <s v="Puntaje"/>
    <s v="Ministerio de Educación"/>
    <s v="Evolución del Indicador de Clima de Convivencia Escolar por Establecimiento según Dependencia para la Comuna de Loncoche"/>
    <m/>
    <s v="Gráfico Evolución"/>
    <m/>
    <s v="https://analytics.zoho.com/open-view/2395394000007957681?ZOHO_CRITERIA=%22Localiza%20CL%22.%22Codcom%22%3D9109"/>
    <x v="9"/>
    <s v="#1774B9"/>
  </r>
  <r>
    <s v="0963"/>
    <n v="200"/>
    <s v="Educación I"/>
    <s v="Educación"/>
    <n v="9110"/>
    <x v="0"/>
    <x v="2"/>
    <x v="2"/>
    <x v="221"/>
    <x v="2"/>
    <x v="2"/>
    <s v="Periodo 2014-2019"/>
    <s v="Puntaje"/>
    <s v="Ministerio de Educación"/>
    <s v="Evolución del Indicador de Clima de Convivencia Escolar por Establecimiento según Dependencia para la Comuna de Melipeuco"/>
    <m/>
    <s v="Gráfico Evolución"/>
    <m/>
    <s v="https://analytics.zoho.com/open-view/2395394000007957681?ZOHO_CRITERIA=%22Localiza%20CL%22.%22Codcom%22%3D9110"/>
    <x v="9"/>
    <s v="#1774B9"/>
  </r>
  <r>
    <s v="0964"/>
    <n v="200"/>
    <s v="Educación I"/>
    <s v="Educación"/>
    <n v="9111"/>
    <x v="0"/>
    <x v="2"/>
    <x v="2"/>
    <x v="222"/>
    <x v="2"/>
    <x v="2"/>
    <s v="Periodo 2014-2019"/>
    <s v="Puntaje"/>
    <s v="Ministerio de Educación"/>
    <s v="Evolución del Indicador de Clima de Convivencia Escolar por Establecimiento según Dependencia para la Comuna de Nueva Imperial"/>
    <m/>
    <s v="Gráfico Evolución"/>
    <m/>
    <s v="https://analytics.zoho.com/open-view/2395394000007957681?ZOHO_CRITERIA=%22Localiza%20CL%22.%22Codcom%22%3D9111"/>
    <x v="9"/>
    <s v="#1774B9"/>
  </r>
  <r>
    <s v="0965"/>
    <n v="200"/>
    <s v="Educación I"/>
    <s v="Educación"/>
    <n v="9112"/>
    <x v="0"/>
    <x v="2"/>
    <x v="2"/>
    <x v="223"/>
    <x v="2"/>
    <x v="2"/>
    <s v="Periodo 2014-2019"/>
    <s v="Puntaje"/>
    <s v="Ministerio de Educación"/>
    <s v="Evolución del Indicador de Clima de Convivencia Escolar por Establecimiento según Dependencia para la Comuna de Padre las Casas"/>
    <m/>
    <s v="Gráfico Evolución"/>
    <m/>
    <s v="https://analytics.zoho.com/open-view/2395394000007957681?ZOHO_CRITERIA=%22Localiza%20CL%22.%22Codcom%22%3D9112"/>
    <x v="9"/>
    <s v="#1774B9"/>
  </r>
  <r>
    <s v="0966"/>
    <n v="200"/>
    <s v="Educación I"/>
    <s v="Educación"/>
    <n v="9113"/>
    <x v="0"/>
    <x v="2"/>
    <x v="2"/>
    <x v="224"/>
    <x v="2"/>
    <x v="2"/>
    <s v="Periodo 2014-2019"/>
    <s v="Puntaje"/>
    <s v="Ministerio de Educación"/>
    <s v="Evolución del Indicador de Clima de Convivencia Escolar por Establecimiento según Dependencia para la Comuna de Perquenco"/>
    <m/>
    <s v="Gráfico Evolución"/>
    <m/>
    <s v="https://analytics.zoho.com/open-view/2395394000007957681?ZOHO_CRITERIA=%22Localiza%20CL%22.%22Codcom%22%3D9113"/>
    <x v="9"/>
    <s v="#1774B9"/>
  </r>
  <r>
    <s v="0967"/>
    <n v="200"/>
    <s v="Educación I"/>
    <s v="Educación"/>
    <n v="9114"/>
    <x v="0"/>
    <x v="2"/>
    <x v="2"/>
    <x v="225"/>
    <x v="2"/>
    <x v="2"/>
    <s v="Periodo 2014-2019"/>
    <s v="Puntaje"/>
    <s v="Ministerio de Educación"/>
    <s v="Evolución del Indicador de Clima de Convivencia Escolar por Establecimiento según Dependencia para la Comuna de Pitrufquén"/>
    <m/>
    <s v="Gráfico Evolución"/>
    <m/>
    <s v="https://analytics.zoho.com/open-view/2395394000007957681?ZOHO_CRITERIA=%22Localiza%20CL%22.%22Codcom%22%3D9114"/>
    <x v="9"/>
    <s v="#1774B9"/>
  </r>
  <r>
    <s v="0968"/>
    <n v="200"/>
    <s v="Educación I"/>
    <s v="Educación"/>
    <n v="9115"/>
    <x v="0"/>
    <x v="2"/>
    <x v="2"/>
    <x v="226"/>
    <x v="2"/>
    <x v="2"/>
    <s v="Periodo 2014-2019"/>
    <s v="Puntaje"/>
    <s v="Ministerio de Educación"/>
    <s v="Evolución del Indicador de Clima de Convivencia Escolar por Establecimiento según Dependencia para la Comuna de Pucón"/>
    <m/>
    <s v="Gráfico Evolución"/>
    <m/>
    <s v="https://analytics.zoho.com/open-view/2395394000007957681?ZOHO_CRITERIA=%22Localiza%20CL%22.%22Codcom%22%3D9115"/>
    <x v="9"/>
    <s v="#1774B9"/>
  </r>
  <r>
    <s v="0969"/>
    <n v="200"/>
    <s v="Educación I"/>
    <s v="Educación"/>
    <n v="9116"/>
    <x v="0"/>
    <x v="2"/>
    <x v="2"/>
    <x v="227"/>
    <x v="2"/>
    <x v="2"/>
    <s v="Periodo 2014-2019"/>
    <s v="Puntaje"/>
    <s v="Ministerio de Educación"/>
    <s v="Evolución del Indicador de Clima de Convivencia Escolar por Establecimiento según Dependencia para la Comuna de Saavedra"/>
    <m/>
    <s v="Gráfico Evolución"/>
    <m/>
    <s v="https://analytics.zoho.com/open-view/2395394000007957681?ZOHO_CRITERIA=%22Localiza%20CL%22.%22Codcom%22%3D9116"/>
    <x v="9"/>
    <s v="#1774B9"/>
  </r>
  <r>
    <s v="0970"/>
    <n v="200"/>
    <s v="Educación I"/>
    <s v="Educación"/>
    <n v="9117"/>
    <x v="0"/>
    <x v="2"/>
    <x v="2"/>
    <x v="228"/>
    <x v="2"/>
    <x v="2"/>
    <s v="Periodo 2014-2019"/>
    <s v="Puntaje"/>
    <s v="Ministerio de Educación"/>
    <s v="Evolución del Indicador de Clima de Convivencia Escolar por Establecimiento según Dependencia para la Comuna de Teodoro Schmidt"/>
    <m/>
    <s v="Gráfico Evolución"/>
    <m/>
    <s v="https://analytics.zoho.com/open-view/2395394000007957681?ZOHO_CRITERIA=%22Localiza%20CL%22.%22Codcom%22%3D9117"/>
    <x v="9"/>
    <s v="#1774B9"/>
  </r>
  <r>
    <s v="0971"/>
    <n v="200"/>
    <s v="Educación I"/>
    <s v="Educación"/>
    <n v="9118"/>
    <x v="0"/>
    <x v="2"/>
    <x v="2"/>
    <x v="229"/>
    <x v="2"/>
    <x v="2"/>
    <s v="Periodo 2014-2019"/>
    <s v="Puntaje"/>
    <s v="Ministerio de Educación"/>
    <s v="Evolución del Indicador de Clima de Convivencia Escolar por Establecimiento según Dependencia para la Comuna de Toltén"/>
    <m/>
    <s v="Gráfico Evolución"/>
    <m/>
    <s v="https://analytics.zoho.com/open-view/2395394000007957681?ZOHO_CRITERIA=%22Localiza%20CL%22.%22Codcom%22%3D9118"/>
    <x v="9"/>
    <s v="#1774B9"/>
  </r>
  <r>
    <s v="0972"/>
    <n v="200"/>
    <s v="Educación I"/>
    <s v="Educación"/>
    <n v="9119"/>
    <x v="0"/>
    <x v="2"/>
    <x v="2"/>
    <x v="230"/>
    <x v="2"/>
    <x v="2"/>
    <s v="Periodo 2014-2019"/>
    <s v="Puntaje"/>
    <s v="Ministerio de Educación"/>
    <s v="Evolución del Indicador de Clima de Convivencia Escolar por Establecimiento según Dependencia para la Comuna de Vilcún"/>
    <m/>
    <s v="Gráfico Evolución"/>
    <m/>
    <s v="https://analytics.zoho.com/open-view/2395394000007957681?ZOHO_CRITERIA=%22Localiza%20CL%22.%22Codcom%22%3D9119"/>
    <x v="9"/>
    <s v="#1774B9"/>
  </r>
  <r>
    <s v="0973"/>
    <n v="200"/>
    <s v="Educación I"/>
    <s v="Educación"/>
    <n v="9120"/>
    <x v="0"/>
    <x v="2"/>
    <x v="2"/>
    <x v="231"/>
    <x v="2"/>
    <x v="2"/>
    <s v="Periodo 2014-2019"/>
    <s v="Puntaje"/>
    <s v="Ministerio de Educación"/>
    <s v="Evolución del Indicador de Clima de Convivencia Escolar por Establecimiento según Dependencia para la Comuna de Villarrica"/>
    <m/>
    <s v="Gráfico Evolución"/>
    <m/>
    <s v="https://analytics.zoho.com/open-view/2395394000007957681?ZOHO_CRITERIA=%22Localiza%20CL%22.%22Codcom%22%3D9120"/>
    <x v="9"/>
    <s v="#1774B9"/>
  </r>
  <r>
    <s v="0974"/>
    <n v="200"/>
    <s v="Educación I"/>
    <s v="Educación"/>
    <n v="9121"/>
    <x v="0"/>
    <x v="2"/>
    <x v="2"/>
    <x v="232"/>
    <x v="2"/>
    <x v="2"/>
    <s v="Periodo 2014-2019"/>
    <s v="Puntaje"/>
    <s v="Ministerio de Educación"/>
    <s v="Evolución del Indicador de Clima de Convivencia Escolar por Establecimiento según Dependencia para la Comuna de Cholchol"/>
    <m/>
    <s v="Gráfico Evolución"/>
    <m/>
    <s v="https://analytics.zoho.com/open-view/2395394000007957681?ZOHO_CRITERIA=%22Localiza%20CL%22.%22Codcom%22%3D9121"/>
    <x v="9"/>
    <s v="#1774B9"/>
  </r>
  <r>
    <s v="0975"/>
    <n v="200"/>
    <s v="Educación I"/>
    <s v="Educación"/>
    <n v="9201"/>
    <x v="0"/>
    <x v="2"/>
    <x v="2"/>
    <x v="233"/>
    <x v="2"/>
    <x v="2"/>
    <s v="Periodo 2014-2019"/>
    <s v="Puntaje"/>
    <s v="Ministerio de Educación"/>
    <s v="Evolución del Indicador de Clima de Convivencia Escolar por Establecimiento según Dependencia para la Comuna de Angol"/>
    <m/>
    <s v="Gráfico Evolución"/>
    <m/>
    <s v="https://analytics.zoho.com/open-view/2395394000007957681?ZOHO_CRITERIA=%22Localiza%20CL%22.%22Codcom%22%3D9201"/>
    <x v="9"/>
    <s v="#1774B9"/>
  </r>
  <r>
    <s v="0976"/>
    <n v="200"/>
    <s v="Educación I"/>
    <s v="Educación"/>
    <n v="9202"/>
    <x v="0"/>
    <x v="2"/>
    <x v="2"/>
    <x v="234"/>
    <x v="2"/>
    <x v="2"/>
    <s v="Periodo 2014-2019"/>
    <s v="Puntaje"/>
    <s v="Ministerio de Educación"/>
    <s v="Evolución del Indicador de Clima de Convivencia Escolar por Establecimiento según Dependencia para la Comuna de Collipulli"/>
    <m/>
    <s v="Gráfico Evolución"/>
    <m/>
    <s v="https://analytics.zoho.com/open-view/2395394000007957681?ZOHO_CRITERIA=%22Localiza%20CL%22.%22Codcom%22%3D9202"/>
    <x v="9"/>
    <s v="#1774B9"/>
  </r>
  <r>
    <s v="0977"/>
    <n v="200"/>
    <s v="Educación I"/>
    <s v="Educación"/>
    <n v="9203"/>
    <x v="0"/>
    <x v="2"/>
    <x v="2"/>
    <x v="235"/>
    <x v="2"/>
    <x v="2"/>
    <s v="Periodo 2014-2019"/>
    <s v="Puntaje"/>
    <s v="Ministerio de Educación"/>
    <s v="Evolución del Indicador de Clima de Convivencia Escolar por Establecimiento según Dependencia para la Comuna de Curacautín"/>
    <m/>
    <s v="Gráfico Evolución"/>
    <m/>
    <s v="https://analytics.zoho.com/open-view/2395394000007957681?ZOHO_CRITERIA=%22Localiza%20CL%22.%22Codcom%22%3D9203"/>
    <x v="9"/>
    <s v="#1774B9"/>
  </r>
  <r>
    <s v="0978"/>
    <n v="200"/>
    <s v="Educación I"/>
    <s v="Educación"/>
    <n v="9204"/>
    <x v="0"/>
    <x v="2"/>
    <x v="2"/>
    <x v="236"/>
    <x v="2"/>
    <x v="2"/>
    <s v="Periodo 2014-2019"/>
    <s v="Puntaje"/>
    <s v="Ministerio de Educación"/>
    <s v="Evolución del Indicador de Clima de Convivencia Escolar por Establecimiento según Dependencia para la Comuna de Ercilla"/>
    <m/>
    <s v="Gráfico Evolución"/>
    <m/>
    <s v="https://analytics.zoho.com/open-view/2395394000007957681?ZOHO_CRITERIA=%22Localiza%20CL%22.%22Codcom%22%3D9204"/>
    <x v="9"/>
    <s v="#1774B9"/>
  </r>
  <r>
    <s v="0979"/>
    <n v="200"/>
    <s v="Educación I"/>
    <s v="Educación"/>
    <n v="9205"/>
    <x v="0"/>
    <x v="2"/>
    <x v="2"/>
    <x v="237"/>
    <x v="2"/>
    <x v="2"/>
    <s v="Periodo 2014-2019"/>
    <s v="Puntaje"/>
    <s v="Ministerio de Educación"/>
    <s v="Evolución del Indicador de Clima de Convivencia Escolar por Establecimiento según Dependencia para la Comuna de Lonquimay"/>
    <m/>
    <s v="Gráfico Evolución"/>
    <m/>
    <s v="https://analytics.zoho.com/open-view/2395394000007957681?ZOHO_CRITERIA=%22Localiza%20CL%22.%22Codcom%22%3D9205"/>
    <x v="9"/>
    <s v="#1774B9"/>
  </r>
  <r>
    <s v="0980"/>
    <n v="200"/>
    <s v="Educación I"/>
    <s v="Educación"/>
    <n v="9206"/>
    <x v="0"/>
    <x v="2"/>
    <x v="2"/>
    <x v="238"/>
    <x v="2"/>
    <x v="2"/>
    <s v="Periodo 2014-2019"/>
    <s v="Puntaje"/>
    <s v="Ministerio de Educación"/>
    <s v="Evolución del Indicador de Clima de Convivencia Escolar por Establecimiento según Dependencia para la Comuna de Los Sauces"/>
    <m/>
    <s v="Gráfico Evolución"/>
    <m/>
    <s v="https://analytics.zoho.com/open-view/2395394000007957681?ZOHO_CRITERIA=%22Localiza%20CL%22.%22Codcom%22%3D9206"/>
    <x v="9"/>
    <s v="#1774B9"/>
  </r>
  <r>
    <s v="0981"/>
    <n v="200"/>
    <s v="Educación I"/>
    <s v="Educación"/>
    <n v="9207"/>
    <x v="0"/>
    <x v="2"/>
    <x v="2"/>
    <x v="239"/>
    <x v="2"/>
    <x v="2"/>
    <s v="Periodo 2014-2019"/>
    <s v="Puntaje"/>
    <s v="Ministerio de Educación"/>
    <s v="Evolución del Indicador de Clima de Convivencia Escolar por Establecimiento según Dependencia para la Comuna de Lumaco"/>
    <m/>
    <s v="Gráfico Evolución"/>
    <m/>
    <s v="https://analytics.zoho.com/open-view/2395394000007957681?ZOHO_CRITERIA=%22Localiza%20CL%22.%22Codcom%22%3D9207"/>
    <x v="9"/>
    <s v="#1774B9"/>
  </r>
  <r>
    <s v="0982"/>
    <n v="200"/>
    <s v="Educación I"/>
    <s v="Educación"/>
    <n v="9208"/>
    <x v="0"/>
    <x v="2"/>
    <x v="2"/>
    <x v="240"/>
    <x v="2"/>
    <x v="2"/>
    <s v="Periodo 2014-2019"/>
    <s v="Puntaje"/>
    <s v="Ministerio de Educación"/>
    <s v="Evolución del Indicador de Clima de Convivencia Escolar por Establecimiento según Dependencia para la Comuna de Purén"/>
    <m/>
    <s v="Gráfico Evolución"/>
    <m/>
    <s v="https://analytics.zoho.com/open-view/2395394000007957681?ZOHO_CRITERIA=%22Localiza%20CL%22.%22Codcom%22%3D9208"/>
    <x v="9"/>
    <s v="#1774B9"/>
  </r>
  <r>
    <s v="0983"/>
    <n v="200"/>
    <s v="Educación I"/>
    <s v="Educación"/>
    <n v="9209"/>
    <x v="0"/>
    <x v="2"/>
    <x v="2"/>
    <x v="241"/>
    <x v="2"/>
    <x v="2"/>
    <s v="Periodo 2014-2019"/>
    <s v="Puntaje"/>
    <s v="Ministerio de Educación"/>
    <s v="Evolución del Indicador de Clima de Convivencia Escolar por Establecimiento según Dependencia para la Comuna de Renaico"/>
    <m/>
    <s v="Gráfico Evolución"/>
    <m/>
    <s v="https://analytics.zoho.com/open-view/2395394000007957681?ZOHO_CRITERIA=%22Localiza%20CL%22.%22Codcom%22%3D9209"/>
    <x v="9"/>
    <s v="#1774B9"/>
  </r>
  <r>
    <s v="0984"/>
    <n v="200"/>
    <s v="Educación I"/>
    <s v="Educación"/>
    <n v="9210"/>
    <x v="0"/>
    <x v="2"/>
    <x v="2"/>
    <x v="242"/>
    <x v="2"/>
    <x v="2"/>
    <s v="Periodo 2014-2019"/>
    <s v="Puntaje"/>
    <s v="Ministerio de Educación"/>
    <s v="Evolución del Indicador de Clima de Convivencia Escolar por Establecimiento según Dependencia para la Comuna de Traiguén"/>
    <m/>
    <s v="Gráfico Evolución"/>
    <m/>
    <s v="https://analytics.zoho.com/open-view/2395394000007957681?ZOHO_CRITERIA=%22Localiza%20CL%22.%22Codcom%22%3D9210"/>
    <x v="9"/>
    <s v="#1774B9"/>
  </r>
  <r>
    <s v="0985"/>
    <n v="200"/>
    <s v="Educación I"/>
    <s v="Educación"/>
    <n v="9211"/>
    <x v="0"/>
    <x v="2"/>
    <x v="2"/>
    <x v="243"/>
    <x v="2"/>
    <x v="2"/>
    <s v="Periodo 2014-2019"/>
    <s v="Puntaje"/>
    <s v="Ministerio de Educación"/>
    <s v="Evolución del Indicador de Clima de Convivencia Escolar por Establecimiento según Dependencia para la Comuna de Victoria"/>
    <m/>
    <s v="Gráfico Evolución"/>
    <m/>
    <s v="https://analytics.zoho.com/open-view/2395394000007957681?ZOHO_CRITERIA=%22Localiza%20CL%22.%22Codcom%22%3D9211"/>
    <x v="9"/>
    <s v="#1774B9"/>
  </r>
  <r>
    <s v="0986"/>
    <n v="200"/>
    <s v="Educación I"/>
    <s v="Educación"/>
    <n v="10101"/>
    <x v="0"/>
    <x v="2"/>
    <x v="2"/>
    <x v="244"/>
    <x v="2"/>
    <x v="2"/>
    <s v="Periodo 2014-2019"/>
    <s v="Puntaje"/>
    <s v="Ministerio de Educación"/>
    <s v="Evolución del Indicador de Clima de Convivencia Escolar por Establecimiento según Dependencia para la Comuna de Puerto Montt"/>
    <m/>
    <s v="Gráfico Evolución"/>
    <m/>
    <s v="https://analytics.zoho.com/open-view/2395394000007957681?ZOHO_CRITERIA=%22Localiza%20CL%22.%22Codcom%22%3D10101"/>
    <x v="10"/>
    <s v="#1774B9"/>
  </r>
  <r>
    <s v="0987"/>
    <n v="200"/>
    <s v="Educación I"/>
    <s v="Educación"/>
    <n v="10102"/>
    <x v="0"/>
    <x v="2"/>
    <x v="2"/>
    <x v="245"/>
    <x v="2"/>
    <x v="2"/>
    <s v="Periodo 2014-2019"/>
    <s v="Puntaje"/>
    <s v="Ministerio de Educación"/>
    <s v="Evolución del Indicador de Clima de Convivencia Escolar por Establecimiento según Dependencia para la Comuna de Calbuco"/>
    <m/>
    <s v="Gráfico Evolución"/>
    <m/>
    <s v="https://analytics.zoho.com/open-view/2395394000007957681?ZOHO_CRITERIA=%22Localiza%20CL%22.%22Codcom%22%3D10102"/>
    <x v="10"/>
    <s v="#1774B9"/>
  </r>
  <r>
    <s v="0988"/>
    <n v="200"/>
    <s v="Educación I"/>
    <s v="Educación"/>
    <n v="10103"/>
    <x v="0"/>
    <x v="2"/>
    <x v="2"/>
    <x v="246"/>
    <x v="2"/>
    <x v="2"/>
    <s v="Periodo 2014-2019"/>
    <s v="Puntaje"/>
    <s v="Ministerio de Educación"/>
    <s v="Evolución del Indicador de Clima de Convivencia Escolar por Establecimiento según Dependencia para la Comuna de Cochamó"/>
    <m/>
    <s v="Gráfico Evolución"/>
    <m/>
    <s v="https://analytics.zoho.com/open-view/2395394000007957681?ZOHO_CRITERIA=%22Localiza%20CL%22.%22Codcom%22%3D10103"/>
    <x v="10"/>
    <s v="#1774B9"/>
  </r>
  <r>
    <s v="0989"/>
    <n v="200"/>
    <s v="Educación I"/>
    <s v="Educación"/>
    <n v="10104"/>
    <x v="0"/>
    <x v="2"/>
    <x v="2"/>
    <x v="247"/>
    <x v="2"/>
    <x v="2"/>
    <s v="Periodo 2014-2019"/>
    <s v="Puntaje"/>
    <s v="Ministerio de Educación"/>
    <s v="Evolución del Indicador de Clima de Convivencia Escolar por Establecimiento según Dependencia para la Comuna de Fresia"/>
    <m/>
    <s v="Gráfico Evolución"/>
    <m/>
    <s v="https://analytics.zoho.com/open-view/2395394000007957681?ZOHO_CRITERIA=%22Localiza%20CL%22.%22Codcom%22%3D10104"/>
    <x v="10"/>
    <s v="#1774B9"/>
  </r>
  <r>
    <s v="0990"/>
    <n v="200"/>
    <s v="Educación I"/>
    <s v="Educación"/>
    <n v="10105"/>
    <x v="0"/>
    <x v="2"/>
    <x v="2"/>
    <x v="248"/>
    <x v="2"/>
    <x v="2"/>
    <s v="Periodo 2014-2019"/>
    <s v="Puntaje"/>
    <s v="Ministerio de Educación"/>
    <s v="Evolución del Indicador de Clima de Convivencia Escolar por Establecimiento según Dependencia para la Comuna de Frutillar"/>
    <m/>
    <s v="Gráfico Evolución"/>
    <m/>
    <s v="https://analytics.zoho.com/open-view/2395394000007957681?ZOHO_CRITERIA=%22Localiza%20CL%22.%22Codcom%22%3D10105"/>
    <x v="10"/>
    <s v="#1774B9"/>
  </r>
  <r>
    <s v="0991"/>
    <n v="200"/>
    <s v="Educación I"/>
    <s v="Educación"/>
    <n v="10106"/>
    <x v="0"/>
    <x v="2"/>
    <x v="2"/>
    <x v="249"/>
    <x v="2"/>
    <x v="2"/>
    <s v="Periodo 2014-2019"/>
    <s v="Puntaje"/>
    <s v="Ministerio de Educación"/>
    <s v="Evolución del Indicador de Clima de Convivencia Escolar por Establecimiento según Dependencia para la Comuna de Los Muermos"/>
    <m/>
    <s v="Gráfico Evolución"/>
    <m/>
    <s v="https://analytics.zoho.com/open-view/2395394000007957681?ZOHO_CRITERIA=%22Localiza%20CL%22.%22Codcom%22%3D10106"/>
    <x v="10"/>
    <s v="#1774B9"/>
  </r>
  <r>
    <s v="0992"/>
    <n v="200"/>
    <s v="Educación I"/>
    <s v="Educación"/>
    <n v="10107"/>
    <x v="0"/>
    <x v="2"/>
    <x v="2"/>
    <x v="250"/>
    <x v="2"/>
    <x v="2"/>
    <s v="Periodo 2014-2019"/>
    <s v="Puntaje"/>
    <s v="Ministerio de Educación"/>
    <s v="Evolución del Indicador de Clima de Convivencia Escolar por Establecimiento según Dependencia para la Comuna de Llanquihue"/>
    <m/>
    <s v="Gráfico Evolución"/>
    <m/>
    <s v="https://analytics.zoho.com/open-view/2395394000007957681?ZOHO_CRITERIA=%22Localiza%20CL%22.%22Codcom%22%3D10107"/>
    <x v="10"/>
    <s v="#1774B9"/>
  </r>
  <r>
    <s v="0993"/>
    <n v="200"/>
    <s v="Educación I"/>
    <s v="Educación"/>
    <n v="10108"/>
    <x v="0"/>
    <x v="2"/>
    <x v="2"/>
    <x v="251"/>
    <x v="2"/>
    <x v="2"/>
    <s v="Periodo 2014-2019"/>
    <s v="Puntaje"/>
    <s v="Ministerio de Educación"/>
    <s v="Evolución del Indicador de Clima de Convivencia Escolar por Establecimiento según Dependencia para la Comuna de Maullín"/>
    <m/>
    <s v="Gráfico Evolución"/>
    <m/>
    <s v="https://analytics.zoho.com/open-view/2395394000007957681?ZOHO_CRITERIA=%22Localiza%20CL%22.%22Codcom%22%3D10108"/>
    <x v="10"/>
    <s v="#1774B9"/>
  </r>
  <r>
    <s v="0994"/>
    <n v="200"/>
    <s v="Educación I"/>
    <s v="Educación"/>
    <n v="10109"/>
    <x v="0"/>
    <x v="2"/>
    <x v="2"/>
    <x v="252"/>
    <x v="2"/>
    <x v="2"/>
    <s v="Periodo 2014-2019"/>
    <s v="Puntaje"/>
    <s v="Ministerio de Educación"/>
    <s v="Evolución del Indicador de Clima de Convivencia Escolar por Establecimiento según Dependencia para la Comuna de Puerto Varas"/>
    <m/>
    <s v="Gráfico Evolución"/>
    <m/>
    <s v="https://analytics.zoho.com/open-view/2395394000007957681?ZOHO_CRITERIA=%22Localiza%20CL%22.%22Codcom%22%3D10109"/>
    <x v="10"/>
    <s v="#1774B9"/>
  </r>
  <r>
    <s v="0995"/>
    <n v="200"/>
    <s v="Educación I"/>
    <s v="Educación"/>
    <n v="10201"/>
    <x v="0"/>
    <x v="2"/>
    <x v="2"/>
    <x v="253"/>
    <x v="2"/>
    <x v="2"/>
    <s v="Periodo 2014-2019"/>
    <s v="Puntaje"/>
    <s v="Ministerio de Educación"/>
    <s v="Evolución del Indicador de Clima de Convivencia Escolar por Establecimiento según Dependencia para la Comuna de Castro"/>
    <m/>
    <s v="Gráfico Evolución"/>
    <m/>
    <s v="https://analytics.zoho.com/open-view/2395394000007957681?ZOHO_CRITERIA=%22Localiza%20CL%22.%22Codcom%22%3D10201"/>
    <x v="10"/>
    <s v="#1774B9"/>
  </r>
  <r>
    <s v="0996"/>
    <n v="200"/>
    <s v="Educación I"/>
    <s v="Educación"/>
    <n v="10202"/>
    <x v="0"/>
    <x v="2"/>
    <x v="2"/>
    <x v="254"/>
    <x v="2"/>
    <x v="2"/>
    <s v="Periodo 2014-2019"/>
    <s v="Puntaje"/>
    <s v="Ministerio de Educación"/>
    <s v="Evolución del Indicador de Clima de Convivencia Escolar por Establecimiento según Dependencia para la Comuna de Ancud"/>
    <m/>
    <s v="Gráfico Evolución"/>
    <m/>
    <s v="https://analytics.zoho.com/open-view/2395394000007957681?ZOHO_CRITERIA=%22Localiza%20CL%22.%22Codcom%22%3D10202"/>
    <x v="10"/>
    <s v="#1774B9"/>
  </r>
  <r>
    <s v="0997"/>
    <n v="200"/>
    <s v="Educación I"/>
    <s v="Educación"/>
    <n v="10203"/>
    <x v="0"/>
    <x v="2"/>
    <x v="2"/>
    <x v="255"/>
    <x v="2"/>
    <x v="2"/>
    <s v="Periodo 2014-2019"/>
    <s v="Puntaje"/>
    <s v="Ministerio de Educación"/>
    <s v="Evolución del Indicador de Clima de Convivencia Escolar por Establecimiento según Dependencia para la Comuna de Chonchi"/>
    <m/>
    <s v="Gráfico Evolución"/>
    <m/>
    <s v="https://analytics.zoho.com/open-view/2395394000007957681?ZOHO_CRITERIA=%22Localiza%20CL%22.%22Codcom%22%3D10203"/>
    <x v="10"/>
    <s v="#1774B9"/>
  </r>
  <r>
    <s v="0998"/>
    <n v="200"/>
    <s v="Educación I"/>
    <s v="Educación"/>
    <n v="10204"/>
    <x v="0"/>
    <x v="2"/>
    <x v="2"/>
    <x v="256"/>
    <x v="2"/>
    <x v="2"/>
    <s v="Periodo 2014-2019"/>
    <s v="Puntaje"/>
    <s v="Ministerio de Educación"/>
    <s v="Evolución del Indicador de Clima de Convivencia Escolar por Establecimiento según Dependencia para la Comuna de Curaco de Vélez"/>
    <m/>
    <s v="Gráfico Evolución"/>
    <m/>
    <s v="https://analytics.zoho.com/open-view/2395394000007957681?ZOHO_CRITERIA=%22Localiza%20CL%22.%22Codcom%22%3D10204"/>
    <x v="10"/>
    <s v="#1774B9"/>
  </r>
  <r>
    <s v="0999"/>
    <n v="200"/>
    <s v="Educación I"/>
    <s v="Educación"/>
    <n v="10205"/>
    <x v="0"/>
    <x v="2"/>
    <x v="2"/>
    <x v="257"/>
    <x v="2"/>
    <x v="2"/>
    <s v="Periodo 2014-2019"/>
    <s v="Puntaje"/>
    <s v="Ministerio de Educación"/>
    <s v="Evolución del Indicador de Clima de Convivencia Escolar por Establecimiento según Dependencia para la Comuna de Dalcahue"/>
    <m/>
    <s v="Gráfico Evolución"/>
    <m/>
    <s v="https://analytics.zoho.com/open-view/2395394000007957681?ZOHO_CRITERIA=%22Localiza%20CL%22.%22Codcom%22%3D10205"/>
    <x v="10"/>
    <s v="#1774B9"/>
  </r>
  <r>
    <s v="1000"/>
    <n v="200"/>
    <s v="Educación I"/>
    <s v="Educación"/>
    <n v="10206"/>
    <x v="0"/>
    <x v="2"/>
    <x v="2"/>
    <x v="258"/>
    <x v="2"/>
    <x v="2"/>
    <s v="Periodo 2014-2019"/>
    <s v="Puntaje"/>
    <s v="Ministerio de Educación"/>
    <s v="Evolución del Indicador de Clima de Convivencia Escolar por Establecimiento según Dependencia para la Comuna de Puqueldón"/>
    <m/>
    <s v="Gráfico Evolución"/>
    <m/>
    <s v="https://analytics.zoho.com/open-view/2395394000007957681?ZOHO_CRITERIA=%22Localiza%20CL%22.%22Codcom%22%3D10206"/>
    <x v="10"/>
    <s v="#1774B9"/>
  </r>
  <r>
    <s v="1001"/>
    <n v="200"/>
    <s v="Educación I"/>
    <s v="Educación"/>
    <n v="10207"/>
    <x v="0"/>
    <x v="2"/>
    <x v="2"/>
    <x v="259"/>
    <x v="2"/>
    <x v="2"/>
    <s v="Periodo 2014-2019"/>
    <s v="Puntaje"/>
    <s v="Ministerio de Educación"/>
    <s v="Evolución del Indicador de Clima de Convivencia Escolar por Establecimiento según Dependencia para la Comuna de Queilén"/>
    <m/>
    <s v="Gráfico Evolución"/>
    <m/>
    <s v="https://analytics.zoho.com/open-view/2395394000007957681?ZOHO_CRITERIA=%22Localiza%20CL%22.%22Codcom%22%3D10207"/>
    <x v="10"/>
    <s v="#1774B9"/>
  </r>
  <r>
    <s v="1002"/>
    <n v="200"/>
    <s v="Educación I"/>
    <s v="Educación"/>
    <n v="10208"/>
    <x v="0"/>
    <x v="2"/>
    <x v="2"/>
    <x v="260"/>
    <x v="2"/>
    <x v="2"/>
    <s v="Periodo 2014-2019"/>
    <s v="Puntaje"/>
    <s v="Ministerio de Educación"/>
    <s v="Evolución del Indicador de Clima de Convivencia Escolar por Establecimiento según Dependencia para la Comuna de Quellón"/>
    <m/>
    <s v="Gráfico Evolución"/>
    <m/>
    <s v="https://analytics.zoho.com/open-view/2395394000007957681?ZOHO_CRITERIA=%22Localiza%20CL%22.%22Codcom%22%3D10208"/>
    <x v="10"/>
    <s v="#1774B9"/>
  </r>
  <r>
    <s v="1003"/>
    <n v="200"/>
    <s v="Educación I"/>
    <s v="Educación"/>
    <n v="10209"/>
    <x v="0"/>
    <x v="2"/>
    <x v="2"/>
    <x v="261"/>
    <x v="2"/>
    <x v="2"/>
    <s v="Periodo 2014-2019"/>
    <s v="Puntaje"/>
    <s v="Ministerio de Educación"/>
    <s v="Evolución del Indicador de Clima de Convivencia Escolar por Establecimiento según Dependencia para la Comuna de Quemchi"/>
    <m/>
    <s v="Gráfico Evolución"/>
    <m/>
    <s v="https://analytics.zoho.com/open-view/2395394000007957681?ZOHO_CRITERIA=%22Localiza%20CL%22.%22Codcom%22%3D10209"/>
    <x v="10"/>
    <s v="#1774B9"/>
  </r>
  <r>
    <s v="1004"/>
    <n v="200"/>
    <s v="Educación I"/>
    <s v="Educación"/>
    <n v="10210"/>
    <x v="0"/>
    <x v="2"/>
    <x v="2"/>
    <x v="262"/>
    <x v="2"/>
    <x v="2"/>
    <s v="Periodo 2014-2019"/>
    <s v="Puntaje"/>
    <s v="Ministerio de Educación"/>
    <s v="Evolución del Indicador de Clima de Convivencia Escolar por Establecimiento según Dependencia para la Comuna de Quinchao"/>
    <m/>
    <s v="Gráfico Evolución"/>
    <m/>
    <s v="https://analytics.zoho.com/open-view/2395394000007957681?ZOHO_CRITERIA=%22Localiza%20CL%22.%22Codcom%22%3D10210"/>
    <x v="10"/>
    <s v="#1774B9"/>
  </r>
  <r>
    <s v="1005"/>
    <n v="200"/>
    <s v="Educación I"/>
    <s v="Educación"/>
    <n v="10301"/>
    <x v="0"/>
    <x v="2"/>
    <x v="2"/>
    <x v="263"/>
    <x v="2"/>
    <x v="2"/>
    <s v="Periodo 2014-2019"/>
    <s v="Puntaje"/>
    <s v="Ministerio de Educación"/>
    <s v="Evolución del Indicador de Clima de Convivencia Escolar por Establecimiento según Dependencia para la Comuna de Osorno"/>
    <m/>
    <s v="Gráfico Evolución"/>
    <m/>
    <s v="https://analytics.zoho.com/open-view/2395394000007957681?ZOHO_CRITERIA=%22Localiza%20CL%22.%22Codcom%22%3D10301"/>
    <x v="10"/>
    <s v="#1774B9"/>
  </r>
  <r>
    <s v="1006"/>
    <n v="200"/>
    <s v="Educación I"/>
    <s v="Educación"/>
    <n v="10302"/>
    <x v="0"/>
    <x v="2"/>
    <x v="2"/>
    <x v="264"/>
    <x v="2"/>
    <x v="2"/>
    <s v="Periodo 2014-2019"/>
    <s v="Puntaje"/>
    <s v="Ministerio de Educación"/>
    <s v="Evolución del Indicador de Clima de Convivencia Escolar por Establecimiento según Dependencia para la Comuna de Puerto Octay"/>
    <m/>
    <s v="Gráfico Evolución"/>
    <m/>
    <s v="https://analytics.zoho.com/open-view/2395394000007957681?ZOHO_CRITERIA=%22Localiza%20CL%22.%22Codcom%22%3D10302"/>
    <x v="10"/>
    <s v="#1774B9"/>
  </r>
  <r>
    <s v="1007"/>
    <n v="200"/>
    <s v="Educación I"/>
    <s v="Educación"/>
    <n v="10303"/>
    <x v="0"/>
    <x v="2"/>
    <x v="2"/>
    <x v="265"/>
    <x v="2"/>
    <x v="2"/>
    <s v="Periodo 2014-2019"/>
    <s v="Puntaje"/>
    <s v="Ministerio de Educación"/>
    <s v="Evolución del Indicador de Clima de Convivencia Escolar por Establecimiento según Dependencia para la Comuna de Purranque"/>
    <m/>
    <s v="Gráfico Evolución"/>
    <m/>
    <s v="https://analytics.zoho.com/open-view/2395394000007957681?ZOHO_CRITERIA=%22Localiza%20CL%22.%22Codcom%22%3D10303"/>
    <x v="10"/>
    <s v="#1774B9"/>
  </r>
  <r>
    <s v="1008"/>
    <n v="200"/>
    <s v="Educación I"/>
    <s v="Educación"/>
    <n v="10304"/>
    <x v="0"/>
    <x v="2"/>
    <x v="2"/>
    <x v="266"/>
    <x v="2"/>
    <x v="2"/>
    <s v="Periodo 2014-2019"/>
    <s v="Puntaje"/>
    <s v="Ministerio de Educación"/>
    <s v="Evolución del Indicador de Clima de Convivencia Escolar por Establecimiento según Dependencia para la Comuna de Puyehue"/>
    <m/>
    <s v="Gráfico Evolución"/>
    <m/>
    <s v="https://analytics.zoho.com/open-view/2395394000007957681?ZOHO_CRITERIA=%22Localiza%20CL%22.%22Codcom%22%3D10304"/>
    <x v="10"/>
    <s v="#1774B9"/>
  </r>
  <r>
    <s v="1009"/>
    <n v="200"/>
    <s v="Educación I"/>
    <s v="Educación"/>
    <n v="10305"/>
    <x v="0"/>
    <x v="2"/>
    <x v="2"/>
    <x v="267"/>
    <x v="2"/>
    <x v="2"/>
    <s v="Periodo 2014-2019"/>
    <s v="Puntaje"/>
    <s v="Ministerio de Educación"/>
    <s v="Evolución del Indicador de Clima de Convivencia Escolar por Establecimiento según Dependencia para la Comuna de Río Negro"/>
    <m/>
    <s v="Gráfico Evolución"/>
    <m/>
    <s v="https://analytics.zoho.com/open-view/2395394000007957681?ZOHO_CRITERIA=%22Localiza%20CL%22.%22Codcom%22%3D10305"/>
    <x v="10"/>
    <s v="#1774B9"/>
  </r>
  <r>
    <s v="1010"/>
    <n v="200"/>
    <s v="Educación I"/>
    <s v="Educación"/>
    <n v="10306"/>
    <x v="0"/>
    <x v="2"/>
    <x v="2"/>
    <x v="268"/>
    <x v="2"/>
    <x v="2"/>
    <s v="Periodo 2014-2019"/>
    <s v="Puntaje"/>
    <s v="Ministerio de Educación"/>
    <s v="Evolución del Indicador de Clima de Convivencia Escolar por Establecimiento según Dependencia para la Comuna de San Juan de La Costa"/>
    <m/>
    <s v="Gráfico Evolución"/>
    <m/>
    <s v="https://analytics.zoho.com/open-view/2395394000007957681?ZOHO_CRITERIA=%22Localiza%20CL%22.%22Codcom%22%3D10306"/>
    <x v="10"/>
    <s v="#1774B9"/>
  </r>
  <r>
    <s v="1011"/>
    <n v="200"/>
    <s v="Educación I"/>
    <s v="Educación"/>
    <n v="10307"/>
    <x v="0"/>
    <x v="2"/>
    <x v="2"/>
    <x v="269"/>
    <x v="2"/>
    <x v="2"/>
    <s v="Periodo 2014-2019"/>
    <s v="Puntaje"/>
    <s v="Ministerio de Educación"/>
    <s v="Evolución del Indicador de Clima de Convivencia Escolar por Establecimiento según Dependencia para la Comuna de San Pablo"/>
    <m/>
    <s v="Gráfico Evolución"/>
    <m/>
    <s v="https://analytics.zoho.com/open-view/2395394000007957681?ZOHO_CRITERIA=%22Localiza%20CL%22.%22Codcom%22%3D10307"/>
    <x v="10"/>
    <s v="#1774B9"/>
  </r>
  <r>
    <s v="1012"/>
    <n v="200"/>
    <s v="Educación I"/>
    <s v="Educación"/>
    <n v="10401"/>
    <x v="0"/>
    <x v="2"/>
    <x v="2"/>
    <x v="270"/>
    <x v="2"/>
    <x v="2"/>
    <s v="Periodo 2014-2019"/>
    <s v="Puntaje"/>
    <s v="Ministerio de Educación"/>
    <s v="Evolución del Indicador de Clima de Convivencia Escolar por Establecimiento según Dependencia para la Comuna de Chaitén"/>
    <m/>
    <s v="Gráfico Evolución"/>
    <m/>
    <s v="https://analytics.zoho.com/open-view/2395394000007957681?ZOHO_CRITERIA=%22Localiza%20CL%22.%22Codcom%22%3D10401"/>
    <x v="10"/>
    <s v="#1774B9"/>
  </r>
  <r>
    <s v="1013"/>
    <n v="200"/>
    <s v="Educación I"/>
    <s v="Educación"/>
    <n v="10402"/>
    <x v="0"/>
    <x v="2"/>
    <x v="2"/>
    <x v="271"/>
    <x v="2"/>
    <x v="2"/>
    <s v="Periodo 2014-2019"/>
    <s v="Puntaje"/>
    <s v="Ministerio de Educación"/>
    <s v="Evolución del Indicador de Clima de Convivencia Escolar por Establecimiento según Dependencia para la Comuna de Futaleufú"/>
    <m/>
    <s v="Gráfico Evolución"/>
    <m/>
    <s v="https://analytics.zoho.com/open-view/2395394000007957681?ZOHO_CRITERIA=%22Localiza%20CL%22.%22Codcom%22%3D10402"/>
    <x v="10"/>
    <s v="#1774B9"/>
  </r>
  <r>
    <s v="1014"/>
    <n v="200"/>
    <s v="Educación I"/>
    <s v="Educación"/>
    <n v="10403"/>
    <x v="0"/>
    <x v="2"/>
    <x v="2"/>
    <x v="272"/>
    <x v="2"/>
    <x v="2"/>
    <s v="Periodo 2014-2019"/>
    <s v="Puntaje"/>
    <s v="Ministerio de Educación"/>
    <s v="Evolución del Indicador de Clima de Convivencia Escolar por Establecimiento según Dependencia para la Comuna de Hualaihué"/>
    <m/>
    <s v="Gráfico Evolución"/>
    <m/>
    <s v="https://analytics.zoho.com/open-view/2395394000007957681?ZOHO_CRITERIA=%22Localiza%20CL%22.%22Codcom%22%3D10403"/>
    <x v="10"/>
    <s v="#1774B9"/>
  </r>
  <r>
    <s v="1015"/>
    <n v="200"/>
    <s v="Educación I"/>
    <s v="Educación"/>
    <n v="10404"/>
    <x v="0"/>
    <x v="2"/>
    <x v="2"/>
    <x v="273"/>
    <x v="2"/>
    <x v="2"/>
    <s v="Periodo 2014-2019"/>
    <s v="Puntaje"/>
    <s v="Ministerio de Educación"/>
    <s v="Evolución del Indicador de Clima de Convivencia Escolar por Establecimiento según Dependencia para la Comuna de Palena"/>
    <m/>
    <s v="Gráfico Evolución"/>
    <m/>
    <s v="https://analytics.zoho.com/open-view/2395394000007957681?ZOHO_CRITERIA=%22Localiza%20CL%22.%22Codcom%22%3D10404"/>
    <x v="10"/>
    <s v="#1774B9"/>
  </r>
  <r>
    <s v="1016"/>
    <n v="200"/>
    <s v="Educación I"/>
    <s v="Educación"/>
    <n v="11101"/>
    <x v="0"/>
    <x v="2"/>
    <x v="2"/>
    <x v="274"/>
    <x v="2"/>
    <x v="2"/>
    <s v="Periodo 2014-2019"/>
    <s v="Puntaje"/>
    <s v="Ministerio de Educación"/>
    <s v="Evolución del Indicador de Clima de Convivencia Escolar por Establecimiento según Dependencia para la Comuna de Coihaique"/>
    <m/>
    <s v="Gráfico Evolución"/>
    <m/>
    <s v="https://analytics.zoho.com/open-view/2395394000007957681?ZOHO_CRITERIA=%22Localiza%20CL%22.%22Codcom%22%3D11101"/>
    <x v="11"/>
    <s v="#1774B9"/>
  </r>
  <r>
    <s v="1017"/>
    <n v="200"/>
    <s v="Educación I"/>
    <s v="Educación"/>
    <n v="11102"/>
    <x v="0"/>
    <x v="2"/>
    <x v="2"/>
    <x v="275"/>
    <x v="2"/>
    <x v="2"/>
    <s v="Periodo 2014-2019"/>
    <s v="Puntaje"/>
    <s v="Ministerio de Educación"/>
    <s v="Evolución del Indicador de Clima de Convivencia Escolar por Establecimiento según Dependencia para la Comuna de Lago Verde"/>
    <m/>
    <s v="Gráfico Evolución"/>
    <m/>
    <s v="https://analytics.zoho.com/open-view/2395394000007957681?ZOHO_CRITERIA=%22Localiza%20CL%22.%22Codcom%22%3D11102"/>
    <x v="11"/>
    <s v="#1774B9"/>
  </r>
  <r>
    <s v="1018"/>
    <n v="200"/>
    <s v="Educación I"/>
    <s v="Educación"/>
    <n v="11201"/>
    <x v="0"/>
    <x v="2"/>
    <x v="2"/>
    <x v="276"/>
    <x v="2"/>
    <x v="2"/>
    <s v="Periodo 2014-2019"/>
    <s v="Puntaje"/>
    <s v="Ministerio de Educación"/>
    <s v="Evolución del Indicador de Clima de Convivencia Escolar por Establecimiento según Dependencia para la Comuna de Aisén"/>
    <m/>
    <s v="Gráfico Evolución"/>
    <m/>
    <s v="https://analytics.zoho.com/open-view/2395394000007957681?ZOHO_CRITERIA=%22Localiza%20CL%22.%22Codcom%22%3D11201"/>
    <x v="11"/>
    <s v="#1774B9"/>
  </r>
  <r>
    <s v="1019"/>
    <n v="200"/>
    <s v="Educación I"/>
    <s v="Educación"/>
    <n v="11202"/>
    <x v="0"/>
    <x v="2"/>
    <x v="2"/>
    <x v="277"/>
    <x v="2"/>
    <x v="2"/>
    <s v="Periodo 2014-2019"/>
    <s v="Puntaje"/>
    <s v="Ministerio de Educación"/>
    <s v="Evolución del Indicador de Clima de Convivencia Escolar por Establecimiento según Dependencia para la Comuna de Cisnes"/>
    <m/>
    <s v="Gráfico Evolución"/>
    <m/>
    <s v="https://analytics.zoho.com/open-view/2395394000007957681?ZOHO_CRITERIA=%22Localiza%20CL%22.%22Codcom%22%3D11202"/>
    <x v="11"/>
    <s v="#1774B9"/>
  </r>
  <r>
    <s v="1020"/>
    <n v="200"/>
    <s v="Educación I"/>
    <s v="Educación"/>
    <n v="11203"/>
    <x v="0"/>
    <x v="2"/>
    <x v="2"/>
    <x v="278"/>
    <x v="2"/>
    <x v="2"/>
    <s v="Periodo 2014-2019"/>
    <s v="Puntaje"/>
    <s v="Ministerio de Educación"/>
    <s v="Evolución del Indicador de Clima de Convivencia Escolar por Establecimiento según Dependencia para la Comuna de Guaitecas"/>
    <m/>
    <s v="Gráfico Evolución"/>
    <m/>
    <s v="https://analytics.zoho.com/open-view/2395394000007957681?ZOHO_CRITERIA=%22Localiza%20CL%22.%22Codcom%22%3D11203"/>
    <x v="11"/>
    <s v="#1774B9"/>
  </r>
  <r>
    <s v="1021"/>
    <n v="200"/>
    <s v="Educación I"/>
    <s v="Educación"/>
    <n v="11301"/>
    <x v="0"/>
    <x v="2"/>
    <x v="2"/>
    <x v="279"/>
    <x v="2"/>
    <x v="2"/>
    <s v="Periodo 2014-2019"/>
    <s v="Puntaje"/>
    <s v="Ministerio de Educación"/>
    <s v="Evolución del Indicador de Clima de Convivencia Escolar por Establecimiento según Dependencia para la Comuna de Cochrane"/>
    <m/>
    <s v="Gráfico Evolución"/>
    <m/>
    <s v="https://analytics.zoho.com/open-view/2395394000007957681?ZOHO_CRITERIA=%22Localiza%20CL%22.%22Codcom%22%3D11301"/>
    <x v="11"/>
    <s v="#1774B9"/>
  </r>
  <r>
    <s v="1022"/>
    <n v="200"/>
    <s v="Educación I"/>
    <s v="Educación"/>
    <n v="11302"/>
    <x v="0"/>
    <x v="2"/>
    <x v="2"/>
    <x v="280"/>
    <x v="2"/>
    <x v="2"/>
    <s v="Periodo 2014-2019"/>
    <s v="Puntaje"/>
    <s v="Ministerio de Educación"/>
    <s v="Evolución del Indicador de Clima de Convivencia Escolar por Establecimiento según Dependencia para la Comuna de O'Higgins"/>
    <m/>
    <s v="Gráfico Evolución"/>
    <m/>
    <s v="https://analytics.zoho.com/open-view/2395394000007957681?ZOHO_CRITERIA=%22Localiza%20CL%22.%22Codcom%22%3D11302"/>
    <x v="11"/>
    <s v="#1774B9"/>
  </r>
  <r>
    <s v="1023"/>
    <n v="200"/>
    <s v="Educación I"/>
    <s v="Educación"/>
    <n v="11303"/>
    <x v="0"/>
    <x v="2"/>
    <x v="2"/>
    <x v="281"/>
    <x v="2"/>
    <x v="2"/>
    <s v="Periodo 2014-2019"/>
    <s v="Puntaje"/>
    <s v="Ministerio de Educación"/>
    <s v="Evolución del Indicador de Clima de Convivencia Escolar por Establecimiento según Dependencia para la Comuna de Tortel"/>
    <m/>
    <s v="Gráfico Evolución"/>
    <m/>
    <s v="https://analytics.zoho.com/open-view/2395394000007957681?ZOHO_CRITERIA=%22Localiza%20CL%22.%22Codcom%22%3D11303"/>
    <x v="11"/>
    <s v="#1774B9"/>
  </r>
  <r>
    <s v="1024"/>
    <n v="200"/>
    <s v="Educación I"/>
    <s v="Educación"/>
    <n v="11401"/>
    <x v="0"/>
    <x v="2"/>
    <x v="2"/>
    <x v="282"/>
    <x v="2"/>
    <x v="2"/>
    <s v="Periodo 2014-2019"/>
    <s v="Puntaje"/>
    <s v="Ministerio de Educación"/>
    <s v="Evolución del Indicador de Clima de Convivencia Escolar por Establecimiento según Dependencia para la Comuna de Chile Chico"/>
    <m/>
    <s v="Gráfico Evolución"/>
    <m/>
    <s v="https://analytics.zoho.com/open-view/2395394000007957681?ZOHO_CRITERIA=%22Localiza%20CL%22.%22Codcom%22%3D11401"/>
    <x v="11"/>
    <s v="#1774B9"/>
  </r>
  <r>
    <s v="1025"/>
    <n v="200"/>
    <s v="Educación I"/>
    <s v="Educación"/>
    <n v="11402"/>
    <x v="0"/>
    <x v="2"/>
    <x v="2"/>
    <x v="283"/>
    <x v="2"/>
    <x v="2"/>
    <s v="Periodo 2014-2019"/>
    <s v="Puntaje"/>
    <s v="Ministerio de Educación"/>
    <s v="Evolución del Indicador de Clima de Convivencia Escolar por Establecimiento según Dependencia para la Comuna de Río Ibáñez"/>
    <m/>
    <s v="Gráfico Evolución"/>
    <m/>
    <s v="https://analytics.zoho.com/open-view/2395394000007957681?ZOHO_CRITERIA=%22Localiza%20CL%22.%22Codcom%22%3D11402"/>
    <x v="11"/>
    <s v="#1774B9"/>
  </r>
  <r>
    <s v="1026"/>
    <n v="200"/>
    <s v="Educación I"/>
    <s v="Educación"/>
    <n v="12101"/>
    <x v="0"/>
    <x v="2"/>
    <x v="2"/>
    <x v="284"/>
    <x v="2"/>
    <x v="2"/>
    <s v="Periodo 2014-2019"/>
    <s v="Puntaje"/>
    <s v="Ministerio de Educación"/>
    <s v="Evolución del Indicador de Clima de Convivencia Escolar por Establecimiento según Dependencia para la Comuna de Punta Arenas"/>
    <m/>
    <s v="Gráfico Evolución"/>
    <m/>
    <s v="https://analytics.zoho.com/open-view/2395394000007957681?ZOHO_CRITERIA=%22Localiza%20CL%22.%22Codcom%22%3D12101"/>
    <x v="12"/>
    <s v="#1774B9"/>
  </r>
  <r>
    <s v="1027"/>
    <n v="200"/>
    <s v="Educación I"/>
    <s v="Educación"/>
    <n v="12102"/>
    <x v="0"/>
    <x v="2"/>
    <x v="2"/>
    <x v="285"/>
    <x v="2"/>
    <x v="2"/>
    <s v="Periodo 2014-2019"/>
    <s v="Puntaje"/>
    <s v="Ministerio de Educación"/>
    <s v="Evolución del Indicador de Clima de Convivencia Escolar por Establecimiento según Dependencia para la Comuna de Laguna Blanca"/>
    <m/>
    <s v="Gráfico Evolución"/>
    <m/>
    <s v="https://analytics.zoho.com/open-view/2395394000007957681?ZOHO_CRITERIA=%22Localiza%20CL%22.%22Codcom%22%3D12102"/>
    <x v="12"/>
    <s v="#1774B9"/>
  </r>
  <r>
    <s v="1028"/>
    <n v="200"/>
    <s v="Educación I"/>
    <s v="Educación"/>
    <n v="12103"/>
    <x v="0"/>
    <x v="2"/>
    <x v="2"/>
    <x v="286"/>
    <x v="2"/>
    <x v="2"/>
    <s v="Periodo 2014-2019"/>
    <s v="Puntaje"/>
    <s v="Ministerio de Educación"/>
    <s v="Evolución del Indicador de Clima de Convivencia Escolar por Establecimiento según Dependencia para la Comuna de Río Verde"/>
    <m/>
    <s v="Gráfico Evolución"/>
    <m/>
    <s v="https://analytics.zoho.com/open-view/2395394000007957681?ZOHO_CRITERIA=%22Localiza%20CL%22.%22Codcom%22%3D12103"/>
    <x v="12"/>
    <s v="#1774B9"/>
  </r>
  <r>
    <s v="1029"/>
    <n v="200"/>
    <s v="Educación I"/>
    <s v="Educación"/>
    <n v="12104"/>
    <x v="0"/>
    <x v="2"/>
    <x v="2"/>
    <x v="287"/>
    <x v="2"/>
    <x v="2"/>
    <s v="Periodo 2014-2019"/>
    <s v="Puntaje"/>
    <s v="Ministerio de Educación"/>
    <s v="Evolución del Indicador de Clima de Convivencia Escolar por Establecimiento según Dependencia para la Comuna de San Gregorio"/>
    <m/>
    <s v="Gráfico Evolución"/>
    <m/>
    <s v="https://analytics.zoho.com/open-view/2395394000007957681?ZOHO_CRITERIA=%22Localiza%20CL%22.%22Codcom%22%3D12104"/>
    <x v="12"/>
    <s v="#1774B9"/>
  </r>
  <r>
    <s v="1030"/>
    <n v="200"/>
    <s v="Educación I"/>
    <s v="Educación"/>
    <n v="12201"/>
    <x v="0"/>
    <x v="2"/>
    <x v="2"/>
    <x v="288"/>
    <x v="2"/>
    <x v="2"/>
    <s v="Periodo 2014-2019"/>
    <s v="Puntaje"/>
    <s v="Ministerio de Educación"/>
    <s v="Evolución del Indicador de Clima de Convivencia Escolar por Establecimiento según Dependencia para la Comuna de Cabo de Hornos"/>
    <m/>
    <s v="Gráfico Evolución"/>
    <m/>
    <s v="https://analytics.zoho.com/open-view/2395394000007957681?ZOHO_CRITERIA=%22Localiza%20CL%22.%22Codcom%22%3D12201"/>
    <x v="12"/>
    <s v="#1774B9"/>
  </r>
  <r>
    <s v="1031"/>
    <n v="200"/>
    <s v="Educación I"/>
    <s v="Educación"/>
    <n v="12301"/>
    <x v="0"/>
    <x v="2"/>
    <x v="2"/>
    <x v="289"/>
    <x v="2"/>
    <x v="2"/>
    <s v="Periodo 2014-2019"/>
    <s v="Puntaje"/>
    <s v="Ministerio de Educación"/>
    <s v="Evolución del Indicador de Clima de Convivencia Escolar por Establecimiento según Dependencia para la Comuna de Porvenir"/>
    <m/>
    <s v="Gráfico Evolución"/>
    <m/>
    <s v="https://analytics.zoho.com/open-view/2395394000007957681?ZOHO_CRITERIA=%22Localiza%20CL%22.%22Codcom%22%3D12301"/>
    <x v="12"/>
    <s v="#1774B9"/>
  </r>
  <r>
    <s v="1032"/>
    <n v="200"/>
    <s v="Educación I"/>
    <s v="Educación"/>
    <n v="12302"/>
    <x v="0"/>
    <x v="2"/>
    <x v="2"/>
    <x v="290"/>
    <x v="2"/>
    <x v="2"/>
    <s v="Periodo 2014-2019"/>
    <s v="Puntaje"/>
    <s v="Ministerio de Educación"/>
    <s v="Evolución del Indicador de Clima de Convivencia Escolar por Establecimiento según Dependencia para la Comuna de Primavera"/>
    <m/>
    <s v="Gráfico Evolución"/>
    <m/>
    <s v="https://analytics.zoho.com/open-view/2395394000007957681?ZOHO_CRITERIA=%22Localiza%20CL%22.%22Codcom%22%3D12302"/>
    <x v="12"/>
    <s v="#1774B9"/>
  </r>
  <r>
    <s v="1033"/>
    <n v="200"/>
    <s v="Educación I"/>
    <s v="Educación"/>
    <n v="12303"/>
    <x v="0"/>
    <x v="2"/>
    <x v="2"/>
    <x v="291"/>
    <x v="2"/>
    <x v="2"/>
    <s v="Periodo 2014-2019"/>
    <s v="Puntaje"/>
    <s v="Ministerio de Educación"/>
    <s v="Evolución del Indicador de Clima de Convivencia Escolar por Establecimiento según Dependencia para la Comuna de Timaukel"/>
    <m/>
    <s v="Gráfico Evolución"/>
    <m/>
    <s v="https://analytics.zoho.com/open-view/2395394000007957681?ZOHO_CRITERIA=%22Localiza%20CL%22.%22Codcom%22%3D12303"/>
    <x v="12"/>
    <s v="#1774B9"/>
  </r>
  <r>
    <s v="1034"/>
    <n v="200"/>
    <s v="Educación I"/>
    <s v="Educación"/>
    <n v="12401"/>
    <x v="0"/>
    <x v="2"/>
    <x v="2"/>
    <x v="292"/>
    <x v="2"/>
    <x v="2"/>
    <s v="Periodo 2014-2019"/>
    <s v="Puntaje"/>
    <s v="Ministerio de Educación"/>
    <s v="Evolución del Indicador de Clima de Convivencia Escolar por Establecimiento según Dependencia para la Comuna de Natales"/>
    <m/>
    <s v="Gráfico Evolución"/>
    <m/>
    <s v="https://analytics.zoho.com/open-view/2395394000007957681?ZOHO_CRITERIA=%22Localiza%20CL%22.%22Codcom%22%3D12401"/>
    <x v="12"/>
    <s v="#1774B9"/>
  </r>
  <r>
    <s v="1035"/>
    <n v="200"/>
    <s v="Educación I"/>
    <s v="Educación"/>
    <n v="12402"/>
    <x v="0"/>
    <x v="2"/>
    <x v="2"/>
    <x v="293"/>
    <x v="2"/>
    <x v="2"/>
    <s v="Periodo 2014-2019"/>
    <s v="Puntaje"/>
    <s v="Ministerio de Educación"/>
    <s v="Evolución del Indicador de Clima de Convivencia Escolar por Establecimiento según Dependencia para la Comuna de Torres del Paine"/>
    <m/>
    <s v="Gráfico Evolución"/>
    <m/>
    <s v="https://analytics.zoho.com/open-view/2395394000007957681?ZOHO_CRITERIA=%22Localiza%20CL%22.%22Codcom%22%3D12402"/>
    <x v="12"/>
    <s v="#1774B9"/>
  </r>
  <r>
    <s v="1036"/>
    <n v="200"/>
    <s v="Educación I"/>
    <s v="Educación"/>
    <n v="13101"/>
    <x v="0"/>
    <x v="2"/>
    <x v="2"/>
    <x v="294"/>
    <x v="2"/>
    <x v="2"/>
    <s v="Periodo 2014-2019"/>
    <s v="Puntaje"/>
    <s v="Ministerio de Educación"/>
    <s v="Evolución del Indicador de Clima de Convivencia Escolar por Establecimiento según Dependencia para la Comuna de Santiago"/>
    <m/>
    <s v="Gráfico Evolución"/>
    <m/>
    <s v="https://analytics.zoho.com/open-view/2395394000007957681?ZOHO_CRITERIA=%22Localiza%20CL%22.%22Codcom%22%3D13101"/>
    <x v="13"/>
    <s v="#1774B9"/>
  </r>
  <r>
    <s v="1037"/>
    <n v="200"/>
    <s v="Educación I"/>
    <s v="Educación"/>
    <n v="13102"/>
    <x v="0"/>
    <x v="2"/>
    <x v="2"/>
    <x v="295"/>
    <x v="2"/>
    <x v="2"/>
    <s v="Periodo 2014-2019"/>
    <s v="Puntaje"/>
    <s v="Ministerio de Educación"/>
    <s v="Evolución del Indicador de Clima de Convivencia Escolar por Establecimiento según Dependencia para la Comuna de Cerrillos"/>
    <m/>
    <s v="Gráfico Evolución"/>
    <m/>
    <s v="https://analytics.zoho.com/open-view/2395394000007957681?ZOHO_CRITERIA=%22Localiza%20CL%22.%22Codcom%22%3D13102"/>
    <x v="13"/>
    <s v="#1774B9"/>
  </r>
  <r>
    <s v="1038"/>
    <n v="200"/>
    <s v="Educación I"/>
    <s v="Educación"/>
    <n v="13103"/>
    <x v="0"/>
    <x v="2"/>
    <x v="2"/>
    <x v="296"/>
    <x v="2"/>
    <x v="2"/>
    <s v="Periodo 2014-2019"/>
    <s v="Puntaje"/>
    <s v="Ministerio de Educación"/>
    <s v="Evolución del Indicador de Clima de Convivencia Escolar por Establecimiento según Dependencia para la Comuna de Cerro Navia"/>
    <m/>
    <s v="Gráfico Evolución"/>
    <m/>
    <s v="https://analytics.zoho.com/open-view/2395394000007957681?ZOHO_CRITERIA=%22Localiza%20CL%22.%22Codcom%22%3D13103"/>
    <x v="13"/>
    <s v="#1774B9"/>
  </r>
  <r>
    <s v="1039"/>
    <n v="200"/>
    <s v="Educación I"/>
    <s v="Educación"/>
    <n v="13104"/>
    <x v="0"/>
    <x v="2"/>
    <x v="2"/>
    <x v="297"/>
    <x v="2"/>
    <x v="2"/>
    <s v="Periodo 2014-2019"/>
    <s v="Puntaje"/>
    <s v="Ministerio de Educación"/>
    <s v="Evolución del Indicador de Clima de Convivencia Escolar por Establecimiento según Dependencia para la Comuna de Conchalí"/>
    <m/>
    <s v="Gráfico Evolución"/>
    <m/>
    <s v="https://analytics.zoho.com/open-view/2395394000007957681?ZOHO_CRITERIA=%22Localiza%20CL%22.%22Codcom%22%3D13104"/>
    <x v="13"/>
    <s v="#1774B9"/>
  </r>
  <r>
    <s v="1040"/>
    <n v="200"/>
    <s v="Educación I"/>
    <s v="Educación"/>
    <n v="13105"/>
    <x v="0"/>
    <x v="2"/>
    <x v="2"/>
    <x v="298"/>
    <x v="2"/>
    <x v="2"/>
    <s v="Periodo 2014-2019"/>
    <s v="Puntaje"/>
    <s v="Ministerio de Educación"/>
    <s v="Evolución del Indicador de Clima de Convivencia Escolar por Establecimiento según Dependencia para la Comuna de El Bosque"/>
    <m/>
    <s v="Gráfico Evolución"/>
    <m/>
    <s v="https://analytics.zoho.com/open-view/2395394000007957681?ZOHO_CRITERIA=%22Localiza%20CL%22.%22Codcom%22%3D13105"/>
    <x v="13"/>
    <s v="#1774B9"/>
  </r>
  <r>
    <s v="1041"/>
    <n v="200"/>
    <s v="Educación I"/>
    <s v="Educación"/>
    <n v="13106"/>
    <x v="0"/>
    <x v="2"/>
    <x v="2"/>
    <x v="299"/>
    <x v="2"/>
    <x v="2"/>
    <s v="Periodo 2014-2019"/>
    <s v="Puntaje"/>
    <s v="Ministerio de Educación"/>
    <s v="Evolución del Indicador de Clima de Convivencia Escolar por Establecimiento según Dependencia para la Comuna de Estación Central"/>
    <m/>
    <s v="Gráfico Evolución"/>
    <m/>
    <s v="https://analytics.zoho.com/open-view/2395394000007957681?ZOHO_CRITERIA=%22Localiza%20CL%22.%22Codcom%22%3D13106"/>
    <x v="13"/>
    <s v="#1774B9"/>
  </r>
  <r>
    <s v="1042"/>
    <n v="200"/>
    <s v="Educación I"/>
    <s v="Educación"/>
    <n v="13107"/>
    <x v="0"/>
    <x v="2"/>
    <x v="2"/>
    <x v="300"/>
    <x v="2"/>
    <x v="2"/>
    <s v="Periodo 2014-2019"/>
    <s v="Puntaje"/>
    <s v="Ministerio de Educación"/>
    <s v="Evolución del Indicador de Clima de Convivencia Escolar por Establecimiento según Dependencia para la Comuna de Huechuraba"/>
    <m/>
    <s v="Gráfico Evolución"/>
    <m/>
    <s v="https://analytics.zoho.com/open-view/2395394000007957681?ZOHO_CRITERIA=%22Localiza%20CL%22.%22Codcom%22%3D13107"/>
    <x v="13"/>
    <s v="#1774B9"/>
  </r>
  <r>
    <s v="1043"/>
    <n v="200"/>
    <s v="Educación I"/>
    <s v="Educación"/>
    <n v="13108"/>
    <x v="0"/>
    <x v="2"/>
    <x v="2"/>
    <x v="301"/>
    <x v="2"/>
    <x v="2"/>
    <s v="Periodo 2014-2019"/>
    <s v="Puntaje"/>
    <s v="Ministerio de Educación"/>
    <s v="Evolución del Indicador de Clima de Convivencia Escolar por Establecimiento según Dependencia para la Comuna de Independencia"/>
    <m/>
    <s v="Gráfico Evolución"/>
    <m/>
    <s v="https://analytics.zoho.com/open-view/2395394000007957681?ZOHO_CRITERIA=%22Localiza%20CL%22.%22Codcom%22%3D13108"/>
    <x v="13"/>
    <s v="#1774B9"/>
  </r>
  <r>
    <s v="1044"/>
    <n v="200"/>
    <s v="Educación I"/>
    <s v="Educación"/>
    <n v="13109"/>
    <x v="0"/>
    <x v="2"/>
    <x v="2"/>
    <x v="302"/>
    <x v="2"/>
    <x v="2"/>
    <s v="Periodo 2014-2019"/>
    <s v="Puntaje"/>
    <s v="Ministerio de Educación"/>
    <s v="Evolución del Indicador de Clima de Convivencia Escolar por Establecimiento según Dependencia para la Comuna de La Cisterna"/>
    <m/>
    <s v="Gráfico Evolución"/>
    <m/>
    <s v="https://analytics.zoho.com/open-view/2395394000007957681?ZOHO_CRITERIA=%22Localiza%20CL%22.%22Codcom%22%3D13109"/>
    <x v="13"/>
    <s v="#1774B9"/>
  </r>
  <r>
    <s v="1045"/>
    <n v="200"/>
    <s v="Educación I"/>
    <s v="Educación"/>
    <n v="13110"/>
    <x v="0"/>
    <x v="2"/>
    <x v="2"/>
    <x v="303"/>
    <x v="2"/>
    <x v="2"/>
    <s v="Periodo 2014-2019"/>
    <s v="Puntaje"/>
    <s v="Ministerio de Educación"/>
    <s v="Evolución del Indicador de Clima de Convivencia Escolar por Establecimiento según Dependencia para la Comuna de La Florida"/>
    <m/>
    <s v="Gráfico Evolución"/>
    <m/>
    <s v="https://analytics.zoho.com/open-view/2395394000007957681?ZOHO_CRITERIA=%22Localiza%20CL%22.%22Codcom%22%3D13110"/>
    <x v="13"/>
    <s v="#1774B9"/>
  </r>
  <r>
    <s v="1046"/>
    <n v="200"/>
    <s v="Educación I"/>
    <s v="Educación"/>
    <n v="13111"/>
    <x v="0"/>
    <x v="2"/>
    <x v="2"/>
    <x v="304"/>
    <x v="2"/>
    <x v="2"/>
    <s v="Periodo 2014-2019"/>
    <s v="Puntaje"/>
    <s v="Ministerio de Educación"/>
    <s v="Evolución del Indicador de Clima de Convivencia Escolar por Establecimiento según Dependencia para la Comuna de La Granja"/>
    <m/>
    <s v="Gráfico Evolución"/>
    <m/>
    <s v="https://analytics.zoho.com/open-view/2395394000007957681?ZOHO_CRITERIA=%22Localiza%20CL%22.%22Codcom%22%3D13111"/>
    <x v="13"/>
    <s v="#1774B9"/>
  </r>
  <r>
    <s v="1047"/>
    <n v="200"/>
    <s v="Educación I"/>
    <s v="Educación"/>
    <n v="13112"/>
    <x v="0"/>
    <x v="2"/>
    <x v="2"/>
    <x v="305"/>
    <x v="2"/>
    <x v="2"/>
    <s v="Periodo 2014-2019"/>
    <s v="Puntaje"/>
    <s v="Ministerio de Educación"/>
    <s v="Evolución del Indicador de Clima de Convivencia Escolar por Establecimiento según Dependencia para la Comuna de La Pintana"/>
    <m/>
    <s v="Gráfico Evolución"/>
    <m/>
    <s v="https://analytics.zoho.com/open-view/2395394000007957681?ZOHO_CRITERIA=%22Localiza%20CL%22.%22Codcom%22%3D13112"/>
    <x v="13"/>
    <s v="#1774B9"/>
  </r>
  <r>
    <s v="1048"/>
    <n v="200"/>
    <s v="Educación I"/>
    <s v="Educación"/>
    <n v="13113"/>
    <x v="0"/>
    <x v="2"/>
    <x v="2"/>
    <x v="306"/>
    <x v="2"/>
    <x v="2"/>
    <s v="Periodo 2014-2019"/>
    <s v="Puntaje"/>
    <s v="Ministerio de Educación"/>
    <s v="Evolución del Indicador de Clima de Convivencia Escolar por Establecimiento según Dependencia para la Comuna de La Reina"/>
    <m/>
    <s v="Gráfico Evolución"/>
    <m/>
    <s v="https://analytics.zoho.com/open-view/2395394000007957681?ZOHO_CRITERIA=%22Localiza%20CL%22.%22Codcom%22%3D13113"/>
    <x v="13"/>
    <s v="#1774B9"/>
  </r>
  <r>
    <s v="1049"/>
    <n v="200"/>
    <s v="Educación I"/>
    <s v="Educación"/>
    <n v="13114"/>
    <x v="0"/>
    <x v="2"/>
    <x v="2"/>
    <x v="307"/>
    <x v="2"/>
    <x v="2"/>
    <s v="Periodo 2014-2019"/>
    <s v="Puntaje"/>
    <s v="Ministerio de Educación"/>
    <s v="Evolución del Indicador de Clima de Convivencia Escolar por Establecimiento según Dependencia para la Comuna de Las Condes"/>
    <m/>
    <s v="Gráfico Evolución"/>
    <m/>
    <s v="https://analytics.zoho.com/open-view/2395394000007957681?ZOHO_CRITERIA=%22Localiza%20CL%22.%22Codcom%22%3D13114"/>
    <x v="13"/>
    <s v="#1774B9"/>
  </r>
  <r>
    <s v="1050"/>
    <n v="200"/>
    <s v="Educación I"/>
    <s v="Educación"/>
    <n v="13115"/>
    <x v="0"/>
    <x v="2"/>
    <x v="2"/>
    <x v="308"/>
    <x v="2"/>
    <x v="2"/>
    <s v="Periodo 2014-2019"/>
    <s v="Puntaje"/>
    <s v="Ministerio de Educación"/>
    <s v="Evolución del Indicador de Clima de Convivencia Escolar por Establecimiento según Dependencia para la Comuna de Lo Barnechea"/>
    <m/>
    <s v="Gráfico Evolución"/>
    <m/>
    <s v="https://analytics.zoho.com/open-view/2395394000007957681?ZOHO_CRITERIA=%22Localiza%20CL%22.%22Codcom%22%3D13115"/>
    <x v="13"/>
    <s v="#1774B9"/>
  </r>
  <r>
    <s v="1051"/>
    <n v="200"/>
    <s v="Educación I"/>
    <s v="Educación"/>
    <n v="13116"/>
    <x v="0"/>
    <x v="2"/>
    <x v="2"/>
    <x v="309"/>
    <x v="2"/>
    <x v="2"/>
    <s v="Periodo 2014-2019"/>
    <s v="Puntaje"/>
    <s v="Ministerio de Educación"/>
    <s v="Evolución del Indicador de Clima de Convivencia Escolar por Establecimiento según Dependencia para la Comuna de Lo Espejo"/>
    <m/>
    <s v="Gráfico Evolución"/>
    <m/>
    <s v="https://analytics.zoho.com/open-view/2395394000007957681?ZOHO_CRITERIA=%22Localiza%20CL%22.%22Codcom%22%3D13116"/>
    <x v="13"/>
    <s v="#1774B9"/>
  </r>
  <r>
    <s v="1052"/>
    <n v="200"/>
    <s v="Educación I"/>
    <s v="Educación"/>
    <n v="13117"/>
    <x v="0"/>
    <x v="2"/>
    <x v="2"/>
    <x v="310"/>
    <x v="2"/>
    <x v="2"/>
    <s v="Periodo 2014-2019"/>
    <s v="Puntaje"/>
    <s v="Ministerio de Educación"/>
    <s v="Evolución del Indicador de Clima de Convivencia Escolar por Establecimiento según Dependencia para la Comuna de Lo Prado"/>
    <m/>
    <s v="Gráfico Evolución"/>
    <m/>
    <s v="https://analytics.zoho.com/open-view/2395394000007957681?ZOHO_CRITERIA=%22Localiza%20CL%22.%22Codcom%22%3D13117"/>
    <x v="13"/>
    <s v="#1774B9"/>
  </r>
  <r>
    <s v="1053"/>
    <n v="200"/>
    <s v="Educación I"/>
    <s v="Educación"/>
    <n v="13118"/>
    <x v="0"/>
    <x v="2"/>
    <x v="2"/>
    <x v="311"/>
    <x v="2"/>
    <x v="2"/>
    <s v="Periodo 2014-2019"/>
    <s v="Puntaje"/>
    <s v="Ministerio de Educación"/>
    <s v="Evolución del Indicador de Clima de Convivencia Escolar por Establecimiento según Dependencia para la Comuna de Macul"/>
    <m/>
    <s v="Gráfico Evolución"/>
    <m/>
    <s v="https://analytics.zoho.com/open-view/2395394000007957681?ZOHO_CRITERIA=%22Localiza%20CL%22.%22Codcom%22%3D13118"/>
    <x v="13"/>
    <s v="#1774B9"/>
  </r>
  <r>
    <s v="1054"/>
    <n v="200"/>
    <s v="Educación I"/>
    <s v="Educación"/>
    <n v="13119"/>
    <x v="0"/>
    <x v="2"/>
    <x v="2"/>
    <x v="312"/>
    <x v="2"/>
    <x v="2"/>
    <s v="Periodo 2014-2019"/>
    <s v="Puntaje"/>
    <s v="Ministerio de Educación"/>
    <s v="Evolución del Indicador de Clima de Convivencia Escolar por Establecimiento según Dependencia para la Comuna de Maipú"/>
    <m/>
    <s v="Gráfico Evolución"/>
    <m/>
    <s v="https://analytics.zoho.com/open-view/2395394000007957681?ZOHO_CRITERIA=%22Localiza%20CL%22.%22Codcom%22%3D13119"/>
    <x v="13"/>
    <s v="#1774B9"/>
  </r>
  <r>
    <s v="1055"/>
    <n v="200"/>
    <s v="Educación I"/>
    <s v="Educación"/>
    <n v="13120"/>
    <x v="0"/>
    <x v="2"/>
    <x v="2"/>
    <x v="313"/>
    <x v="2"/>
    <x v="2"/>
    <s v="Periodo 2014-2019"/>
    <s v="Puntaje"/>
    <s v="Ministerio de Educación"/>
    <s v="Evolución del Indicador de Clima de Convivencia Escolar por Establecimiento según Dependencia para la Comuna de Ñuñoa"/>
    <m/>
    <s v="Gráfico Evolución"/>
    <m/>
    <s v="https://analytics.zoho.com/open-view/2395394000007957681?ZOHO_CRITERIA=%22Localiza%20CL%22.%22Codcom%22%3D13120"/>
    <x v="13"/>
    <s v="#1774B9"/>
  </r>
  <r>
    <s v="1056"/>
    <n v="200"/>
    <s v="Educación I"/>
    <s v="Educación"/>
    <n v="13121"/>
    <x v="0"/>
    <x v="2"/>
    <x v="2"/>
    <x v="314"/>
    <x v="2"/>
    <x v="2"/>
    <s v="Periodo 2014-2019"/>
    <s v="Puntaje"/>
    <s v="Ministerio de Educación"/>
    <s v="Evolución del Indicador de Clima de Convivencia Escolar por Establecimiento según Dependencia para la Comuna de Pedro Aguirre Cerda"/>
    <m/>
    <s v="Gráfico Evolución"/>
    <m/>
    <s v="https://analytics.zoho.com/open-view/2395394000007957681?ZOHO_CRITERIA=%22Localiza%20CL%22.%22Codcom%22%3D13121"/>
    <x v="13"/>
    <s v="#1774B9"/>
  </r>
  <r>
    <s v="1057"/>
    <n v="200"/>
    <s v="Educación I"/>
    <s v="Educación"/>
    <n v="13122"/>
    <x v="0"/>
    <x v="2"/>
    <x v="2"/>
    <x v="315"/>
    <x v="2"/>
    <x v="2"/>
    <s v="Periodo 2014-2019"/>
    <s v="Puntaje"/>
    <s v="Ministerio de Educación"/>
    <s v="Evolución del Indicador de Clima de Convivencia Escolar por Establecimiento según Dependencia para la Comuna de Peñalolén"/>
    <m/>
    <s v="Gráfico Evolución"/>
    <m/>
    <s v="https://analytics.zoho.com/open-view/2395394000007957681?ZOHO_CRITERIA=%22Localiza%20CL%22.%22Codcom%22%3D13122"/>
    <x v="13"/>
    <s v="#1774B9"/>
  </r>
  <r>
    <s v="1058"/>
    <n v="200"/>
    <s v="Educación I"/>
    <s v="Educación"/>
    <n v="13123"/>
    <x v="0"/>
    <x v="2"/>
    <x v="2"/>
    <x v="316"/>
    <x v="2"/>
    <x v="2"/>
    <s v="Periodo 2014-2019"/>
    <s v="Puntaje"/>
    <s v="Ministerio de Educación"/>
    <s v="Evolución del Indicador de Clima de Convivencia Escolar por Establecimiento según Dependencia para la Comuna de Providencia"/>
    <m/>
    <s v="Gráfico Evolución"/>
    <m/>
    <s v="https://analytics.zoho.com/open-view/2395394000007957681?ZOHO_CRITERIA=%22Localiza%20CL%22.%22Codcom%22%3D13123"/>
    <x v="13"/>
    <s v="#1774B9"/>
  </r>
  <r>
    <s v="1059"/>
    <n v="200"/>
    <s v="Educación I"/>
    <s v="Educación"/>
    <n v="13124"/>
    <x v="0"/>
    <x v="2"/>
    <x v="2"/>
    <x v="317"/>
    <x v="2"/>
    <x v="2"/>
    <s v="Periodo 2014-2019"/>
    <s v="Puntaje"/>
    <s v="Ministerio de Educación"/>
    <s v="Evolución del Indicador de Clima de Convivencia Escolar por Establecimiento según Dependencia para la Comuna de Pudahuel"/>
    <m/>
    <s v="Gráfico Evolución"/>
    <m/>
    <s v="https://analytics.zoho.com/open-view/2395394000007957681?ZOHO_CRITERIA=%22Localiza%20CL%22.%22Codcom%22%3D13124"/>
    <x v="13"/>
    <s v="#1774B9"/>
  </r>
  <r>
    <s v="1060"/>
    <n v="200"/>
    <s v="Educación I"/>
    <s v="Educación"/>
    <n v="13125"/>
    <x v="0"/>
    <x v="2"/>
    <x v="2"/>
    <x v="318"/>
    <x v="2"/>
    <x v="2"/>
    <s v="Periodo 2014-2019"/>
    <s v="Puntaje"/>
    <s v="Ministerio de Educación"/>
    <s v="Evolución del Indicador de Clima de Convivencia Escolar por Establecimiento según Dependencia para la Comuna de Quilicura"/>
    <m/>
    <s v="Gráfico Evolución"/>
    <m/>
    <s v="https://analytics.zoho.com/open-view/2395394000007957681?ZOHO_CRITERIA=%22Localiza%20CL%22.%22Codcom%22%3D13125"/>
    <x v="13"/>
    <s v="#1774B9"/>
  </r>
  <r>
    <s v="1061"/>
    <n v="200"/>
    <s v="Educación I"/>
    <s v="Educación"/>
    <n v="13126"/>
    <x v="0"/>
    <x v="2"/>
    <x v="2"/>
    <x v="319"/>
    <x v="2"/>
    <x v="2"/>
    <s v="Periodo 2014-2019"/>
    <s v="Puntaje"/>
    <s v="Ministerio de Educación"/>
    <s v="Evolución del Indicador de Clima de Convivencia Escolar por Establecimiento según Dependencia para la Comuna de Quinta Normal"/>
    <m/>
    <s v="Gráfico Evolución"/>
    <m/>
    <s v="https://analytics.zoho.com/open-view/2395394000007957681?ZOHO_CRITERIA=%22Localiza%20CL%22.%22Codcom%22%3D13126"/>
    <x v="13"/>
    <s v="#1774B9"/>
  </r>
  <r>
    <s v="1062"/>
    <n v="200"/>
    <s v="Educación I"/>
    <s v="Educación"/>
    <n v="13127"/>
    <x v="0"/>
    <x v="2"/>
    <x v="2"/>
    <x v="320"/>
    <x v="2"/>
    <x v="2"/>
    <s v="Periodo 2014-2019"/>
    <s v="Puntaje"/>
    <s v="Ministerio de Educación"/>
    <s v="Evolución del Indicador de Clima de Convivencia Escolar por Establecimiento según Dependencia para la Comuna de Recoleta"/>
    <m/>
    <s v="Gráfico Evolución"/>
    <m/>
    <s v="https://analytics.zoho.com/open-view/2395394000007957681?ZOHO_CRITERIA=%22Localiza%20CL%22.%22Codcom%22%3D13127"/>
    <x v="13"/>
    <s v="#1774B9"/>
  </r>
  <r>
    <s v="1063"/>
    <n v="200"/>
    <s v="Educación I"/>
    <s v="Educación"/>
    <n v="13128"/>
    <x v="0"/>
    <x v="2"/>
    <x v="2"/>
    <x v="321"/>
    <x v="2"/>
    <x v="2"/>
    <s v="Periodo 2014-2019"/>
    <s v="Puntaje"/>
    <s v="Ministerio de Educación"/>
    <s v="Evolución del Indicador de Clima de Convivencia Escolar por Establecimiento según Dependencia para la Comuna de Renca"/>
    <m/>
    <s v="Gráfico Evolución"/>
    <m/>
    <s v="https://analytics.zoho.com/open-view/2395394000007957681?ZOHO_CRITERIA=%22Localiza%20CL%22.%22Codcom%22%3D13128"/>
    <x v="13"/>
    <s v="#1774B9"/>
  </r>
  <r>
    <s v="1064"/>
    <n v="200"/>
    <s v="Educación I"/>
    <s v="Educación"/>
    <n v="13129"/>
    <x v="0"/>
    <x v="2"/>
    <x v="2"/>
    <x v="322"/>
    <x v="2"/>
    <x v="2"/>
    <s v="Periodo 2014-2019"/>
    <s v="Puntaje"/>
    <s v="Ministerio de Educación"/>
    <s v="Evolución del Indicador de Clima de Convivencia Escolar por Establecimiento según Dependencia para la Comuna de San Joaquín"/>
    <m/>
    <s v="Gráfico Evolución"/>
    <m/>
    <s v="https://analytics.zoho.com/open-view/2395394000007957681?ZOHO_CRITERIA=%22Localiza%20CL%22.%22Codcom%22%3D13129"/>
    <x v="13"/>
    <s v="#1774B9"/>
  </r>
  <r>
    <s v="1065"/>
    <n v="200"/>
    <s v="Educación I"/>
    <s v="Educación"/>
    <n v="13130"/>
    <x v="0"/>
    <x v="2"/>
    <x v="2"/>
    <x v="323"/>
    <x v="2"/>
    <x v="2"/>
    <s v="Periodo 2014-2019"/>
    <s v="Puntaje"/>
    <s v="Ministerio de Educación"/>
    <s v="Evolución del Indicador de Clima de Convivencia Escolar por Establecimiento según Dependencia para la Comuna de San Miguel"/>
    <m/>
    <s v="Gráfico Evolución"/>
    <m/>
    <s v="https://analytics.zoho.com/open-view/2395394000007957681?ZOHO_CRITERIA=%22Localiza%20CL%22.%22Codcom%22%3D13130"/>
    <x v="13"/>
    <s v="#1774B9"/>
  </r>
  <r>
    <s v="1066"/>
    <n v="200"/>
    <s v="Educación I"/>
    <s v="Educación"/>
    <n v="13131"/>
    <x v="0"/>
    <x v="2"/>
    <x v="2"/>
    <x v="324"/>
    <x v="2"/>
    <x v="2"/>
    <s v="Periodo 2014-2019"/>
    <s v="Puntaje"/>
    <s v="Ministerio de Educación"/>
    <s v="Evolución del Indicador de Clima de Convivencia Escolar por Establecimiento según Dependencia para la Comuna de San Ramón"/>
    <m/>
    <s v="Gráfico Evolución"/>
    <m/>
    <s v="https://analytics.zoho.com/open-view/2395394000007957681?ZOHO_CRITERIA=%22Localiza%20CL%22.%22Codcom%22%3D13131"/>
    <x v="13"/>
    <s v="#1774B9"/>
  </r>
  <r>
    <s v="1067"/>
    <n v="200"/>
    <s v="Educación I"/>
    <s v="Educación"/>
    <n v="13132"/>
    <x v="0"/>
    <x v="2"/>
    <x v="2"/>
    <x v="325"/>
    <x v="2"/>
    <x v="2"/>
    <s v="Periodo 2014-2019"/>
    <s v="Puntaje"/>
    <s v="Ministerio de Educación"/>
    <s v="Evolución del Indicador de Clima de Convivencia Escolar por Establecimiento según Dependencia para la Comuna de Vitacura"/>
    <m/>
    <s v="Gráfico Evolución"/>
    <m/>
    <s v="https://analytics.zoho.com/open-view/2395394000007957681?ZOHO_CRITERIA=%22Localiza%20CL%22.%22Codcom%22%3D13132"/>
    <x v="13"/>
    <s v="#1774B9"/>
  </r>
  <r>
    <s v="1068"/>
    <n v="200"/>
    <s v="Educación I"/>
    <s v="Educación"/>
    <n v="13201"/>
    <x v="0"/>
    <x v="2"/>
    <x v="2"/>
    <x v="326"/>
    <x v="2"/>
    <x v="2"/>
    <s v="Periodo 2014-2019"/>
    <s v="Puntaje"/>
    <s v="Ministerio de Educación"/>
    <s v="Evolución del Indicador de Clima de Convivencia Escolar por Establecimiento según Dependencia para la Comuna de Puente Alto"/>
    <m/>
    <s v="Gráfico Evolución"/>
    <m/>
    <s v="https://analytics.zoho.com/open-view/2395394000007957681?ZOHO_CRITERIA=%22Localiza%20CL%22.%22Codcom%22%3D13201"/>
    <x v="13"/>
    <s v="#1774B9"/>
  </r>
  <r>
    <s v="1069"/>
    <n v="200"/>
    <s v="Educación I"/>
    <s v="Educación"/>
    <n v="13202"/>
    <x v="0"/>
    <x v="2"/>
    <x v="2"/>
    <x v="327"/>
    <x v="2"/>
    <x v="2"/>
    <s v="Periodo 2014-2019"/>
    <s v="Puntaje"/>
    <s v="Ministerio de Educación"/>
    <s v="Evolución del Indicador de Clima de Convivencia Escolar por Establecimiento según Dependencia para la Comuna de Pirque"/>
    <m/>
    <s v="Gráfico Evolución"/>
    <m/>
    <s v="https://analytics.zoho.com/open-view/2395394000007957681?ZOHO_CRITERIA=%22Localiza%20CL%22.%22Codcom%22%3D13202"/>
    <x v="13"/>
    <s v="#1774B9"/>
  </r>
  <r>
    <s v="1070"/>
    <n v="200"/>
    <s v="Educación I"/>
    <s v="Educación"/>
    <n v="13203"/>
    <x v="0"/>
    <x v="2"/>
    <x v="2"/>
    <x v="328"/>
    <x v="2"/>
    <x v="2"/>
    <s v="Periodo 2014-2019"/>
    <s v="Puntaje"/>
    <s v="Ministerio de Educación"/>
    <s v="Evolución del Indicador de Clima de Convivencia Escolar por Establecimiento según Dependencia para la Comuna de San José de Maipo"/>
    <m/>
    <s v="Gráfico Evolución"/>
    <m/>
    <s v="https://analytics.zoho.com/open-view/2395394000007957681?ZOHO_CRITERIA=%22Localiza%20CL%22.%22Codcom%22%3D13203"/>
    <x v="13"/>
    <s v="#1774B9"/>
  </r>
  <r>
    <s v="1071"/>
    <n v="200"/>
    <s v="Educación I"/>
    <s v="Educación"/>
    <n v="13301"/>
    <x v="0"/>
    <x v="2"/>
    <x v="2"/>
    <x v="329"/>
    <x v="2"/>
    <x v="2"/>
    <s v="Periodo 2014-2019"/>
    <s v="Puntaje"/>
    <s v="Ministerio de Educación"/>
    <s v="Evolución del Indicador de Clima de Convivencia Escolar por Establecimiento según Dependencia para la Comuna de Colina"/>
    <m/>
    <s v="Gráfico Evolución"/>
    <m/>
    <s v="https://analytics.zoho.com/open-view/2395394000007957681?ZOHO_CRITERIA=%22Localiza%20CL%22.%22Codcom%22%3D13301"/>
    <x v="13"/>
    <s v="#1774B9"/>
  </r>
  <r>
    <s v="1072"/>
    <n v="200"/>
    <s v="Educación I"/>
    <s v="Educación"/>
    <n v="13302"/>
    <x v="0"/>
    <x v="2"/>
    <x v="2"/>
    <x v="330"/>
    <x v="2"/>
    <x v="2"/>
    <s v="Periodo 2014-2019"/>
    <s v="Puntaje"/>
    <s v="Ministerio de Educación"/>
    <s v="Evolución del Indicador de Clima de Convivencia Escolar por Establecimiento según Dependencia para la Comuna de Lampa"/>
    <m/>
    <s v="Gráfico Evolución"/>
    <m/>
    <s v="https://analytics.zoho.com/open-view/2395394000007957681?ZOHO_CRITERIA=%22Localiza%20CL%22.%22Codcom%22%3D13302"/>
    <x v="13"/>
    <s v="#1774B9"/>
  </r>
  <r>
    <s v="1073"/>
    <n v="200"/>
    <s v="Educación I"/>
    <s v="Educación"/>
    <n v="13303"/>
    <x v="0"/>
    <x v="2"/>
    <x v="2"/>
    <x v="331"/>
    <x v="2"/>
    <x v="2"/>
    <s v="Periodo 2014-2019"/>
    <s v="Puntaje"/>
    <s v="Ministerio de Educación"/>
    <s v="Evolución del Indicador de Clima de Convivencia Escolar por Establecimiento según Dependencia para la Comuna de Tiltil"/>
    <m/>
    <s v="Gráfico Evolución"/>
    <m/>
    <s v="https://analytics.zoho.com/open-view/2395394000007957681?ZOHO_CRITERIA=%22Localiza%20CL%22.%22Codcom%22%3D13303"/>
    <x v="13"/>
    <s v="#1774B9"/>
  </r>
  <r>
    <s v="1074"/>
    <n v="200"/>
    <s v="Educación I"/>
    <s v="Educación"/>
    <n v="13401"/>
    <x v="0"/>
    <x v="2"/>
    <x v="2"/>
    <x v="332"/>
    <x v="2"/>
    <x v="2"/>
    <s v="Periodo 2014-2019"/>
    <s v="Puntaje"/>
    <s v="Ministerio de Educación"/>
    <s v="Evolución del Indicador de Clima de Convivencia Escolar por Establecimiento según Dependencia para la Comuna de San Bernardo"/>
    <m/>
    <s v="Gráfico Evolución"/>
    <m/>
    <s v="https://analytics.zoho.com/open-view/2395394000007957681?ZOHO_CRITERIA=%22Localiza%20CL%22.%22Codcom%22%3D13401"/>
    <x v="13"/>
    <s v="#1774B9"/>
  </r>
  <r>
    <s v="1075"/>
    <n v="200"/>
    <s v="Educación I"/>
    <s v="Educación"/>
    <n v="13402"/>
    <x v="0"/>
    <x v="2"/>
    <x v="2"/>
    <x v="333"/>
    <x v="2"/>
    <x v="2"/>
    <s v="Periodo 2014-2019"/>
    <s v="Puntaje"/>
    <s v="Ministerio de Educación"/>
    <s v="Evolución del Indicador de Clima de Convivencia Escolar por Establecimiento según Dependencia para la Comuna de Buin"/>
    <m/>
    <s v="Gráfico Evolución"/>
    <m/>
    <s v="https://analytics.zoho.com/open-view/2395394000007957681?ZOHO_CRITERIA=%22Localiza%20CL%22.%22Codcom%22%3D13402"/>
    <x v="13"/>
    <s v="#1774B9"/>
  </r>
  <r>
    <s v="1076"/>
    <n v="200"/>
    <s v="Educación I"/>
    <s v="Educación"/>
    <n v="13403"/>
    <x v="0"/>
    <x v="2"/>
    <x v="2"/>
    <x v="334"/>
    <x v="2"/>
    <x v="2"/>
    <s v="Periodo 2014-2019"/>
    <s v="Puntaje"/>
    <s v="Ministerio de Educación"/>
    <s v="Evolución del Indicador de Clima de Convivencia Escolar por Establecimiento según Dependencia para la Comuna de Calera de Tango"/>
    <m/>
    <s v="Gráfico Evolución"/>
    <m/>
    <s v="https://analytics.zoho.com/open-view/2395394000007957681?ZOHO_CRITERIA=%22Localiza%20CL%22.%22Codcom%22%3D13403"/>
    <x v="13"/>
    <s v="#1774B9"/>
  </r>
  <r>
    <s v="1077"/>
    <n v="200"/>
    <s v="Educación I"/>
    <s v="Educación"/>
    <n v="13404"/>
    <x v="0"/>
    <x v="2"/>
    <x v="2"/>
    <x v="335"/>
    <x v="2"/>
    <x v="2"/>
    <s v="Periodo 2014-2019"/>
    <s v="Puntaje"/>
    <s v="Ministerio de Educación"/>
    <s v="Evolución del Indicador de Clima de Convivencia Escolar por Establecimiento según Dependencia para la Comuna de Paine"/>
    <m/>
    <s v="Gráfico Evolución"/>
    <m/>
    <s v="https://analytics.zoho.com/open-view/2395394000007957681?ZOHO_CRITERIA=%22Localiza%20CL%22.%22Codcom%22%3D13404"/>
    <x v="13"/>
    <s v="#1774B9"/>
  </r>
  <r>
    <s v="1078"/>
    <n v="200"/>
    <s v="Educación I"/>
    <s v="Educación"/>
    <n v="13501"/>
    <x v="0"/>
    <x v="2"/>
    <x v="2"/>
    <x v="336"/>
    <x v="2"/>
    <x v="2"/>
    <s v="Periodo 2014-2019"/>
    <s v="Puntaje"/>
    <s v="Ministerio de Educación"/>
    <s v="Evolución del Indicador de Clima de Convivencia Escolar por Establecimiento según Dependencia para la Comuna de Melipilla"/>
    <m/>
    <s v="Gráfico Evolución"/>
    <m/>
    <s v="https://analytics.zoho.com/open-view/2395394000007957681?ZOHO_CRITERIA=%22Localiza%20CL%22.%22Codcom%22%3D13501"/>
    <x v="13"/>
    <s v="#1774B9"/>
  </r>
  <r>
    <s v="1079"/>
    <n v="200"/>
    <s v="Educación I"/>
    <s v="Educación"/>
    <n v="13502"/>
    <x v="0"/>
    <x v="2"/>
    <x v="2"/>
    <x v="337"/>
    <x v="2"/>
    <x v="2"/>
    <s v="Periodo 2014-2019"/>
    <s v="Puntaje"/>
    <s v="Ministerio de Educación"/>
    <s v="Evolución del Indicador de Clima de Convivencia Escolar por Establecimiento según Dependencia para la Comuna de Alhué"/>
    <m/>
    <s v="Gráfico Evolución"/>
    <m/>
    <s v="https://analytics.zoho.com/open-view/2395394000007957681?ZOHO_CRITERIA=%22Localiza%20CL%22.%22Codcom%22%3D13502"/>
    <x v="13"/>
    <s v="#1774B9"/>
  </r>
  <r>
    <s v="1080"/>
    <n v="200"/>
    <s v="Educación I"/>
    <s v="Educación"/>
    <n v="13503"/>
    <x v="0"/>
    <x v="2"/>
    <x v="2"/>
    <x v="338"/>
    <x v="2"/>
    <x v="2"/>
    <s v="Periodo 2014-2019"/>
    <s v="Puntaje"/>
    <s v="Ministerio de Educación"/>
    <s v="Evolución del Indicador de Clima de Convivencia Escolar por Establecimiento según Dependencia para la Comuna de Curacaví"/>
    <m/>
    <s v="Gráfico Evolución"/>
    <m/>
    <s v="https://analytics.zoho.com/open-view/2395394000007957681?ZOHO_CRITERIA=%22Localiza%20CL%22.%22Codcom%22%3D13503"/>
    <x v="13"/>
    <s v="#1774B9"/>
  </r>
  <r>
    <s v="1081"/>
    <n v="200"/>
    <s v="Educación I"/>
    <s v="Educación"/>
    <n v="13504"/>
    <x v="0"/>
    <x v="2"/>
    <x v="2"/>
    <x v="339"/>
    <x v="2"/>
    <x v="2"/>
    <s v="Periodo 2014-2019"/>
    <s v="Puntaje"/>
    <s v="Ministerio de Educación"/>
    <s v="Evolución del Indicador de Clima de Convivencia Escolar por Establecimiento según Dependencia para la Comuna de María Pinto"/>
    <m/>
    <s v="Gráfico Evolución"/>
    <m/>
    <s v="https://analytics.zoho.com/open-view/2395394000007957681?ZOHO_CRITERIA=%22Localiza%20CL%22.%22Codcom%22%3D13504"/>
    <x v="13"/>
    <s v="#1774B9"/>
  </r>
  <r>
    <s v="1082"/>
    <n v="200"/>
    <s v="Educación I"/>
    <s v="Educación"/>
    <n v="13505"/>
    <x v="0"/>
    <x v="2"/>
    <x v="2"/>
    <x v="340"/>
    <x v="2"/>
    <x v="2"/>
    <s v="Periodo 2014-2019"/>
    <s v="Puntaje"/>
    <s v="Ministerio de Educación"/>
    <s v="Evolución del Indicador de Clima de Convivencia Escolar por Establecimiento según Dependencia para la Comuna de San Pedro"/>
    <m/>
    <s v="Gráfico Evolución"/>
    <m/>
    <s v="https://analytics.zoho.com/open-view/2395394000007957681?ZOHO_CRITERIA=%22Localiza%20CL%22.%22Codcom%22%3D13505"/>
    <x v="13"/>
    <s v="#1774B9"/>
  </r>
  <r>
    <s v="1083"/>
    <n v="200"/>
    <s v="Educación I"/>
    <s v="Educación"/>
    <n v="13601"/>
    <x v="0"/>
    <x v="2"/>
    <x v="2"/>
    <x v="341"/>
    <x v="2"/>
    <x v="2"/>
    <s v="Periodo 2014-2019"/>
    <s v="Puntaje"/>
    <s v="Ministerio de Educación"/>
    <s v="Evolución del Indicador de Clima de Convivencia Escolar por Establecimiento según Dependencia para la Comuna de Talagante"/>
    <m/>
    <s v="Gráfico Evolución"/>
    <m/>
    <s v="https://analytics.zoho.com/open-view/2395394000007957681?ZOHO_CRITERIA=%22Localiza%20CL%22.%22Codcom%22%3D13601"/>
    <x v="13"/>
    <s v="#1774B9"/>
  </r>
  <r>
    <s v="1084"/>
    <n v="200"/>
    <s v="Educación I"/>
    <s v="Educación"/>
    <n v="13602"/>
    <x v="0"/>
    <x v="2"/>
    <x v="2"/>
    <x v="342"/>
    <x v="2"/>
    <x v="2"/>
    <s v="Periodo 2014-2019"/>
    <s v="Puntaje"/>
    <s v="Ministerio de Educación"/>
    <s v="Evolución del Indicador de Clima de Convivencia Escolar por Establecimiento según Dependencia para la Comuna de El Monte"/>
    <m/>
    <s v="Gráfico Evolución"/>
    <m/>
    <s v="https://analytics.zoho.com/open-view/2395394000007957681?ZOHO_CRITERIA=%22Localiza%20CL%22.%22Codcom%22%3D13602"/>
    <x v="13"/>
    <s v="#1774B9"/>
  </r>
  <r>
    <s v="1085"/>
    <n v="200"/>
    <s v="Educación I"/>
    <s v="Educación"/>
    <n v="13603"/>
    <x v="0"/>
    <x v="2"/>
    <x v="2"/>
    <x v="343"/>
    <x v="2"/>
    <x v="2"/>
    <s v="Periodo 2014-2019"/>
    <s v="Puntaje"/>
    <s v="Ministerio de Educación"/>
    <s v="Evolución del Indicador de Clima de Convivencia Escolar por Establecimiento según Dependencia para la Comuna de Isla de Maipo"/>
    <m/>
    <s v="Gráfico Evolución"/>
    <m/>
    <s v="https://analytics.zoho.com/open-view/2395394000007957681?ZOHO_CRITERIA=%22Localiza%20CL%22.%22Codcom%22%3D13603"/>
    <x v="13"/>
    <s v="#1774B9"/>
  </r>
  <r>
    <s v="1086"/>
    <n v="200"/>
    <s v="Educación I"/>
    <s v="Educación"/>
    <n v="13604"/>
    <x v="0"/>
    <x v="2"/>
    <x v="2"/>
    <x v="344"/>
    <x v="2"/>
    <x v="2"/>
    <s v="Periodo 2014-2019"/>
    <s v="Puntaje"/>
    <s v="Ministerio de Educación"/>
    <s v="Evolución del Indicador de Clima de Convivencia Escolar por Establecimiento según Dependencia para la Comuna de Padre Hurtado"/>
    <m/>
    <s v="Gráfico Evolución"/>
    <m/>
    <s v="https://analytics.zoho.com/open-view/2395394000007957681?ZOHO_CRITERIA=%22Localiza%20CL%22.%22Codcom%22%3D13604"/>
    <x v="13"/>
    <s v="#1774B9"/>
  </r>
  <r>
    <s v="1087"/>
    <n v="200"/>
    <s v="Educación I"/>
    <s v="Educación"/>
    <n v="13605"/>
    <x v="0"/>
    <x v="2"/>
    <x v="2"/>
    <x v="345"/>
    <x v="2"/>
    <x v="2"/>
    <s v="Periodo 2014-2019"/>
    <s v="Puntaje"/>
    <s v="Ministerio de Educación"/>
    <s v="Evolución del Indicador de Clima de Convivencia Escolar por Establecimiento según Dependencia para la Comuna de Peñaflor"/>
    <m/>
    <s v="Gráfico Evolución"/>
    <m/>
    <s v="https://analytics.zoho.com/open-view/2395394000007957681?ZOHO_CRITERIA=%22Localiza%20CL%22.%22Codcom%22%3D13605"/>
    <x v="13"/>
    <s v="#1774B9"/>
  </r>
  <r>
    <s v="1088"/>
    <n v="200"/>
    <s v="Educación I"/>
    <s v="Educación"/>
    <n v="14101"/>
    <x v="0"/>
    <x v="2"/>
    <x v="2"/>
    <x v="346"/>
    <x v="2"/>
    <x v="2"/>
    <s v="Periodo 2014-2019"/>
    <s v="Puntaje"/>
    <s v="Ministerio de Educación"/>
    <s v="Evolución del Indicador de Clima de Convivencia Escolar por Establecimiento según Dependencia para la Comuna de Valdivia"/>
    <m/>
    <s v="Gráfico Evolución"/>
    <m/>
    <s v="https://analytics.zoho.com/open-view/2395394000007957681?ZOHO_CRITERIA=%22Localiza%20CL%22.%22Codcom%22%3D14101"/>
    <x v="14"/>
    <s v="#1774B9"/>
  </r>
  <r>
    <s v="1089"/>
    <n v="200"/>
    <s v="Educación I"/>
    <s v="Educación"/>
    <n v="14102"/>
    <x v="0"/>
    <x v="2"/>
    <x v="2"/>
    <x v="347"/>
    <x v="2"/>
    <x v="2"/>
    <s v="Periodo 2014-2019"/>
    <s v="Puntaje"/>
    <s v="Ministerio de Educación"/>
    <s v="Evolución del Indicador de Clima de Convivencia Escolar por Establecimiento según Dependencia para la Comuna de Corral"/>
    <m/>
    <s v="Gráfico Evolución"/>
    <m/>
    <s v="https://analytics.zoho.com/open-view/2395394000007957681?ZOHO_CRITERIA=%22Localiza%20CL%22.%22Codcom%22%3D14102"/>
    <x v="14"/>
    <s v="#1774B9"/>
  </r>
  <r>
    <s v="1090"/>
    <n v="200"/>
    <s v="Educación I"/>
    <s v="Educación"/>
    <n v="14103"/>
    <x v="0"/>
    <x v="2"/>
    <x v="2"/>
    <x v="348"/>
    <x v="2"/>
    <x v="2"/>
    <s v="Periodo 2014-2019"/>
    <s v="Puntaje"/>
    <s v="Ministerio de Educación"/>
    <s v="Evolución del Indicador de Clima de Convivencia Escolar por Establecimiento según Dependencia para la Comuna de Lanco"/>
    <m/>
    <s v="Gráfico Evolución"/>
    <m/>
    <s v="https://analytics.zoho.com/open-view/2395394000007957681?ZOHO_CRITERIA=%22Localiza%20CL%22.%22Codcom%22%3D14103"/>
    <x v="14"/>
    <s v="#1774B9"/>
  </r>
  <r>
    <s v="1091"/>
    <n v="200"/>
    <s v="Educación I"/>
    <s v="Educación"/>
    <n v="14104"/>
    <x v="0"/>
    <x v="2"/>
    <x v="2"/>
    <x v="349"/>
    <x v="2"/>
    <x v="2"/>
    <s v="Periodo 2014-2019"/>
    <s v="Puntaje"/>
    <s v="Ministerio de Educación"/>
    <s v="Evolución del Indicador de Clima de Convivencia Escolar por Establecimiento según Dependencia para la Comuna de Los Lagos"/>
    <m/>
    <s v="Gráfico Evolución"/>
    <m/>
    <s v="https://analytics.zoho.com/open-view/2395394000007957681?ZOHO_CRITERIA=%22Localiza%20CL%22.%22Codcom%22%3D14104"/>
    <x v="14"/>
    <s v="#1774B9"/>
  </r>
  <r>
    <s v="1092"/>
    <n v="200"/>
    <s v="Educación I"/>
    <s v="Educación"/>
    <n v="14105"/>
    <x v="0"/>
    <x v="2"/>
    <x v="2"/>
    <x v="350"/>
    <x v="2"/>
    <x v="2"/>
    <s v="Periodo 2014-2019"/>
    <s v="Puntaje"/>
    <s v="Ministerio de Educación"/>
    <s v="Evolución del Indicador de Clima de Convivencia Escolar por Establecimiento según Dependencia para la Comuna de Máfil"/>
    <m/>
    <s v="Gráfico Evolución"/>
    <m/>
    <s v="https://analytics.zoho.com/open-view/2395394000007957681?ZOHO_CRITERIA=%22Localiza%20CL%22.%22Codcom%22%3D14105"/>
    <x v="14"/>
    <s v="#1774B9"/>
  </r>
  <r>
    <s v="1093"/>
    <n v="200"/>
    <s v="Educación I"/>
    <s v="Educación"/>
    <n v="14106"/>
    <x v="0"/>
    <x v="2"/>
    <x v="2"/>
    <x v="351"/>
    <x v="2"/>
    <x v="2"/>
    <s v="Periodo 2014-2019"/>
    <s v="Puntaje"/>
    <s v="Ministerio de Educación"/>
    <s v="Evolución del Indicador de Clima de Convivencia Escolar por Establecimiento según Dependencia para la Comuna de Mariquina"/>
    <m/>
    <s v="Gráfico Evolución"/>
    <m/>
    <s v="https://analytics.zoho.com/open-view/2395394000007957681?ZOHO_CRITERIA=%22Localiza%20CL%22.%22Codcom%22%3D14106"/>
    <x v="14"/>
    <s v="#1774B9"/>
  </r>
  <r>
    <s v="1094"/>
    <n v="200"/>
    <s v="Educación I"/>
    <s v="Educación"/>
    <n v="14107"/>
    <x v="0"/>
    <x v="2"/>
    <x v="2"/>
    <x v="352"/>
    <x v="2"/>
    <x v="2"/>
    <s v="Periodo 2014-2019"/>
    <s v="Puntaje"/>
    <s v="Ministerio de Educación"/>
    <s v="Evolución del Indicador de Clima de Convivencia Escolar por Establecimiento según Dependencia para la Comuna de Paillaco"/>
    <m/>
    <s v="Gráfico Evolución"/>
    <m/>
    <s v="https://analytics.zoho.com/open-view/2395394000007957681?ZOHO_CRITERIA=%22Localiza%20CL%22.%22Codcom%22%3D14107"/>
    <x v="14"/>
    <s v="#1774B9"/>
  </r>
  <r>
    <s v="1095"/>
    <n v="200"/>
    <s v="Educación I"/>
    <s v="Educación"/>
    <n v="14108"/>
    <x v="0"/>
    <x v="2"/>
    <x v="2"/>
    <x v="353"/>
    <x v="2"/>
    <x v="2"/>
    <s v="Periodo 2014-2019"/>
    <s v="Puntaje"/>
    <s v="Ministerio de Educación"/>
    <s v="Evolución del Indicador de Clima de Convivencia Escolar por Establecimiento según Dependencia para la Comuna de Panguipulli"/>
    <m/>
    <s v="Gráfico Evolución"/>
    <m/>
    <s v="https://analytics.zoho.com/open-view/2395394000007957681?ZOHO_CRITERIA=%22Localiza%20CL%22.%22Codcom%22%3D14108"/>
    <x v="14"/>
    <s v="#1774B9"/>
  </r>
  <r>
    <s v="1096"/>
    <n v="200"/>
    <s v="Educación I"/>
    <s v="Educación"/>
    <n v="14201"/>
    <x v="0"/>
    <x v="2"/>
    <x v="2"/>
    <x v="354"/>
    <x v="2"/>
    <x v="2"/>
    <s v="Periodo 2014-2019"/>
    <s v="Puntaje"/>
    <s v="Ministerio de Educación"/>
    <s v="Evolución del Indicador de Clima de Convivencia Escolar por Establecimiento según Dependencia para la Comuna de La Unión"/>
    <m/>
    <s v="Gráfico Evolución"/>
    <m/>
    <s v="https://analytics.zoho.com/open-view/2395394000007957681?ZOHO_CRITERIA=%22Localiza%20CL%22.%22Codcom%22%3D14201"/>
    <x v="14"/>
    <s v="#1774B9"/>
  </r>
  <r>
    <s v="1097"/>
    <n v="200"/>
    <s v="Educación I"/>
    <s v="Educación"/>
    <n v="14202"/>
    <x v="0"/>
    <x v="2"/>
    <x v="2"/>
    <x v="355"/>
    <x v="2"/>
    <x v="2"/>
    <s v="Periodo 2014-2019"/>
    <s v="Puntaje"/>
    <s v="Ministerio de Educación"/>
    <s v="Evolución del Indicador de Clima de Convivencia Escolar por Establecimiento según Dependencia para la Comuna de Futrono"/>
    <m/>
    <s v="Gráfico Evolución"/>
    <m/>
    <s v="https://analytics.zoho.com/open-view/2395394000007957681?ZOHO_CRITERIA=%22Localiza%20CL%22.%22Codcom%22%3D14202"/>
    <x v="14"/>
    <s v="#1774B9"/>
  </r>
  <r>
    <s v="1098"/>
    <n v="200"/>
    <s v="Educación I"/>
    <s v="Educación"/>
    <n v="14203"/>
    <x v="0"/>
    <x v="2"/>
    <x v="2"/>
    <x v="356"/>
    <x v="2"/>
    <x v="2"/>
    <s v="Periodo 2014-2019"/>
    <s v="Puntaje"/>
    <s v="Ministerio de Educación"/>
    <s v="Evolución del Indicador de Clima de Convivencia Escolar por Establecimiento según Dependencia para la Comuna de Lago Ranco"/>
    <m/>
    <s v="Gráfico Evolución"/>
    <m/>
    <s v="https://analytics.zoho.com/open-view/2395394000007957681?ZOHO_CRITERIA=%22Localiza%20CL%22.%22Codcom%22%3D14203"/>
    <x v="14"/>
    <s v="#1774B9"/>
  </r>
  <r>
    <s v="1099"/>
    <n v="200"/>
    <s v="Educación I"/>
    <s v="Educación"/>
    <n v="14204"/>
    <x v="0"/>
    <x v="2"/>
    <x v="2"/>
    <x v="357"/>
    <x v="2"/>
    <x v="2"/>
    <s v="Periodo 2014-2019"/>
    <s v="Puntaje"/>
    <s v="Ministerio de Educación"/>
    <s v="Evolución del Indicador de Clima de Convivencia Escolar por Establecimiento según Dependencia para la Comuna de Río Bueno"/>
    <m/>
    <s v="Gráfico Evolución"/>
    <m/>
    <s v="https://analytics.zoho.com/open-view/2395394000007957681?ZOHO_CRITERIA=%22Localiza%20CL%22.%22Codcom%22%3D14204"/>
    <x v="14"/>
    <s v="#1774B9"/>
  </r>
  <r>
    <s v="1100"/>
    <n v="200"/>
    <s v="Educación I"/>
    <s v="Educación"/>
    <n v="15101"/>
    <x v="0"/>
    <x v="2"/>
    <x v="2"/>
    <x v="358"/>
    <x v="2"/>
    <x v="2"/>
    <s v="Periodo 2014-2019"/>
    <s v="Puntaje"/>
    <s v="Ministerio de Educación"/>
    <s v="Evolución del Indicador de Clima de Convivencia Escolar por Establecimiento según Dependencia para la Comuna de Arica"/>
    <m/>
    <s v="Gráfico Evolución"/>
    <m/>
    <s v="https://analytics.zoho.com/open-view/2395394000007957681?ZOHO_CRITERIA=%22Localiza%20CL%22.%22Codcom%22%3D15101"/>
    <x v="15"/>
    <s v="#1774B9"/>
  </r>
  <r>
    <s v="1101"/>
    <n v="200"/>
    <s v="Educación I"/>
    <s v="Educación"/>
    <n v="15102"/>
    <x v="0"/>
    <x v="2"/>
    <x v="2"/>
    <x v="359"/>
    <x v="2"/>
    <x v="2"/>
    <s v="Periodo 2014-2019"/>
    <s v="Puntaje"/>
    <s v="Ministerio de Educación"/>
    <s v="Evolución del Indicador de Clima de Convivencia Escolar por Establecimiento según Dependencia para la Comuna de Camarones"/>
    <m/>
    <s v="Gráfico Evolución"/>
    <m/>
    <s v="https://analytics.zoho.com/open-view/2395394000007957681?ZOHO_CRITERIA=%22Localiza%20CL%22.%22Codcom%22%3D15102"/>
    <x v="15"/>
    <s v="#1774B9"/>
  </r>
  <r>
    <s v="1102"/>
    <n v="200"/>
    <s v="Educación I"/>
    <s v="Educación"/>
    <n v="15201"/>
    <x v="0"/>
    <x v="2"/>
    <x v="2"/>
    <x v="360"/>
    <x v="2"/>
    <x v="2"/>
    <s v="Periodo 2014-2019"/>
    <s v="Puntaje"/>
    <s v="Ministerio de Educación"/>
    <s v="Evolución del Indicador de Clima de Convivencia Escolar por Establecimiento según Dependencia para la Comuna de Putre"/>
    <m/>
    <s v="Gráfico Evolución"/>
    <m/>
    <s v="https://analytics.zoho.com/open-view/2395394000007957681?ZOHO_CRITERIA=%22Localiza%20CL%22.%22Codcom%22%3D15201"/>
    <x v="15"/>
    <s v="#1774B9"/>
  </r>
  <r>
    <s v="1103"/>
    <n v="200"/>
    <s v="Educación I"/>
    <s v="Educación"/>
    <n v="15202"/>
    <x v="0"/>
    <x v="2"/>
    <x v="2"/>
    <x v="361"/>
    <x v="2"/>
    <x v="2"/>
    <s v="Periodo 2014-2019"/>
    <s v="Puntaje"/>
    <s v="Ministerio de Educación"/>
    <s v="Evolución del Indicador de Clima de Convivencia Escolar por Establecimiento según Dependencia para la Comuna de General Lagos"/>
    <m/>
    <s v="Gráfico Evolución"/>
    <m/>
    <s v="https://analytics.zoho.com/open-view/2395394000007957681?ZOHO_CRITERIA=%22Localiza%20CL%22.%22Codcom%22%3D15202"/>
    <x v="15"/>
    <s v="#1774B9"/>
  </r>
  <r>
    <s v="1104"/>
    <n v="200"/>
    <s v="Educación I"/>
    <s v="Educación"/>
    <n v="1101"/>
    <x v="0"/>
    <x v="3"/>
    <x v="2"/>
    <x v="17"/>
    <x v="2"/>
    <x v="2"/>
    <s v="Periodo 2014-2019"/>
    <s v="Puntaje"/>
    <s v="Ministerio de Educación"/>
    <s v="Evolución del Indicador de Hábitos de vida saludable por Establecimiento según Dependencia para la Comuna de Iquique"/>
    <m/>
    <s v="Gráfico Evolución"/>
    <m/>
    <s v="https://analytics.zoho.com/open-view/2395394000007957886?ZOHO_CRITERIA=%22Localiza%20CL%22.%22Codcom%22%3D1101"/>
    <x v="1"/>
    <s v="#1774B9"/>
  </r>
  <r>
    <s v="1105"/>
    <n v="200"/>
    <s v="Educación I"/>
    <s v="Educación"/>
    <n v="1107"/>
    <x v="0"/>
    <x v="3"/>
    <x v="2"/>
    <x v="18"/>
    <x v="2"/>
    <x v="2"/>
    <s v="Periodo 2014-2019"/>
    <s v="Puntaje"/>
    <s v="Ministerio de Educación"/>
    <s v="Evolución del Indicador de Hábitos de vida saludable por Establecimiento según Dependencia para la Comuna de Alto Hospicio"/>
    <m/>
    <s v="Gráfico Evolución"/>
    <m/>
    <s v="https://analytics.zoho.com/open-view/2395394000007957886?ZOHO_CRITERIA=%22Localiza%20CL%22.%22Codcom%22%3D1107"/>
    <x v="1"/>
    <s v="#1774B9"/>
  </r>
  <r>
    <s v="1106"/>
    <n v="200"/>
    <s v="Educación I"/>
    <s v="Educación"/>
    <n v="1401"/>
    <x v="0"/>
    <x v="3"/>
    <x v="2"/>
    <x v="19"/>
    <x v="2"/>
    <x v="2"/>
    <s v="Periodo 2014-2019"/>
    <s v="Puntaje"/>
    <s v="Ministerio de Educación"/>
    <s v="Evolución del Indicador de Hábitos de vida saludable por Establecimiento según Dependencia para la Comuna de Pozo Almonte"/>
    <m/>
    <s v="Gráfico Evolución"/>
    <m/>
    <s v="https://analytics.zoho.com/open-view/2395394000007957886?ZOHO_CRITERIA=%22Localiza%20CL%22.%22Codcom%22%3D1401"/>
    <x v="1"/>
    <s v="#1774B9"/>
  </r>
  <r>
    <s v="1107"/>
    <n v="200"/>
    <s v="Educación I"/>
    <s v="Educación"/>
    <n v="1402"/>
    <x v="0"/>
    <x v="3"/>
    <x v="2"/>
    <x v="20"/>
    <x v="2"/>
    <x v="2"/>
    <s v="Periodo 2014-2019"/>
    <s v="Puntaje"/>
    <s v="Ministerio de Educación"/>
    <s v="Evolución del Indicador de Hábitos de vida saludable por Establecimiento según Dependencia para la Comuna de Camiña"/>
    <m/>
    <s v="Gráfico Evolución"/>
    <m/>
    <s v="https://analytics.zoho.com/open-view/2395394000007957886?ZOHO_CRITERIA=%22Localiza%20CL%22.%22Codcom%22%3D1402"/>
    <x v="1"/>
    <s v="#1774B9"/>
  </r>
  <r>
    <s v="1108"/>
    <n v="200"/>
    <s v="Educación I"/>
    <s v="Educación"/>
    <n v="1403"/>
    <x v="0"/>
    <x v="3"/>
    <x v="2"/>
    <x v="21"/>
    <x v="2"/>
    <x v="2"/>
    <s v="Periodo 2014-2019"/>
    <s v="Puntaje"/>
    <s v="Ministerio de Educación"/>
    <s v="Evolución del Indicador de Hábitos de vida saludable por Establecimiento según Dependencia para la Comuna de Colchane"/>
    <m/>
    <s v="Gráfico Evolución"/>
    <m/>
    <s v="https://analytics.zoho.com/open-view/2395394000007957886?ZOHO_CRITERIA=%22Localiza%20CL%22.%22Codcom%22%3D1403"/>
    <x v="1"/>
    <s v="#1774B9"/>
  </r>
  <r>
    <s v="1109"/>
    <n v="200"/>
    <s v="Educación I"/>
    <s v="Educación"/>
    <n v="1404"/>
    <x v="0"/>
    <x v="3"/>
    <x v="2"/>
    <x v="22"/>
    <x v="2"/>
    <x v="2"/>
    <s v="Periodo 2014-2019"/>
    <s v="Puntaje"/>
    <s v="Ministerio de Educación"/>
    <s v="Evolución del Indicador de Hábitos de vida saludable por Establecimiento según Dependencia para la Comuna de Huara"/>
    <m/>
    <s v="Gráfico Evolución"/>
    <m/>
    <s v="https://analytics.zoho.com/open-view/2395394000007957886?ZOHO_CRITERIA=%22Localiza%20CL%22.%22Codcom%22%3D1404"/>
    <x v="1"/>
    <s v="#1774B9"/>
  </r>
  <r>
    <s v="1110"/>
    <n v="200"/>
    <s v="Educación I"/>
    <s v="Educación"/>
    <n v="1405"/>
    <x v="0"/>
    <x v="3"/>
    <x v="2"/>
    <x v="23"/>
    <x v="2"/>
    <x v="2"/>
    <s v="Periodo 2014-2019"/>
    <s v="Puntaje"/>
    <s v="Ministerio de Educación"/>
    <s v="Evolución del Indicador de Hábitos de vida saludable por Establecimiento según Dependencia para la Comuna de Pica"/>
    <m/>
    <s v="Gráfico Evolución"/>
    <m/>
    <s v="https://analytics.zoho.com/open-view/2395394000007957886?ZOHO_CRITERIA=%22Localiza%20CL%22.%22Codcom%22%3D1405"/>
    <x v="1"/>
    <s v="#1774B9"/>
  </r>
  <r>
    <s v="1111"/>
    <n v="200"/>
    <s v="Educación I"/>
    <s v="Educación"/>
    <n v="2101"/>
    <x v="0"/>
    <x v="3"/>
    <x v="2"/>
    <x v="24"/>
    <x v="2"/>
    <x v="2"/>
    <s v="Periodo 2014-2019"/>
    <s v="Puntaje"/>
    <s v="Ministerio de Educación"/>
    <s v="Evolución del Indicador de Hábitos de vida saludable por Establecimiento según Dependencia para la Comuna de Antofagasta"/>
    <m/>
    <s v="Gráfico Evolución"/>
    <m/>
    <s v="https://analytics.zoho.com/open-view/2395394000007957886?ZOHO_CRITERIA=%22Localiza%20CL%22.%22Codcom%22%3D2101"/>
    <x v="2"/>
    <s v="#1774B9"/>
  </r>
  <r>
    <s v="1112"/>
    <n v="200"/>
    <s v="Educación I"/>
    <s v="Educación"/>
    <n v="2102"/>
    <x v="0"/>
    <x v="3"/>
    <x v="2"/>
    <x v="25"/>
    <x v="2"/>
    <x v="2"/>
    <s v="Periodo 2014-2019"/>
    <s v="Puntaje"/>
    <s v="Ministerio de Educación"/>
    <s v="Evolución del Indicador de Hábitos de vida saludable por Establecimiento según Dependencia para la Comuna de Mejillones"/>
    <m/>
    <s v="Gráfico Evolución"/>
    <m/>
    <s v="https://analytics.zoho.com/open-view/2395394000007957886?ZOHO_CRITERIA=%22Localiza%20CL%22.%22Codcom%22%3D2102"/>
    <x v="2"/>
    <s v="#1774B9"/>
  </r>
  <r>
    <s v="1113"/>
    <n v="200"/>
    <s v="Educación I"/>
    <s v="Educación"/>
    <n v="2103"/>
    <x v="0"/>
    <x v="3"/>
    <x v="2"/>
    <x v="26"/>
    <x v="2"/>
    <x v="2"/>
    <s v="Periodo 2014-2019"/>
    <s v="Puntaje"/>
    <s v="Ministerio de Educación"/>
    <s v="Evolución del Indicador de Hábitos de vida saludable por Establecimiento según Dependencia para la Comuna de Sierra Gorda"/>
    <m/>
    <s v="Gráfico Evolución"/>
    <m/>
    <s v="https://analytics.zoho.com/open-view/2395394000007957886?ZOHO_CRITERIA=%22Localiza%20CL%22.%22Codcom%22%3D2103"/>
    <x v="2"/>
    <s v="#1774B9"/>
  </r>
  <r>
    <s v="1114"/>
    <n v="200"/>
    <s v="Educación I"/>
    <s v="Educación"/>
    <n v="2104"/>
    <x v="0"/>
    <x v="3"/>
    <x v="2"/>
    <x v="27"/>
    <x v="2"/>
    <x v="2"/>
    <s v="Periodo 2014-2019"/>
    <s v="Puntaje"/>
    <s v="Ministerio de Educación"/>
    <s v="Evolución del Indicador de Hábitos de vida saludable por Establecimiento según Dependencia para la Comuna de Taltal"/>
    <m/>
    <s v="Gráfico Evolución"/>
    <m/>
    <s v="https://analytics.zoho.com/open-view/2395394000007957886?ZOHO_CRITERIA=%22Localiza%20CL%22.%22Codcom%22%3D2104"/>
    <x v="2"/>
    <s v="#1774B9"/>
  </r>
  <r>
    <s v="1115"/>
    <n v="200"/>
    <s v="Educación I"/>
    <s v="Educación"/>
    <n v="2201"/>
    <x v="0"/>
    <x v="3"/>
    <x v="2"/>
    <x v="28"/>
    <x v="2"/>
    <x v="2"/>
    <s v="Periodo 2014-2019"/>
    <s v="Puntaje"/>
    <s v="Ministerio de Educación"/>
    <s v="Evolución del Indicador de Hábitos de vida saludable por Establecimiento según Dependencia para la Comuna de Calama"/>
    <m/>
    <s v="Gráfico Evolución"/>
    <m/>
    <s v="https://analytics.zoho.com/open-view/2395394000007957886?ZOHO_CRITERIA=%22Localiza%20CL%22.%22Codcom%22%3D2201"/>
    <x v="2"/>
    <s v="#1774B9"/>
  </r>
  <r>
    <s v="1116"/>
    <n v="200"/>
    <s v="Educación I"/>
    <s v="Educación"/>
    <n v="2202"/>
    <x v="0"/>
    <x v="3"/>
    <x v="2"/>
    <x v="29"/>
    <x v="2"/>
    <x v="2"/>
    <s v="Periodo 2014-2019"/>
    <s v="Puntaje"/>
    <s v="Ministerio de Educación"/>
    <s v="Evolución del Indicador de Hábitos de vida saludable por Establecimiento según Dependencia para la Comuna de Ollagüe"/>
    <m/>
    <s v="Gráfico Evolución"/>
    <m/>
    <s v="https://analytics.zoho.com/open-view/2395394000007957886?ZOHO_CRITERIA=%22Localiza%20CL%22.%22Codcom%22%3D2202"/>
    <x v="2"/>
    <s v="#1774B9"/>
  </r>
  <r>
    <s v="1117"/>
    <n v="200"/>
    <s v="Educación I"/>
    <s v="Educación"/>
    <n v="2203"/>
    <x v="0"/>
    <x v="3"/>
    <x v="2"/>
    <x v="30"/>
    <x v="2"/>
    <x v="2"/>
    <s v="Periodo 2014-2019"/>
    <s v="Puntaje"/>
    <s v="Ministerio de Educación"/>
    <s v="Evolución del Indicador de Hábitos de vida saludable por Establecimiento según Dependencia para la Comuna de San Pedro de Atacama"/>
    <m/>
    <s v="Gráfico Evolución"/>
    <m/>
    <s v="https://analytics.zoho.com/open-view/2395394000007957886?ZOHO_CRITERIA=%22Localiza%20CL%22.%22Codcom%22%3D2203"/>
    <x v="2"/>
    <s v="#1774B9"/>
  </r>
  <r>
    <s v="1118"/>
    <n v="200"/>
    <s v="Educación I"/>
    <s v="Educación"/>
    <n v="2301"/>
    <x v="0"/>
    <x v="3"/>
    <x v="2"/>
    <x v="31"/>
    <x v="2"/>
    <x v="2"/>
    <s v="Periodo 2014-2019"/>
    <s v="Puntaje"/>
    <s v="Ministerio de Educación"/>
    <s v="Evolución del Indicador de Hábitos de vida saludable por Establecimiento según Dependencia para la Comuna de Tocopilla"/>
    <m/>
    <s v="Gráfico Evolución"/>
    <m/>
    <s v="https://analytics.zoho.com/open-view/2395394000007957886?ZOHO_CRITERIA=%22Localiza%20CL%22.%22Codcom%22%3D2301"/>
    <x v="2"/>
    <s v="#1774B9"/>
  </r>
  <r>
    <s v="1119"/>
    <n v="200"/>
    <s v="Educación I"/>
    <s v="Educación"/>
    <n v="2302"/>
    <x v="0"/>
    <x v="3"/>
    <x v="2"/>
    <x v="32"/>
    <x v="2"/>
    <x v="2"/>
    <s v="Periodo 2014-2019"/>
    <s v="Puntaje"/>
    <s v="Ministerio de Educación"/>
    <s v="Evolución del Indicador de Hábitos de vida saludable por Establecimiento según Dependencia para la Comuna de María Elena"/>
    <m/>
    <s v="Gráfico Evolución"/>
    <m/>
    <s v="https://analytics.zoho.com/open-view/2395394000007957886?ZOHO_CRITERIA=%22Localiza%20CL%22.%22Codcom%22%3D2302"/>
    <x v="2"/>
    <s v="#1774B9"/>
  </r>
  <r>
    <s v="1120"/>
    <n v="200"/>
    <s v="Educación I"/>
    <s v="Educación"/>
    <n v="3101"/>
    <x v="0"/>
    <x v="3"/>
    <x v="2"/>
    <x v="33"/>
    <x v="2"/>
    <x v="2"/>
    <s v="Periodo 2014-2019"/>
    <s v="Puntaje"/>
    <s v="Ministerio de Educación"/>
    <s v="Evolución del Indicador de Hábitos de vida saludable por Establecimiento según Dependencia para la Comuna de Copiapó"/>
    <m/>
    <s v="Gráfico Evolución"/>
    <m/>
    <s v="https://analytics.zoho.com/open-view/2395394000007957886?ZOHO_CRITERIA=%22Localiza%20CL%22.%22Codcom%22%3D3101"/>
    <x v="3"/>
    <s v="#1774B9"/>
  </r>
  <r>
    <s v="1121"/>
    <n v="200"/>
    <s v="Educación I"/>
    <s v="Educación"/>
    <n v="3102"/>
    <x v="0"/>
    <x v="3"/>
    <x v="2"/>
    <x v="34"/>
    <x v="2"/>
    <x v="2"/>
    <s v="Periodo 2014-2019"/>
    <s v="Puntaje"/>
    <s v="Ministerio de Educación"/>
    <s v="Evolución del Indicador de Hábitos de vida saludable por Establecimiento según Dependencia para la Comuna de Caldera"/>
    <m/>
    <s v="Gráfico Evolución"/>
    <m/>
    <s v="https://analytics.zoho.com/open-view/2395394000007957886?ZOHO_CRITERIA=%22Localiza%20CL%22.%22Codcom%22%3D3102"/>
    <x v="3"/>
    <s v="#1774B9"/>
  </r>
  <r>
    <s v="1122"/>
    <n v="200"/>
    <s v="Educación I"/>
    <s v="Educación"/>
    <n v="3103"/>
    <x v="0"/>
    <x v="3"/>
    <x v="2"/>
    <x v="35"/>
    <x v="2"/>
    <x v="2"/>
    <s v="Periodo 2014-2019"/>
    <s v="Puntaje"/>
    <s v="Ministerio de Educación"/>
    <s v="Evolución del Indicador de Hábitos de vida saludable por Establecimiento según Dependencia para la Comuna de Tierra Amarilla"/>
    <m/>
    <s v="Gráfico Evolución"/>
    <m/>
    <s v="https://analytics.zoho.com/open-view/2395394000007957886?ZOHO_CRITERIA=%22Localiza%20CL%22.%22Codcom%22%3D3103"/>
    <x v="3"/>
    <s v="#1774B9"/>
  </r>
  <r>
    <s v="1123"/>
    <n v="200"/>
    <s v="Educación I"/>
    <s v="Educación"/>
    <n v="3201"/>
    <x v="0"/>
    <x v="3"/>
    <x v="2"/>
    <x v="36"/>
    <x v="2"/>
    <x v="2"/>
    <s v="Periodo 2014-2019"/>
    <s v="Puntaje"/>
    <s v="Ministerio de Educación"/>
    <s v="Evolución del Indicador de Hábitos de vida saludable por Establecimiento según Dependencia para la Comuna de Chañaral"/>
    <m/>
    <s v="Gráfico Evolución"/>
    <m/>
    <s v="https://analytics.zoho.com/open-view/2395394000007957886?ZOHO_CRITERIA=%22Localiza%20CL%22.%22Codcom%22%3D3201"/>
    <x v="3"/>
    <s v="#1774B9"/>
  </r>
  <r>
    <s v="1124"/>
    <n v="200"/>
    <s v="Educación I"/>
    <s v="Educación"/>
    <n v="3202"/>
    <x v="0"/>
    <x v="3"/>
    <x v="2"/>
    <x v="37"/>
    <x v="2"/>
    <x v="2"/>
    <s v="Periodo 2014-2019"/>
    <s v="Puntaje"/>
    <s v="Ministerio de Educación"/>
    <s v="Evolución del Indicador de Hábitos de vida saludable por Establecimiento según Dependencia para la Comuna de Diego de Almagro"/>
    <m/>
    <s v="Gráfico Evolución"/>
    <m/>
    <s v="https://analytics.zoho.com/open-view/2395394000007957886?ZOHO_CRITERIA=%22Localiza%20CL%22.%22Codcom%22%3D3202"/>
    <x v="3"/>
    <s v="#1774B9"/>
  </r>
  <r>
    <s v="1125"/>
    <n v="200"/>
    <s v="Educación I"/>
    <s v="Educación"/>
    <n v="3301"/>
    <x v="0"/>
    <x v="3"/>
    <x v="2"/>
    <x v="38"/>
    <x v="2"/>
    <x v="2"/>
    <s v="Periodo 2014-2019"/>
    <s v="Puntaje"/>
    <s v="Ministerio de Educación"/>
    <s v="Evolución del Indicador de Hábitos de vida saludable por Establecimiento según Dependencia para la Comuna de Vallenar"/>
    <m/>
    <s v="Gráfico Evolución"/>
    <m/>
    <s v="https://analytics.zoho.com/open-view/2395394000007957886?ZOHO_CRITERIA=%22Localiza%20CL%22.%22Codcom%22%3D3301"/>
    <x v="3"/>
    <s v="#1774B9"/>
  </r>
  <r>
    <s v="1126"/>
    <n v="200"/>
    <s v="Educación I"/>
    <s v="Educación"/>
    <n v="3302"/>
    <x v="0"/>
    <x v="3"/>
    <x v="2"/>
    <x v="39"/>
    <x v="2"/>
    <x v="2"/>
    <s v="Periodo 2014-2019"/>
    <s v="Puntaje"/>
    <s v="Ministerio de Educación"/>
    <s v="Evolución del Indicador de Hábitos de vida saludable por Establecimiento según Dependencia para la Comuna de Alto del Carmen"/>
    <m/>
    <s v="Gráfico Evolución"/>
    <m/>
    <s v="https://analytics.zoho.com/open-view/2395394000007957886?ZOHO_CRITERIA=%22Localiza%20CL%22.%22Codcom%22%3D3302"/>
    <x v="3"/>
    <s v="#1774B9"/>
  </r>
  <r>
    <s v="1127"/>
    <n v="200"/>
    <s v="Educación I"/>
    <s v="Educación"/>
    <n v="3303"/>
    <x v="0"/>
    <x v="3"/>
    <x v="2"/>
    <x v="40"/>
    <x v="2"/>
    <x v="2"/>
    <s v="Periodo 2014-2019"/>
    <s v="Puntaje"/>
    <s v="Ministerio de Educación"/>
    <s v="Evolución del Indicador de Hábitos de vida saludable por Establecimiento según Dependencia para la Comuna de Freirina"/>
    <m/>
    <s v="Gráfico Evolución"/>
    <m/>
    <s v="https://analytics.zoho.com/open-view/2395394000007957886?ZOHO_CRITERIA=%22Localiza%20CL%22.%22Codcom%22%3D3303"/>
    <x v="3"/>
    <s v="#1774B9"/>
  </r>
  <r>
    <s v="1128"/>
    <n v="200"/>
    <s v="Educación I"/>
    <s v="Educación"/>
    <n v="3304"/>
    <x v="0"/>
    <x v="3"/>
    <x v="2"/>
    <x v="41"/>
    <x v="2"/>
    <x v="2"/>
    <s v="Periodo 2014-2019"/>
    <s v="Puntaje"/>
    <s v="Ministerio de Educación"/>
    <s v="Evolución del Indicador de Hábitos de vida saludable por Establecimiento según Dependencia para la Comuna de Huasco"/>
    <m/>
    <s v="Gráfico Evolución"/>
    <m/>
    <s v="https://analytics.zoho.com/open-view/2395394000007957886?ZOHO_CRITERIA=%22Localiza%20CL%22.%22Codcom%22%3D3304"/>
    <x v="3"/>
    <s v="#1774B9"/>
  </r>
  <r>
    <s v="1129"/>
    <n v="200"/>
    <s v="Educación I"/>
    <s v="Educación"/>
    <n v="4101"/>
    <x v="0"/>
    <x v="3"/>
    <x v="2"/>
    <x v="42"/>
    <x v="2"/>
    <x v="2"/>
    <s v="Periodo 2014-2019"/>
    <s v="Puntaje"/>
    <s v="Ministerio de Educación"/>
    <s v="Evolución del Indicador de Hábitos de vida saludable por Establecimiento según Dependencia para la Comuna de La Serena"/>
    <m/>
    <s v="Gráfico Evolución"/>
    <m/>
    <s v="https://analytics.zoho.com/open-view/2395394000007957886?ZOHO_CRITERIA=%22Localiza%20CL%22.%22Codcom%22%3D4101"/>
    <x v="4"/>
    <s v="#1774B9"/>
  </r>
  <r>
    <s v="1130"/>
    <n v="200"/>
    <s v="Educación I"/>
    <s v="Educación"/>
    <n v="4102"/>
    <x v="0"/>
    <x v="3"/>
    <x v="2"/>
    <x v="43"/>
    <x v="2"/>
    <x v="2"/>
    <s v="Periodo 2014-2019"/>
    <s v="Puntaje"/>
    <s v="Ministerio de Educación"/>
    <s v="Evolución del Indicador de Hábitos de vida saludable por Establecimiento según Dependencia para la Comuna de Coquimbo"/>
    <m/>
    <s v="Gráfico Evolución"/>
    <m/>
    <s v="https://analytics.zoho.com/open-view/2395394000007957886?ZOHO_CRITERIA=%22Localiza%20CL%22.%22Codcom%22%3D4102"/>
    <x v="4"/>
    <s v="#1774B9"/>
  </r>
  <r>
    <s v="1131"/>
    <n v="200"/>
    <s v="Educación I"/>
    <s v="Educación"/>
    <n v="4103"/>
    <x v="0"/>
    <x v="3"/>
    <x v="2"/>
    <x v="44"/>
    <x v="2"/>
    <x v="2"/>
    <s v="Periodo 2014-2019"/>
    <s v="Puntaje"/>
    <s v="Ministerio de Educación"/>
    <s v="Evolución del Indicador de Hábitos de vida saludable por Establecimiento según Dependencia para la Comuna de Andacollo"/>
    <m/>
    <s v="Gráfico Evolución"/>
    <m/>
    <s v="https://analytics.zoho.com/open-view/2395394000007957886?ZOHO_CRITERIA=%22Localiza%20CL%22.%22Codcom%22%3D4103"/>
    <x v="4"/>
    <s v="#1774B9"/>
  </r>
  <r>
    <s v="1132"/>
    <n v="200"/>
    <s v="Educación I"/>
    <s v="Educación"/>
    <n v="4104"/>
    <x v="0"/>
    <x v="3"/>
    <x v="2"/>
    <x v="45"/>
    <x v="2"/>
    <x v="2"/>
    <s v="Periodo 2014-2019"/>
    <s v="Puntaje"/>
    <s v="Ministerio de Educación"/>
    <s v="Evolución del Indicador de Hábitos de vida saludable por Establecimiento según Dependencia para la Comuna de La Higuera"/>
    <m/>
    <s v="Gráfico Evolución"/>
    <m/>
    <s v="https://analytics.zoho.com/open-view/2395394000007957886?ZOHO_CRITERIA=%22Localiza%20CL%22.%22Codcom%22%3D4104"/>
    <x v="4"/>
    <s v="#1774B9"/>
  </r>
  <r>
    <s v="1133"/>
    <n v="200"/>
    <s v="Educación I"/>
    <s v="Educación"/>
    <n v="4105"/>
    <x v="0"/>
    <x v="3"/>
    <x v="2"/>
    <x v="46"/>
    <x v="2"/>
    <x v="2"/>
    <s v="Periodo 2014-2019"/>
    <s v="Puntaje"/>
    <s v="Ministerio de Educación"/>
    <s v="Evolución del Indicador de Hábitos de vida saludable por Establecimiento según Dependencia para la Comuna de Paiguano"/>
    <m/>
    <s v="Gráfico Evolución"/>
    <m/>
    <s v="https://analytics.zoho.com/open-view/2395394000007957886?ZOHO_CRITERIA=%22Localiza%20CL%22.%22Codcom%22%3D4105"/>
    <x v="4"/>
    <s v="#1774B9"/>
  </r>
  <r>
    <s v="1134"/>
    <n v="200"/>
    <s v="Educación I"/>
    <s v="Educación"/>
    <n v="4106"/>
    <x v="0"/>
    <x v="3"/>
    <x v="2"/>
    <x v="47"/>
    <x v="2"/>
    <x v="2"/>
    <s v="Periodo 2014-2019"/>
    <s v="Puntaje"/>
    <s v="Ministerio de Educación"/>
    <s v="Evolución del Indicador de Hábitos de vida saludable por Establecimiento según Dependencia para la Comuna de Vicuña"/>
    <m/>
    <s v="Gráfico Evolución"/>
    <m/>
    <s v="https://analytics.zoho.com/open-view/2395394000007957886?ZOHO_CRITERIA=%22Localiza%20CL%22.%22Codcom%22%3D4106"/>
    <x v="4"/>
    <s v="#1774B9"/>
  </r>
  <r>
    <s v="1135"/>
    <n v="200"/>
    <s v="Educación I"/>
    <s v="Educación"/>
    <n v="4201"/>
    <x v="0"/>
    <x v="3"/>
    <x v="2"/>
    <x v="48"/>
    <x v="2"/>
    <x v="2"/>
    <s v="Periodo 2014-2019"/>
    <s v="Puntaje"/>
    <s v="Ministerio de Educación"/>
    <s v="Evolución del Indicador de Hábitos de vida saludable por Establecimiento según Dependencia para la Comuna de Illapel"/>
    <m/>
    <s v="Gráfico Evolución"/>
    <m/>
    <s v="https://analytics.zoho.com/open-view/2395394000007957886?ZOHO_CRITERIA=%22Localiza%20CL%22.%22Codcom%22%3D4201"/>
    <x v="4"/>
    <s v="#1774B9"/>
  </r>
  <r>
    <s v="1136"/>
    <n v="200"/>
    <s v="Educación I"/>
    <s v="Educación"/>
    <n v="4202"/>
    <x v="0"/>
    <x v="3"/>
    <x v="2"/>
    <x v="49"/>
    <x v="2"/>
    <x v="2"/>
    <s v="Periodo 2014-2019"/>
    <s v="Puntaje"/>
    <s v="Ministerio de Educación"/>
    <s v="Evolución del Indicador de Hábitos de vida saludable por Establecimiento según Dependencia para la Comuna de Canela"/>
    <m/>
    <s v="Gráfico Evolución"/>
    <m/>
    <s v="https://analytics.zoho.com/open-view/2395394000007957886?ZOHO_CRITERIA=%22Localiza%20CL%22.%22Codcom%22%3D4202"/>
    <x v="4"/>
    <s v="#1774B9"/>
  </r>
  <r>
    <s v="1137"/>
    <n v="200"/>
    <s v="Educación I"/>
    <s v="Educación"/>
    <n v="4203"/>
    <x v="0"/>
    <x v="3"/>
    <x v="2"/>
    <x v="50"/>
    <x v="2"/>
    <x v="2"/>
    <s v="Periodo 2014-2019"/>
    <s v="Puntaje"/>
    <s v="Ministerio de Educación"/>
    <s v="Evolución del Indicador de Hábitos de vida saludable por Establecimiento según Dependencia para la Comuna de Los Vilos"/>
    <m/>
    <s v="Gráfico Evolución"/>
    <m/>
    <s v="https://analytics.zoho.com/open-view/2395394000007957886?ZOHO_CRITERIA=%22Localiza%20CL%22.%22Codcom%22%3D4203"/>
    <x v="4"/>
    <s v="#1774B9"/>
  </r>
  <r>
    <s v="1138"/>
    <n v="200"/>
    <s v="Educación I"/>
    <s v="Educación"/>
    <n v="4204"/>
    <x v="0"/>
    <x v="3"/>
    <x v="2"/>
    <x v="51"/>
    <x v="2"/>
    <x v="2"/>
    <s v="Periodo 2014-2019"/>
    <s v="Puntaje"/>
    <s v="Ministerio de Educación"/>
    <s v="Evolución del Indicador de Hábitos de vida saludable por Establecimiento según Dependencia para la Comuna de Salamanca"/>
    <m/>
    <s v="Gráfico Evolución"/>
    <m/>
    <s v="https://analytics.zoho.com/open-view/2395394000007957886?ZOHO_CRITERIA=%22Localiza%20CL%22.%22Codcom%22%3D4204"/>
    <x v="4"/>
    <s v="#1774B9"/>
  </r>
  <r>
    <s v="1139"/>
    <n v="200"/>
    <s v="Educación I"/>
    <s v="Educación"/>
    <n v="4301"/>
    <x v="0"/>
    <x v="3"/>
    <x v="2"/>
    <x v="52"/>
    <x v="2"/>
    <x v="2"/>
    <s v="Periodo 2014-2019"/>
    <s v="Puntaje"/>
    <s v="Ministerio de Educación"/>
    <s v="Evolución del Indicador de Hábitos de vida saludable por Establecimiento según Dependencia para la Comuna de Ovalle"/>
    <m/>
    <s v="Gráfico Evolución"/>
    <m/>
    <s v="https://analytics.zoho.com/open-view/2395394000007957886?ZOHO_CRITERIA=%22Localiza%20CL%22.%22Codcom%22%3D4301"/>
    <x v="4"/>
    <s v="#1774B9"/>
  </r>
  <r>
    <s v="1140"/>
    <n v="200"/>
    <s v="Educación I"/>
    <s v="Educación"/>
    <n v="4302"/>
    <x v="0"/>
    <x v="3"/>
    <x v="2"/>
    <x v="53"/>
    <x v="2"/>
    <x v="2"/>
    <s v="Periodo 2014-2019"/>
    <s v="Puntaje"/>
    <s v="Ministerio de Educación"/>
    <s v="Evolución del Indicador de Hábitos de vida saludable por Establecimiento según Dependencia para la Comuna de Combarbalá"/>
    <m/>
    <s v="Gráfico Evolución"/>
    <m/>
    <s v="https://analytics.zoho.com/open-view/2395394000007957886?ZOHO_CRITERIA=%22Localiza%20CL%22.%22Codcom%22%3D4302"/>
    <x v="4"/>
    <s v="#1774B9"/>
  </r>
  <r>
    <s v="1141"/>
    <n v="200"/>
    <s v="Educación I"/>
    <s v="Educación"/>
    <n v="4303"/>
    <x v="0"/>
    <x v="3"/>
    <x v="2"/>
    <x v="54"/>
    <x v="2"/>
    <x v="2"/>
    <s v="Periodo 2014-2019"/>
    <s v="Puntaje"/>
    <s v="Ministerio de Educación"/>
    <s v="Evolución del Indicador de Hábitos de vida saludable por Establecimiento según Dependencia para la Comuna de Monte Patria"/>
    <m/>
    <s v="Gráfico Evolución"/>
    <m/>
    <s v="https://analytics.zoho.com/open-view/2395394000007957886?ZOHO_CRITERIA=%22Localiza%20CL%22.%22Codcom%22%3D4303"/>
    <x v="4"/>
    <s v="#1774B9"/>
  </r>
  <r>
    <s v="1142"/>
    <n v="200"/>
    <s v="Educación I"/>
    <s v="Educación"/>
    <n v="4304"/>
    <x v="0"/>
    <x v="3"/>
    <x v="2"/>
    <x v="55"/>
    <x v="2"/>
    <x v="2"/>
    <s v="Periodo 2014-2019"/>
    <s v="Puntaje"/>
    <s v="Ministerio de Educación"/>
    <s v="Evolución del Indicador de Hábitos de vida saludable por Establecimiento según Dependencia para la Comuna de Punitaqui"/>
    <m/>
    <s v="Gráfico Evolución"/>
    <m/>
    <s v="https://analytics.zoho.com/open-view/2395394000007957886?ZOHO_CRITERIA=%22Localiza%20CL%22.%22Codcom%22%3D4304"/>
    <x v="4"/>
    <s v="#1774B9"/>
  </r>
  <r>
    <s v="1143"/>
    <n v="200"/>
    <s v="Educación I"/>
    <s v="Educación"/>
    <n v="4305"/>
    <x v="0"/>
    <x v="3"/>
    <x v="2"/>
    <x v="56"/>
    <x v="2"/>
    <x v="2"/>
    <s v="Periodo 2014-2019"/>
    <s v="Puntaje"/>
    <s v="Ministerio de Educación"/>
    <s v="Evolución del Indicador de Hábitos de vida saludable por Establecimiento según Dependencia para la Comuna de Río Hurtado"/>
    <m/>
    <s v="Gráfico Evolución"/>
    <m/>
    <s v="https://analytics.zoho.com/open-view/2395394000007957886?ZOHO_CRITERIA=%22Localiza%20CL%22.%22Codcom%22%3D4305"/>
    <x v="4"/>
    <s v="#1774B9"/>
  </r>
  <r>
    <s v="1144"/>
    <n v="200"/>
    <s v="Educación I"/>
    <s v="Educación"/>
    <n v="5101"/>
    <x v="0"/>
    <x v="3"/>
    <x v="2"/>
    <x v="57"/>
    <x v="2"/>
    <x v="2"/>
    <s v="Periodo 2014-2019"/>
    <s v="Puntaje"/>
    <s v="Ministerio de Educación"/>
    <s v="Evolución del Indicador de Hábitos de vida saludable por Establecimiento según Dependencia para la Comuna de Valparaíso"/>
    <m/>
    <s v="Gráfico Evolución"/>
    <m/>
    <s v="https://analytics.zoho.com/open-view/2395394000007957886?ZOHO_CRITERIA=%22Localiza%20CL%22.%22Codcom%22%3D5101"/>
    <x v="5"/>
    <s v="#1774B9"/>
  </r>
  <r>
    <s v="1145"/>
    <n v="200"/>
    <s v="Educación I"/>
    <s v="Educación"/>
    <n v="5102"/>
    <x v="0"/>
    <x v="3"/>
    <x v="2"/>
    <x v="58"/>
    <x v="2"/>
    <x v="2"/>
    <s v="Periodo 2014-2019"/>
    <s v="Puntaje"/>
    <s v="Ministerio de Educación"/>
    <s v="Evolución del Indicador de Hábitos de vida saludable por Establecimiento según Dependencia para la Comuna de Casablanca"/>
    <m/>
    <s v="Gráfico Evolución"/>
    <m/>
    <s v="https://analytics.zoho.com/open-view/2395394000007957886?ZOHO_CRITERIA=%22Localiza%20CL%22.%22Codcom%22%3D5102"/>
    <x v="5"/>
    <s v="#1774B9"/>
  </r>
  <r>
    <s v="1146"/>
    <n v="200"/>
    <s v="Educación I"/>
    <s v="Educación"/>
    <n v="5103"/>
    <x v="0"/>
    <x v="3"/>
    <x v="2"/>
    <x v="59"/>
    <x v="2"/>
    <x v="2"/>
    <s v="Periodo 2014-2019"/>
    <s v="Puntaje"/>
    <s v="Ministerio de Educación"/>
    <s v="Evolución del Indicador de Hábitos de vida saludable por Establecimiento según Dependencia para la Comuna de Concón"/>
    <m/>
    <s v="Gráfico Evolución"/>
    <m/>
    <s v="https://analytics.zoho.com/open-view/2395394000007957886?ZOHO_CRITERIA=%22Localiza%20CL%22.%22Codcom%22%3D5103"/>
    <x v="5"/>
    <s v="#1774B9"/>
  </r>
  <r>
    <s v="1147"/>
    <n v="200"/>
    <s v="Educación I"/>
    <s v="Educación"/>
    <n v="5104"/>
    <x v="0"/>
    <x v="3"/>
    <x v="2"/>
    <x v="60"/>
    <x v="2"/>
    <x v="2"/>
    <s v="Periodo 2014-2019"/>
    <s v="Puntaje"/>
    <s v="Ministerio de Educación"/>
    <s v="Evolución del Indicador de Hábitos de vida saludable por Establecimiento según Dependencia para la Comuna de Juan Fernández"/>
    <m/>
    <s v="Gráfico Evolución"/>
    <m/>
    <s v="https://analytics.zoho.com/open-view/2395394000007957886?ZOHO_CRITERIA=%22Localiza%20CL%22.%22Codcom%22%3D5104"/>
    <x v="5"/>
    <s v="#1774B9"/>
  </r>
  <r>
    <s v="1148"/>
    <n v="200"/>
    <s v="Educación I"/>
    <s v="Educación"/>
    <n v="5105"/>
    <x v="0"/>
    <x v="3"/>
    <x v="2"/>
    <x v="61"/>
    <x v="2"/>
    <x v="2"/>
    <s v="Periodo 2014-2019"/>
    <s v="Puntaje"/>
    <s v="Ministerio de Educación"/>
    <s v="Evolución del Indicador de Hábitos de vida saludable por Establecimiento según Dependencia para la Comuna de Puchuncaví"/>
    <m/>
    <s v="Gráfico Evolución"/>
    <m/>
    <s v="https://analytics.zoho.com/open-view/2395394000007957886?ZOHO_CRITERIA=%22Localiza%20CL%22.%22Codcom%22%3D5105"/>
    <x v="5"/>
    <s v="#1774B9"/>
  </r>
  <r>
    <s v="1149"/>
    <n v="200"/>
    <s v="Educación I"/>
    <s v="Educación"/>
    <n v="5107"/>
    <x v="0"/>
    <x v="3"/>
    <x v="2"/>
    <x v="62"/>
    <x v="2"/>
    <x v="2"/>
    <s v="Periodo 2014-2019"/>
    <s v="Puntaje"/>
    <s v="Ministerio de Educación"/>
    <s v="Evolución del Indicador de Hábitos de vida saludable por Establecimiento según Dependencia para la Comuna de Quintero"/>
    <m/>
    <s v="Gráfico Evolución"/>
    <m/>
    <s v="https://analytics.zoho.com/open-view/2395394000007957886?ZOHO_CRITERIA=%22Localiza%20CL%22.%22Codcom%22%3D5107"/>
    <x v="5"/>
    <s v="#1774B9"/>
  </r>
  <r>
    <s v="1150"/>
    <n v="200"/>
    <s v="Educación I"/>
    <s v="Educación"/>
    <n v="5109"/>
    <x v="0"/>
    <x v="3"/>
    <x v="2"/>
    <x v="63"/>
    <x v="2"/>
    <x v="2"/>
    <s v="Periodo 2014-2019"/>
    <s v="Puntaje"/>
    <s v="Ministerio de Educación"/>
    <s v="Evolución del Indicador de Hábitos de vida saludable por Establecimiento según Dependencia para la Comuna de Viña del Mar"/>
    <m/>
    <s v="Gráfico Evolución"/>
    <m/>
    <s v="https://analytics.zoho.com/open-view/2395394000007957886?ZOHO_CRITERIA=%22Localiza%20CL%22.%22Codcom%22%3D5109"/>
    <x v="5"/>
    <s v="#1774B9"/>
  </r>
  <r>
    <s v="1151"/>
    <n v="200"/>
    <s v="Educación I"/>
    <s v="Educación"/>
    <n v="5201"/>
    <x v="0"/>
    <x v="3"/>
    <x v="2"/>
    <x v="64"/>
    <x v="2"/>
    <x v="2"/>
    <s v="Periodo 2014-2019"/>
    <s v="Puntaje"/>
    <s v="Ministerio de Educación"/>
    <s v="Evolución del Indicador de Hábitos de vida saludable por Establecimiento según Dependencia para la Comuna de Isla de Pascua"/>
    <m/>
    <s v="Gráfico Evolución"/>
    <m/>
    <s v="https://analytics.zoho.com/open-view/2395394000007957886?ZOHO_CRITERIA=%22Localiza%20CL%22.%22Codcom%22%3D5201"/>
    <x v="5"/>
    <s v="#1774B9"/>
  </r>
  <r>
    <s v="1152"/>
    <n v="200"/>
    <s v="Educación I"/>
    <s v="Educación"/>
    <n v="5301"/>
    <x v="0"/>
    <x v="3"/>
    <x v="2"/>
    <x v="65"/>
    <x v="2"/>
    <x v="2"/>
    <s v="Periodo 2014-2019"/>
    <s v="Puntaje"/>
    <s v="Ministerio de Educación"/>
    <s v="Evolución del Indicador de Hábitos de vida saludable por Establecimiento según Dependencia para la Comuna de Los Andes"/>
    <m/>
    <s v="Gráfico Evolución"/>
    <m/>
    <s v="https://analytics.zoho.com/open-view/2395394000007957886?ZOHO_CRITERIA=%22Localiza%20CL%22.%22Codcom%22%3D5301"/>
    <x v="5"/>
    <s v="#1774B9"/>
  </r>
  <r>
    <s v="1153"/>
    <n v="200"/>
    <s v="Educación I"/>
    <s v="Educación"/>
    <n v="5302"/>
    <x v="0"/>
    <x v="3"/>
    <x v="2"/>
    <x v="66"/>
    <x v="2"/>
    <x v="2"/>
    <s v="Periodo 2014-2019"/>
    <s v="Puntaje"/>
    <s v="Ministerio de Educación"/>
    <s v="Evolución del Indicador de Hábitos de vida saludable por Establecimiento según Dependencia para la Comuna de Calle Larga"/>
    <m/>
    <s v="Gráfico Evolución"/>
    <m/>
    <s v="https://analytics.zoho.com/open-view/2395394000007957886?ZOHO_CRITERIA=%22Localiza%20CL%22.%22Codcom%22%3D5302"/>
    <x v="5"/>
    <s v="#1774B9"/>
  </r>
  <r>
    <s v="1154"/>
    <n v="200"/>
    <s v="Educación I"/>
    <s v="Educación"/>
    <n v="5303"/>
    <x v="0"/>
    <x v="3"/>
    <x v="2"/>
    <x v="67"/>
    <x v="2"/>
    <x v="2"/>
    <s v="Periodo 2014-2019"/>
    <s v="Puntaje"/>
    <s v="Ministerio de Educación"/>
    <s v="Evolución del Indicador de Hábitos de vida saludable por Establecimiento según Dependencia para la Comuna de Rinconada"/>
    <m/>
    <s v="Gráfico Evolución"/>
    <m/>
    <s v="https://analytics.zoho.com/open-view/2395394000007957886?ZOHO_CRITERIA=%22Localiza%20CL%22.%22Codcom%22%3D5303"/>
    <x v="5"/>
    <s v="#1774B9"/>
  </r>
  <r>
    <s v="1155"/>
    <n v="200"/>
    <s v="Educación I"/>
    <s v="Educación"/>
    <n v="5304"/>
    <x v="0"/>
    <x v="3"/>
    <x v="2"/>
    <x v="68"/>
    <x v="2"/>
    <x v="2"/>
    <s v="Periodo 2014-2019"/>
    <s v="Puntaje"/>
    <s v="Ministerio de Educación"/>
    <s v="Evolución del Indicador de Hábitos de vida saludable por Establecimiento según Dependencia para la Comuna de San Esteban"/>
    <m/>
    <s v="Gráfico Evolución"/>
    <m/>
    <s v="https://analytics.zoho.com/open-view/2395394000007957886?ZOHO_CRITERIA=%22Localiza%20CL%22.%22Codcom%22%3D5304"/>
    <x v="5"/>
    <s v="#1774B9"/>
  </r>
  <r>
    <s v="1156"/>
    <n v="200"/>
    <s v="Educación I"/>
    <s v="Educación"/>
    <n v="5401"/>
    <x v="0"/>
    <x v="3"/>
    <x v="2"/>
    <x v="69"/>
    <x v="2"/>
    <x v="2"/>
    <s v="Periodo 2014-2019"/>
    <s v="Puntaje"/>
    <s v="Ministerio de Educación"/>
    <s v="Evolución del Indicador de Hábitos de vida saludable por Establecimiento según Dependencia para la Comuna de La Ligua"/>
    <m/>
    <s v="Gráfico Evolución"/>
    <m/>
    <s v="https://analytics.zoho.com/open-view/2395394000007957886?ZOHO_CRITERIA=%22Localiza%20CL%22.%22Codcom%22%3D5401"/>
    <x v="5"/>
    <s v="#1774B9"/>
  </r>
  <r>
    <s v="1157"/>
    <n v="200"/>
    <s v="Educación I"/>
    <s v="Educación"/>
    <n v="5402"/>
    <x v="0"/>
    <x v="3"/>
    <x v="2"/>
    <x v="70"/>
    <x v="2"/>
    <x v="2"/>
    <s v="Periodo 2014-2019"/>
    <s v="Puntaje"/>
    <s v="Ministerio de Educación"/>
    <s v="Evolución del Indicador de Hábitos de vida saludable por Establecimiento según Dependencia para la Comuna de Cabildo"/>
    <m/>
    <s v="Gráfico Evolución"/>
    <m/>
    <s v="https://analytics.zoho.com/open-view/2395394000007957886?ZOHO_CRITERIA=%22Localiza%20CL%22.%22Codcom%22%3D5402"/>
    <x v="5"/>
    <s v="#1774B9"/>
  </r>
  <r>
    <s v="1158"/>
    <n v="200"/>
    <s v="Educación I"/>
    <s v="Educación"/>
    <n v="5403"/>
    <x v="0"/>
    <x v="3"/>
    <x v="2"/>
    <x v="71"/>
    <x v="2"/>
    <x v="2"/>
    <s v="Periodo 2014-2019"/>
    <s v="Puntaje"/>
    <s v="Ministerio de Educación"/>
    <s v="Evolución del Indicador de Hábitos de vida saludable por Establecimiento según Dependencia para la Comuna de Papudo"/>
    <m/>
    <s v="Gráfico Evolución"/>
    <m/>
    <s v="https://analytics.zoho.com/open-view/2395394000007957886?ZOHO_CRITERIA=%22Localiza%20CL%22.%22Codcom%22%3D5403"/>
    <x v="5"/>
    <s v="#1774B9"/>
  </r>
  <r>
    <s v="1159"/>
    <n v="200"/>
    <s v="Educación I"/>
    <s v="Educación"/>
    <n v="5404"/>
    <x v="0"/>
    <x v="3"/>
    <x v="2"/>
    <x v="72"/>
    <x v="2"/>
    <x v="2"/>
    <s v="Periodo 2014-2019"/>
    <s v="Puntaje"/>
    <s v="Ministerio de Educación"/>
    <s v="Evolución del Indicador de Hábitos de vida saludable por Establecimiento según Dependencia para la Comuna de Petorca"/>
    <m/>
    <s v="Gráfico Evolución"/>
    <m/>
    <s v="https://analytics.zoho.com/open-view/2395394000007957886?ZOHO_CRITERIA=%22Localiza%20CL%22.%22Codcom%22%3D5404"/>
    <x v="5"/>
    <s v="#1774B9"/>
  </r>
  <r>
    <s v="1160"/>
    <n v="200"/>
    <s v="Educación I"/>
    <s v="Educación"/>
    <n v="5405"/>
    <x v="0"/>
    <x v="3"/>
    <x v="2"/>
    <x v="73"/>
    <x v="2"/>
    <x v="2"/>
    <s v="Periodo 2014-2019"/>
    <s v="Puntaje"/>
    <s v="Ministerio de Educación"/>
    <s v="Evolución del Indicador de Hábitos de vida saludable por Establecimiento según Dependencia para la Comuna de Zapallar"/>
    <m/>
    <s v="Gráfico Evolución"/>
    <m/>
    <s v="https://analytics.zoho.com/open-view/2395394000007957886?ZOHO_CRITERIA=%22Localiza%20CL%22.%22Codcom%22%3D5405"/>
    <x v="5"/>
    <s v="#1774B9"/>
  </r>
  <r>
    <s v="1161"/>
    <n v="200"/>
    <s v="Educación I"/>
    <s v="Educación"/>
    <n v="5501"/>
    <x v="0"/>
    <x v="3"/>
    <x v="2"/>
    <x v="74"/>
    <x v="2"/>
    <x v="2"/>
    <s v="Periodo 2014-2019"/>
    <s v="Puntaje"/>
    <s v="Ministerio de Educación"/>
    <s v="Evolución del Indicador de Hábitos de vida saludable por Establecimiento según Dependencia para la Comuna de Quillota"/>
    <m/>
    <s v="Gráfico Evolución"/>
    <m/>
    <s v="https://analytics.zoho.com/open-view/2395394000007957886?ZOHO_CRITERIA=%22Localiza%20CL%22.%22Codcom%22%3D5501"/>
    <x v="5"/>
    <s v="#1774B9"/>
  </r>
  <r>
    <s v="1162"/>
    <n v="200"/>
    <s v="Educación I"/>
    <s v="Educación"/>
    <n v="5502"/>
    <x v="0"/>
    <x v="3"/>
    <x v="2"/>
    <x v="75"/>
    <x v="2"/>
    <x v="2"/>
    <s v="Periodo 2014-2019"/>
    <s v="Puntaje"/>
    <s v="Ministerio de Educación"/>
    <s v="Evolución del Indicador de Hábitos de vida saludable por Establecimiento según Dependencia para la Comuna de Calera"/>
    <m/>
    <s v="Gráfico Evolución"/>
    <m/>
    <s v="https://analytics.zoho.com/open-view/2395394000007957886?ZOHO_CRITERIA=%22Localiza%20CL%22.%22Codcom%22%3D5502"/>
    <x v="5"/>
    <s v="#1774B9"/>
  </r>
  <r>
    <s v="1163"/>
    <n v="200"/>
    <s v="Educación I"/>
    <s v="Educación"/>
    <n v="5503"/>
    <x v="0"/>
    <x v="3"/>
    <x v="2"/>
    <x v="76"/>
    <x v="2"/>
    <x v="2"/>
    <s v="Periodo 2014-2019"/>
    <s v="Puntaje"/>
    <s v="Ministerio de Educación"/>
    <s v="Evolución del Indicador de Hábitos de vida saludable por Establecimiento según Dependencia para la Comuna de Hijuelas"/>
    <m/>
    <s v="Gráfico Evolución"/>
    <m/>
    <s v="https://analytics.zoho.com/open-view/2395394000007957886?ZOHO_CRITERIA=%22Localiza%20CL%22.%22Codcom%22%3D5503"/>
    <x v="5"/>
    <s v="#1774B9"/>
  </r>
  <r>
    <s v="1164"/>
    <n v="200"/>
    <s v="Educación I"/>
    <s v="Educación"/>
    <n v="5504"/>
    <x v="0"/>
    <x v="3"/>
    <x v="2"/>
    <x v="77"/>
    <x v="2"/>
    <x v="2"/>
    <s v="Periodo 2014-2019"/>
    <s v="Puntaje"/>
    <s v="Ministerio de Educación"/>
    <s v="Evolución del Indicador de Hábitos de vida saludable por Establecimiento según Dependencia para la Comuna de La Cruz"/>
    <m/>
    <s v="Gráfico Evolución"/>
    <m/>
    <s v="https://analytics.zoho.com/open-view/2395394000007957886?ZOHO_CRITERIA=%22Localiza%20CL%22.%22Codcom%22%3D5504"/>
    <x v="5"/>
    <s v="#1774B9"/>
  </r>
  <r>
    <s v="1165"/>
    <n v="200"/>
    <s v="Educación I"/>
    <s v="Educación"/>
    <n v="5506"/>
    <x v="0"/>
    <x v="3"/>
    <x v="2"/>
    <x v="78"/>
    <x v="2"/>
    <x v="2"/>
    <s v="Periodo 2014-2019"/>
    <s v="Puntaje"/>
    <s v="Ministerio de Educación"/>
    <s v="Evolución del Indicador de Hábitos de vida saludable por Establecimiento según Dependencia para la Comuna de Nogales"/>
    <m/>
    <s v="Gráfico Evolución"/>
    <m/>
    <s v="https://analytics.zoho.com/open-view/2395394000007957886?ZOHO_CRITERIA=%22Localiza%20CL%22.%22Codcom%22%3D5506"/>
    <x v="5"/>
    <s v="#1774B9"/>
  </r>
  <r>
    <s v="1166"/>
    <n v="200"/>
    <s v="Educación I"/>
    <s v="Educación"/>
    <n v="5601"/>
    <x v="0"/>
    <x v="3"/>
    <x v="2"/>
    <x v="79"/>
    <x v="2"/>
    <x v="2"/>
    <s v="Periodo 2014-2019"/>
    <s v="Puntaje"/>
    <s v="Ministerio de Educación"/>
    <s v="Evolución del Indicador de Hábitos de vida saludable por Establecimiento según Dependencia para la Comuna de San Antonio"/>
    <m/>
    <s v="Gráfico Evolución"/>
    <m/>
    <s v="https://analytics.zoho.com/open-view/2395394000007957886?ZOHO_CRITERIA=%22Localiza%20CL%22.%22Codcom%22%3D5601"/>
    <x v="5"/>
    <s v="#1774B9"/>
  </r>
  <r>
    <s v="1167"/>
    <n v="200"/>
    <s v="Educación I"/>
    <s v="Educación"/>
    <n v="5602"/>
    <x v="0"/>
    <x v="3"/>
    <x v="2"/>
    <x v="80"/>
    <x v="2"/>
    <x v="2"/>
    <s v="Periodo 2014-2019"/>
    <s v="Puntaje"/>
    <s v="Ministerio de Educación"/>
    <s v="Evolución del Indicador de Hábitos de vida saludable por Establecimiento según Dependencia para la Comuna de Algarrobo"/>
    <m/>
    <s v="Gráfico Evolución"/>
    <m/>
    <s v="https://analytics.zoho.com/open-view/2395394000007957886?ZOHO_CRITERIA=%22Localiza%20CL%22.%22Codcom%22%3D5602"/>
    <x v="5"/>
    <s v="#1774B9"/>
  </r>
  <r>
    <s v="1168"/>
    <n v="200"/>
    <s v="Educación I"/>
    <s v="Educación"/>
    <n v="5603"/>
    <x v="0"/>
    <x v="3"/>
    <x v="2"/>
    <x v="81"/>
    <x v="2"/>
    <x v="2"/>
    <s v="Periodo 2014-2019"/>
    <s v="Puntaje"/>
    <s v="Ministerio de Educación"/>
    <s v="Evolución del Indicador de Hábitos de vida saludable por Establecimiento según Dependencia para la Comuna de Cartagena"/>
    <m/>
    <s v="Gráfico Evolución"/>
    <m/>
    <s v="https://analytics.zoho.com/open-view/2395394000007957886?ZOHO_CRITERIA=%22Localiza%20CL%22.%22Codcom%22%3D5603"/>
    <x v="5"/>
    <s v="#1774B9"/>
  </r>
  <r>
    <s v="1169"/>
    <n v="200"/>
    <s v="Educación I"/>
    <s v="Educación"/>
    <n v="5604"/>
    <x v="0"/>
    <x v="3"/>
    <x v="2"/>
    <x v="82"/>
    <x v="2"/>
    <x v="2"/>
    <s v="Periodo 2014-2019"/>
    <s v="Puntaje"/>
    <s v="Ministerio de Educación"/>
    <s v="Evolución del Indicador de Hábitos de vida saludable por Establecimiento según Dependencia para la Comuna de El Quisco"/>
    <m/>
    <s v="Gráfico Evolución"/>
    <m/>
    <s v="https://analytics.zoho.com/open-view/2395394000007957886?ZOHO_CRITERIA=%22Localiza%20CL%22.%22Codcom%22%3D5604"/>
    <x v="5"/>
    <s v="#1774B9"/>
  </r>
  <r>
    <s v="1170"/>
    <n v="200"/>
    <s v="Educación I"/>
    <s v="Educación"/>
    <n v="5605"/>
    <x v="0"/>
    <x v="3"/>
    <x v="2"/>
    <x v="83"/>
    <x v="2"/>
    <x v="2"/>
    <s v="Periodo 2014-2019"/>
    <s v="Puntaje"/>
    <s v="Ministerio de Educación"/>
    <s v="Evolución del Indicador de Hábitos de vida saludable por Establecimiento según Dependencia para la Comuna de El Tabo"/>
    <m/>
    <s v="Gráfico Evolución"/>
    <m/>
    <s v="https://analytics.zoho.com/open-view/2395394000007957886?ZOHO_CRITERIA=%22Localiza%20CL%22.%22Codcom%22%3D5605"/>
    <x v="5"/>
    <s v="#1774B9"/>
  </r>
  <r>
    <s v="1171"/>
    <n v="200"/>
    <s v="Educación I"/>
    <s v="Educación"/>
    <n v="5606"/>
    <x v="0"/>
    <x v="3"/>
    <x v="2"/>
    <x v="84"/>
    <x v="2"/>
    <x v="2"/>
    <s v="Periodo 2014-2019"/>
    <s v="Puntaje"/>
    <s v="Ministerio de Educación"/>
    <s v="Evolución del Indicador de Hábitos de vida saludable por Establecimiento según Dependencia para la Comuna de Santo Domingo"/>
    <m/>
    <s v="Gráfico Evolución"/>
    <m/>
    <s v="https://analytics.zoho.com/open-view/2395394000007957886?ZOHO_CRITERIA=%22Localiza%20CL%22.%22Codcom%22%3D5606"/>
    <x v="5"/>
    <s v="#1774B9"/>
  </r>
  <r>
    <s v="1172"/>
    <n v="200"/>
    <s v="Educación I"/>
    <s v="Educación"/>
    <n v="5701"/>
    <x v="0"/>
    <x v="3"/>
    <x v="2"/>
    <x v="85"/>
    <x v="2"/>
    <x v="2"/>
    <s v="Periodo 2014-2019"/>
    <s v="Puntaje"/>
    <s v="Ministerio de Educación"/>
    <s v="Evolución del Indicador de Hábitos de vida saludable por Establecimiento según Dependencia para la Comuna de San Felipe"/>
    <m/>
    <s v="Gráfico Evolución"/>
    <m/>
    <s v="https://analytics.zoho.com/open-view/2395394000007957886?ZOHO_CRITERIA=%22Localiza%20CL%22.%22Codcom%22%3D5701"/>
    <x v="5"/>
    <s v="#1774B9"/>
  </r>
  <r>
    <s v="1173"/>
    <n v="200"/>
    <s v="Educación I"/>
    <s v="Educación"/>
    <n v="5702"/>
    <x v="0"/>
    <x v="3"/>
    <x v="2"/>
    <x v="86"/>
    <x v="2"/>
    <x v="2"/>
    <s v="Periodo 2014-2019"/>
    <s v="Puntaje"/>
    <s v="Ministerio de Educación"/>
    <s v="Evolución del Indicador de Hábitos de vida saludable por Establecimiento según Dependencia para la Comuna de Catemu"/>
    <m/>
    <s v="Gráfico Evolución"/>
    <m/>
    <s v="https://analytics.zoho.com/open-view/2395394000007957886?ZOHO_CRITERIA=%22Localiza%20CL%22.%22Codcom%22%3D5702"/>
    <x v="5"/>
    <s v="#1774B9"/>
  </r>
  <r>
    <s v="1174"/>
    <n v="200"/>
    <s v="Educación I"/>
    <s v="Educación"/>
    <n v="5703"/>
    <x v="0"/>
    <x v="3"/>
    <x v="2"/>
    <x v="87"/>
    <x v="2"/>
    <x v="2"/>
    <s v="Periodo 2014-2019"/>
    <s v="Puntaje"/>
    <s v="Ministerio de Educación"/>
    <s v="Evolución del Indicador de Hábitos de vida saludable por Establecimiento según Dependencia para la Comuna de Llaillay"/>
    <m/>
    <s v="Gráfico Evolución"/>
    <m/>
    <s v="https://analytics.zoho.com/open-view/2395394000007957886?ZOHO_CRITERIA=%22Localiza%20CL%22.%22Codcom%22%3D5703"/>
    <x v="5"/>
    <s v="#1774B9"/>
  </r>
  <r>
    <s v="1175"/>
    <n v="200"/>
    <s v="Educación I"/>
    <s v="Educación"/>
    <n v="5704"/>
    <x v="0"/>
    <x v="3"/>
    <x v="2"/>
    <x v="88"/>
    <x v="2"/>
    <x v="2"/>
    <s v="Periodo 2014-2019"/>
    <s v="Puntaje"/>
    <s v="Ministerio de Educación"/>
    <s v="Evolución del Indicador de Hábitos de vida saludable por Establecimiento según Dependencia para la Comuna de Panquehue"/>
    <m/>
    <s v="Gráfico Evolución"/>
    <m/>
    <s v="https://analytics.zoho.com/open-view/2395394000007957886?ZOHO_CRITERIA=%22Localiza%20CL%22.%22Codcom%22%3D5704"/>
    <x v="5"/>
    <s v="#1774B9"/>
  </r>
  <r>
    <s v="1176"/>
    <n v="200"/>
    <s v="Educación I"/>
    <s v="Educación"/>
    <n v="5705"/>
    <x v="0"/>
    <x v="3"/>
    <x v="2"/>
    <x v="89"/>
    <x v="2"/>
    <x v="2"/>
    <s v="Periodo 2014-2019"/>
    <s v="Puntaje"/>
    <s v="Ministerio de Educación"/>
    <s v="Evolución del Indicador de Hábitos de vida saludable por Establecimiento según Dependencia para la Comuna de Putaendo"/>
    <m/>
    <s v="Gráfico Evolución"/>
    <m/>
    <s v="https://analytics.zoho.com/open-view/2395394000007957886?ZOHO_CRITERIA=%22Localiza%20CL%22.%22Codcom%22%3D5705"/>
    <x v="5"/>
    <s v="#1774B9"/>
  </r>
  <r>
    <s v="1177"/>
    <n v="200"/>
    <s v="Educación I"/>
    <s v="Educación"/>
    <n v="5706"/>
    <x v="0"/>
    <x v="3"/>
    <x v="2"/>
    <x v="90"/>
    <x v="2"/>
    <x v="2"/>
    <s v="Periodo 2014-2019"/>
    <s v="Puntaje"/>
    <s v="Ministerio de Educación"/>
    <s v="Evolución del Indicador de Hábitos de vida saludable por Establecimiento según Dependencia para la Comuna de Santa María"/>
    <m/>
    <s v="Gráfico Evolución"/>
    <m/>
    <s v="https://analytics.zoho.com/open-view/2395394000007957886?ZOHO_CRITERIA=%22Localiza%20CL%22.%22Codcom%22%3D5706"/>
    <x v="5"/>
    <s v="#1774B9"/>
  </r>
  <r>
    <s v="1178"/>
    <n v="200"/>
    <s v="Educación I"/>
    <s v="Educación"/>
    <n v="5801"/>
    <x v="0"/>
    <x v="3"/>
    <x v="2"/>
    <x v="91"/>
    <x v="2"/>
    <x v="2"/>
    <s v="Periodo 2014-2019"/>
    <s v="Puntaje"/>
    <s v="Ministerio de Educación"/>
    <s v="Evolución del Indicador de Hábitos de vida saludable por Establecimiento según Dependencia para la Comuna de Quilpué"/>
    <m/>
    <s v="Gráfico Evolución"/>
    <m/>
    <s v="https://analytics.zoho.com/open-view/2395394000007957886?ZOHO_CRITERIA=%22Localiza%20CL%22.%22Codcom%22%3D5801"/>
    <x v="5"/>
    <s v="#1774B9"/>
  </r>
  <r>
    <s v="1179"/>
    <n v="200"/>
    <s v="Educación I"/>
    <s v="Educación"/>
    <n v="5802"/>
    <x v="0"/>
    <x v="3"/>
    <x v="2"/>
    <x v="92"/>
    <x v="2"/>
    <x v="2"/>
    <s v="Periodo 2014-2019"/>
    <s v="Puntaje"/>
    <s v="Ministerio de Educación"/>
    <s v="Evolución del Indicador de Hábitos de vida saludable por Establecimiento según Dependencia para la Comuna de Limache"/>
    <m/>
    <s v="Gráfico Evolución"/>
    <m/>
    <s v="https://analytics.zoho.com/open-view/2395394000007957886?ZOHO_CRITERIA=%22Localiza%20CL%22.%22Codcom%22%3D5802"/>
    <x v="5"/>
    <s v="#1774B9"/>
  </r>
  <r>
    <s v="1180"/>
    <n v="200"/>
    <s v="Educación I"/>
    <s v="Educación"/>
    <n v="5803"/>
    <x v="0"/>
    <x v="3"/>
    <x v="2"/>
    <x v="93"/>
    <x v="2"/>
    <x v="2"/>
    <s v="Periodo 2014-2019"/>
    <s v="Puntaje"/>
    <s v="Ministerio de Educación"/>
    <s v="Evolución del Indicador de Hábitos de vida saludable por Establecimiento según Dependencia para la Comuna de Olmué"/>
    <m/>
    <s v="Gráfico Evolución"/>
    <m/>
    <s v="https://analytics.zoho.com/open-view/2395394000007957886?ZOHO_CRITERIA=%22Localiza%20CL%22.%22Codcom%22%3D5803"/>
    <x v="5"/>
    <s v="#1774B9"/>
  </r>
  <r>
    <s v="1181"/>
    <n v="200"/>
    <s v="Educación I"/>
    <s v="Educación"/>
    <n v="5804"/>
    <x v="0"/>
    <x v="3"/>
    <x v="2"/>
    <x v="94"/>
    <x v="2"/>
    <x v="2"/>
    <s v="Periodo 2014-2019"/>
    <s v="Puntaje"/>
    <s v="Ministerio de Educación"/>
    <s v="Evolución del Indicador de Hábitos de vida saludable por Establecimiento según Dependencia para la Comuna de Villa Alemana"/>
    <m/>
    <s v="Gráfico Evolución"/>
    <m/>
    <s v="https://analytics.zoho.com/open-view/2395394000007957886?ZOHO_CRITERIA=%22Localiza%20CL%22.%22Codcom%22%3D5804"/>
    <x v="5"/>
    <s v="#1774B9"/>
  </r>
  <r>
    <s v="1182"/>
    <n v="200"/>
    <s v="Educación I"/>
    <s v="Educación"/>
    <n v="6101"/>
    <x v="0"/>
    <x v="3"/>
    <x v="2"/>
    <x v="95"/>
    <x v="2"/>
    <x v="2"/>
    <s v="Periodo 2014-2019"/>
    <s v="Puntaje"/>
    <s v="Ministerio de Educación"/>
    <s v="Evolución del Indicador de Hábitos de vida saludable por Establecimiento según Dependencia para la Comuna de Rancagua"/>
    <m/>
    <s v="Gráfico Evolución"/>
    <m/>
    <s v="https://analytics.zoho.com/open-view/2395394000007957886?ZOHO_CRITERIA=%22Localiza%20CL%22.%22Codcom%22%3D6101"/>
    <x v="6"/>
    <s v="#1774B9"/>
  </r>
  <r>
    <s v="1183"/>
    <n v="200"/>
    <s v="Educación I"/>
    <s v="Educación"/>
    <n v="6102"/>
    <x v="0"/>
    <x v="3"/>
    <x v="2"/>
    <x v="96"/>
    <x v="2"/>
    <x v="2"/>
    <s v="Periodo 2014-2019"/>
    <s v="Puntaje"/>
    <s v="Ministerio de Educación"/>
    <s v="Evolución del Indicador de Hábitos de vida saludable por Establecimiento según Dependencia para la Comuna de Codegua"/>
    <m/>
    <s v="Gráfico Evolución"/>
    <m/>
    <s v="https://analytics.zoho.com/open-view/2395394000007957886?ZOHO_CRITERIA=%22Localiza%20CL%22.%22Codcom%22%3D6102"/>
    <x v="6"/>
    <s v="#1774B9"/>
  </r>
  <r>
    <s v="1184"/>
    <n v="200"/>
    <s v="Educación I"/>
    <s v="Educación"/>
    <n v="6103"/>
    <x v="0"/>
    <x v="3"/>
    <x v="2"/>
    <x v="97"/>
    <x v="2"/>
    <x v="2"/>
    <s v="Periodo 2014-2019"/>
    <s v="Puntaje"/>
    <s v="Ministerio de Educación"/>
    <s v="Evolución del Indicador de Hábitos de vida saludable por Establecimiento según Dependencia para la Comuna de Coinco"/>
    <m/>
    <s v="Gráfico Evolución"/>
    <m/>
    <s v="https://analytics.zoho.com/open-view/2395394000007957886?ZOHO_CRITERIA=%22Localiza%20CL%22.%22Codcom%22%3D6103"/>
    <x v="6"/>
    <s v="#1774B9"/>
  </r>
  <r>
    <s v="1185"/>
    <n v="200"/>
    <s v="Educación I"/>
    <s v="Educación"/>
    <n v="6104"/>
    <x v="0"/>
    <x v="3"/>
    <x v="2"/>
    <x v="98"/>
    <x v="2"/>
    <x v="2"/>
    <s v="Periodo 2014-2019"/>
    <s v="Puntaje"/>
    <s v="Ministerio de Educación"/>
    <s v="Evolución del Indicador de Hábitos de vida saludable por Establecimiento según Dependencia para la Comuna de Coltauco"/>
    <m/>
    <s v="Gráfico Evolución"/>
    <m/>
    <s v="https://analytics.zoho.com/open-view/2395394000007957886?ZOHO_CRITERIA=%22Localiza%20CL%22.%22Codcom%22%3D6104"/>
    <x v="6"/>
    <s v="#1774B9"/>
  </r>
  <r>
    <s v="1186"/>
    <n v="200"/>
    <s v="Educación I"/>
    <s v="Educación"/>
    <n v="6105"/>
    <x v="0"/>
    <x v="3"/>
    <x v="2"/>
    <x v="99"/>
    <x v="2"/>
    <x v="2"/>
    <s v="Periodo 2014-2019"/>
    <s v="Puntaje"/>
    <s v="Ministerio de Educación"/>
    <s v="Evolución del Indicador de Hábitos de vida saludable por Establecimiento según Dependencia para la Comuna de Doñihue"/>
    <m/>
    <s v="Gráfico Evolución"/>
    <m/>
    <s v="https://analytics.zoho.com/open-view/2395394000007957886?ZOHO_CRITERIA=%22Localiza%20CL%22.%22Codcom%22%3D6105"/>
    <x v="6"/>
    <s v="#1774B9"/>
  </r>
  <r>
    <s v="1187"/>
    <n v="200"/>
    <s v="Educación I"/>
    <s v="Educación"/>
    <n v="6106"/>
    <x v="0"/>
    <x v="3"/>
    <x v="2"/>
    <x v="100"/>
    <x v="2"/>
    <x v="2"/>
    <s v="Periodo 2014-2019"/>
    <s v="Puntaje"/>
    <s v="Ministerio de Educación"/>
    <s v="Evolución del Indicador de Hábitos de vida saludable por Establecimiento según Dependencia para la Comuna de Graneros"/>
    <m/>
    <s v="Gráfico Evolución"/>
    <m/>
    <s v="https://analytics.zoho.com/open-view/2395394000007957886?ZOHO_CRITERIA=%22Localiza%20CL%22.%22Codcom%22%3D6106"/>
    <x v="6"/>
    <s v="#1774B9"/>
  </r>
  <r>
    <s v="1188"/>
    <n v="200"/>
    <s v="Educación I"/>
    <s v="Educación"/>
    <n v="6107"/>
    <x v="0"/>
    <x v="3"/>
    <x v="2"/>
    <x v="101"/>
    <x v="2"/>
    <x v="2"/>
    <s v="Periodo 2014-2019"/>
    <s v="Puntaje"/>
    <s v="Ministerio de Educación"/>
    <s v="Evolución del Indicador de Hábitos de vida saludable por Establecimiento según Dependencia para la Comuna de Las Cabras"/>
    <m/>
    <s v="Gráfico Evolución"/>
    <m/>
    <s v="https://analytics.zoho.com/open-view/2395394000007957886?ZOHO_CRITERIA=%22Localiza%20CL%22.%22Codcom%22%3D6107"/>
    <x v="6"/>
    <s v="#1774B9"/>
  </r>
  <r>
    <s v="1189"/>
    <n v="200"/>
    <s v="Educación I"/>
    <s v="Educación"/>
    <n v="6108"/>
    <x v="0"/>
    <x v="3"/>
    <x v="2"/>
    <x v="102"/>
    <x v="2"/>
    <x v="2"/>
    <s v="Periodo 2014-2019"/>
    <s v="Puntaje"/>
    <s v="Ministerio de Educación"/>
    <s v="Evolución del Indicador de Hábitos de vida saludable por Establecimiento según Dependencia para la Comuna de Machalí"/>
    <m/>
    <s v="Gráfico Evolución"/>
    <m/>
    <s v="https://analytics.zoho.com/open-view/2395394000007957886?ZOHO_CRITERIA=%22Localiza%20CL%22.%22Codcom%22%3D6108"/>
    <x v="6"/>
    <s v="#1774B9"/>
  </r>
  <r>
    <s v="1190"/>
    <n v="200"/>
    <s v="Educación I"/>
    <s v="Educación"/>
    <n v="6109"/>
    <x v="0"/>
    <x v="3"/>
    <x v="2"/>
    <x v="103"/>
    <x v="2"/>
    <x v="2"/>
    <s v="Periodo 2014-2019"/>
    <s v="Puntaje"/>
    <s v="Ministerio de Educación"/>
    <s v="Evolución del Indicador de Hábitos de vida saludable por Establecimiento según Dependencia para la Comuna de Malloa"/>
    <m/>
    <s v="Gráfico Evolución"/>
    <m/>
    <s v="https://analytics.zoho.com/open-view/2395394000007957886?ZOHO_CRITERIA=%22Localiza%20CL%22.%22Codcom%22%3D6109"/>
    <x v="6"/>
    <s v="#1774B9"/>
  </r>
  <r>
    <s v="1191"/>
    <n v="200"/>
    <s v="Educación I"/>
    <s v="Educación"/>
    <n v="6110"/>
    <x v="0"/>
    <x v="3"/>
    <x v="2"/>
    <x v="104"/>
    <x v="2"/>
    <x v="2"/>
    <s v="Periodo 2014-2019"/>
    <s v="Puntaje"/>
    <s v="Ministerio de Educación"/>
    <s v="Evolución del Indicador de Hábitos de vida saludable por Establecimiento según Dependencia para la Comuna de Mostazal"/>
    <m/>
    <s v="Gráfico Evolución"/>
    <m/>
    <s v="https://analytics.zoho.com/open-view/2395394000007957886?ZOHO_CRITERIA=%22Localiza%20CL%22.%22Codcom%22%3D6110"/>
    <x v="6"/>
    <s v="#1774B9"/>
  </r>
  <r>
    <s v="1192"/>
    <n v="200"/>
    <s v="Educación I"/>
    <s v="Educación"/>
    <n v="6111"/>
    <x v="0"/>
    <x v="3"/>
    <x v="2"/>
    <x v="105"/>
    <x v="2"/>
    <x v="2"/>
    <s v="Periodo 2014-2019"/>
    <s v="Puntaje"/>
    <s v="Ministerio de Educación"/>
    <s v="Evolución del Indicador de Hábitos de vida saludable por Establecimiento según Dependencia para la Comuna de Olivar"/>
    <m/>
    <s v="Gráfico Evolución"/>
    <m/>
    <s v="https://analytics.zoho.com/open-view/2395394000007957886?ZOHO_CRITERIA=%22Localiza%20CL%22.%22Codcom%22%3D6111"/>
    <x v="6"/>
    <s v="#1774B9"/>
  </r>
  <r>
    <s v="1193"/>
    <n v="200"/>
    <s v="Educación I"/>
    <s v="Educación"/>
    <n v="6112"/>
    <x v="0"/>
    <x v="3"/>
    <x v="2"/>
    <x v="106"/>
    <x v="2"/>
    <x v="2"/>
    <s v="Periodo 2014-2019"/>
    <s v="Puntaje"/>
    <s v="Ministerio de Educación"/>
    <s v="Evolución del Indicador de Hábitos de vida saludable por Establecimiento según Dependencia para la Comuna de Peumo"/>
    <m/>
    <s v="Gráfico Evolución"/>
    <m/>
    <s v="https://analytics.zoho.com/open-view/2395394000007957886?ZOHO_CRITERIA=%22Localiza%20CL%22.%22Codcom%22%3D6112"/>
    <x v="6"/>
    <s v="#1774B9"/>
  </r>
  <r>
    <s v="1194"/>
    <n v="200"/>
    <s v="Educación I"/>
    <s v="Educación"/>
    <n v="6113"/>
    <x v="0"/>
    <x v="3"/>
    <x v="2"/>
    <x v="107"/>
    <x v="2"/>
    <x v="2"/>
    <s v="Periodo 2014-2019"/>
    <s v="Puntaje"/>
    <s v="Ministerio de Educación"/>
    <s v="Evolución del Indicador de Hábitos de vida saludable por Establecimiento según Dependencia para la Comuna de Pichidegua"/>
    <m/>
    <s v="Gráfico Evolución"/>
    <m/>
    <s v="https://analytics.zoho.com/open-view/2395394000007957886?ZOHO_CRITERIA=%22Localiza%20CL%22.%22Codcom%22%3D6113"/>
    <x v="6"/>
    <s v="#1774B9"/>
  </r>
  <r>
    <s v="1195"/>
    <n v="200"/>
    <s v="Educación I"/>
    <s v="Educación"/>
    <n v="6114"/>
    <x v="0"/>
    <x v="3"/>
    <x v="2"/>
    <x v="108"/>
    <x v="2"/>
    <x v="2"/>
    <s v="Periodo 2014-2019"/>
    <s v="Puntaje"/>
    <s v="Ministerio de Educación"/>
    <s v="Evolución del Indicador de Hábitos de vida saludable por Establecimiento según Dependencia para la Comuna de Quinta de Tilcoco"/>
    <m/>
    <s v="Gráfico Evolución"/>
    <m/>
    <s v="https://analytics.zoho.com/open-view/2395394000007957886?ZOHO_CRITERIA=%22Localiza%20CL%22.%22Codcom%22%3D6114"/>
    <x v="6"/>
    <s v="#1774B9"/>
  </r>
  <r>
    <s v="1196"/>
    <n v="200"/>
    <s v="Educación I"/>
    <s v="Educación"/>
    <n v="6115"/>
    <x v="0"/>
    <x v="3"/>
    <x v="2"/>
    <x v="109"/>
    <x v="2"/>
    <x v="2"/>
    <s v="Periodo 2014-2019"/>
    <s v="Puntaje"/>
    <s v="Ministerio de Educación"/>
    <s v="Evolución del Indicador de Hábitos de vida saludable por Establecimiento según Dependencia para la Comuna de Rengo"/>
    <m/>
    <s v="Gráfico Evolución"/>
    <m/>
    <s v="https://analytics.zoho.com/open-view/2395394000007957886?ZOHO_CRITERIA=%22Localiza%20CL%22.%22Codcom%22%3D6115"/>
    <x v="6"/>
    <s v="#1774B9"/>
  </r>
  <r>
    <s v="1197"/>
    <n v="200"/>
    <s v="Educación I"/>
    <s v="Educación"/>
    <n v="6116"/>
    <x v="0"/>
    <x v="3"/>
    <x v="2"/>
    <x v="110"/>
    <x v="2"/>
    <x v="2"/>
    <s v="Periodo 2014-2019"/>
    <s v="Puntaje"/>
    <s v="Ministerio de Educación"/>
    <s v="Evolución del Indicador de Hábitos de vida saludable por Establecimiento según Dependencia para la Comuna de Requínoa"/>
    <m/>
    <s v="Gráfico Evolución"/>
    <m/>
    <s v="https://analytics.zoho.com/open-view/2395394000007957886?ZOHO_CRITERIA=%22Localiza%20CL%22.%22Codcom%22%3D6116"/>
    <x v="6"/>
    <s v="#1774B9"/>
  </r>
  <r>
    <s v="1198"/>
    <n v="200"/>
    <s v="Educación I"/>
    <s v="Educación"/>
    <n v="6117"/>
    <x v="0"/>
    <x v="3"/>
    <x v="2"/>
    <x v="111"/>
    <x v="2"/>
    <x v="2"/>
    <s v="Periodo 2014-2019"/>
    <s v="Puntaje"/>
    <s v="Ministerio de Educación"/>
    <s v="Evolución del Indicador de Hábitos de vida saludable por Establecimiento según Dependencia para la Comuna de San Vicente"/>
    <m/>
    <s v="Gráfico Evolución"/>
    <m/>
    <s v="https://analytics.zoho.com/open-view/2395394000007957886?ZOHO_CRITERIA=%22Localiza%20CL%22.%22Codcom%22%3D6117"/>
    <x v="6"/>
    <s v="#1774B9"/>
  </r>
  <r>
    <s v="1199"/>
    <n v="200"/>
    <s v="Educación I"/>
    <s v="Educación"/>
    <n v="6201"/>
    <x v="0"/>
    <x v="3"/>
    <x v="2"/>
    <x v="112"/>
    <x v="2"/>
    <x v="2"/>
    <s v="Periodo 2014-2019"/>
    <s v="Puntaje"/>
    <s v="Ministerio de Educación"/>
    <s v="Evolución del Indicador de Hábitos de vida saludable por Establecimiento según Dependencia para la Comuna de Pichilemu"/>
    <m/>
    <s v="Gráfico Evolución"/>
    <m/>
    <s v="https://analytics.zoho.com/open-view/2395394000007957886?ZOHO_CRITERIA=%22Localiza%20CL%22.%22Codcom%22%3D6201"/>
    <x v="6"/>
    <s v="#1774B9"/>
  </r>
  <r>
    <s v="1200"/>
    <n v="200"/>
    <s v="Educación I"/>
    <s v="Educación"/>
    <n v="6202"/>
    <x v="0"/>
    <x v="3"/>
    <x v="2"/>
    <x v="113"/>
    <x v="2"/>
    <x v="2"/>
    <s v="Periodo 2014-2019"/>
    <s v="Puntaje"/>
    <s v="Ministerio de Educación"/>
    <s v="Evolución del Indicador de Hábitos de vida saludable por Establecimiento según Dependencia para la Comuna de La Estrella"/>
    <m/>
    <s v="Gráfico Evolución"/>
    <m/>
    <s v="https://analytics.zoho.com/open-view/2395394000007957886?ZOHO_CRITERIA=%22Localiza%20CL%22.%22Codcom%22%3D6202"/>
    <x v="6"/>
    <s v="#1774B9"/>
  </r>
  <r>
    <s v="1201"/>
    <n v="200"/>
    <s v="Educación I"/>
    <s v="Educación"/>
    <n v="6203"/>
    <x v="0"/>
    <x v="3"/>
    <x v="2"/>
    <x v="114"/>
    <x v="2"/>
    <x v="2"/>
    <s v="Periodo 2014-2019"/>
    <s v="Puntaje"/>
    <s v="Ministerio de Educación"/>
    <s v="Evolución del Indicador de Hábitos de vida saludable por Establecimiento según Dependencia para la Comuna de Litueche"/>
    <m/>
    <s v="Gráfico Evolución"/>
    <m/>
    <s v="https://analytics.zoho.com/open-view/2395394000007957886?ZOHO_CRITERIA=%22Localiza%20CL%22.%22Codcom%22%3D6203"/>
    <x v="6"/>
    <s v="#1774B9"/>
  </r>
  <r>
    <s v="1202"/>
    <n v="200"/>
    <s v="Educación I"/>
    <s v="Educación"/>
    <n v="6204"/>
    <x v="0"/>
    <x v="3"/>
    <x v="2"/>
    <x v="115"/>
    <x v="2"/>
    <x v="2"/>
    <s v="Periodo 2014-2019"/>
    <s v="Puntaje"/>
    <s v="Ministerio de Educación"/>
    <s v="Evolución del Indicador de Hábitos de vida saludable por Establecimiento según Dependencia para la Comuna de Marchihue"/>
    <m/>
    <s v="Gráfico Evolución"/>
    <m/>
    <s v="https://analytics.zoho.com/open-view/2395394000007957886?ZOHO_CRITERIA=%22Localiza%20CL%22.%22Codcom%22%3D6204"/>
    <x v="6"/>
    <s v="#1774B9"/>
  </r>
  <r>
    <s v="1203"/>
    <n v="200"/>
    <s v="Educación I"/>
    <s v="Educación"/>
    <n v="6205"/>
    <x v="0"/>
    <x v="3"/>
    <x v="2"/>
    <x v="116"/>
    <x v="2"/>
    <x v="2"/>
    <s v="Periodo 2014-2019"/>
    <s v="Puntaje"/>
    <s v="Ministerio de Educación"/>
    <s v="Evolución del Indicador de Hábitos de vida saludable por Establecimiento según Dependencia para la Comuna de Navidad"/>
    <m/>
    <s v="Gráfico Evolución"/>
    <m/>
    <s v="https://analytics.zoho.com/open-view/2395394000007957886?ZOHO_CRITERIA=%22Localiza%20CL%22.%22Codcom%22%3D6205"/>
    <x v="6"/>
    <s v="#1774B9"/>
  </r>
  <r>
    <s v="1204"/>
    <n v="200"/>
    <s v="Educación I"/>
    <s v="Educación"/>
    <n v="6206"/>
    <x v="0"/>
    <x v="3"/>
    <x v="2"/>
    <x v="117"/>
    <x v="2"/>
    <x v="2"/>
    <s v="Periodo 2014-2019"/>
    <s v="Puntaje"/>
    <s v="Ministerio de Educación"/>
    <s v="Evolución del Indicador de Hábitos de vida saludable por Establecimiento según Dependencia para la Comuna de Paredones"/>
    <m/>
    <s v="Gráfico Evolución"/>
    <m/>
    <s v="https://analytics.zoho.com/open-view/2395394000007957886?ZOHO_CRITERIA=%22Localiza%20CL%22.%22Codcom%22%3D6206"/>
    <x v="6"/>
    <s v="#1774B9"/>
  </r>
  <r>
    <s v="1205"/>
    <n v="200"/>
    <s v="Educación I"/>
    <s v="Educación"/>
    <n v="6301"/>
    <x v="0"/>
    <x v="3"/>
    <x v="2"/>
    <x v="118"/>
    <x v="2"/>
    <x v="2"/>
    <s v="Periodo 2014-2019"/>
    <s v="Puntaje"/>
    <s v="Ministerio de Educación"/>
    <s v="Evolución del Indicador de Hábitos de vida saludable por Establecimiento según Dependencia para la Comuna de San Fernando"/>
    <m/>
    <s v="Gráfico Evolución"/>
    <m/>
    <s v="https://analytics.zoho.com/open-view/2395394000007957886?ZOHO_CRITERIA=%22Localiza%20CL%22.%22Codcom%22%3D6301"/>
    <x v="6"/>
    <s v="#1774B9"/>
  </r>
  <r>
    <s v="1206"/>
    <n v="200"/>
    <s v="Educación I"/>
    <s v="Educación"/>
    <n v="6302"/>
    <x v="0"/>
    <x v="3"/>
    <x v="2"/>
    <x v="119"/>
    <x v="2"/>
    <x v="2"/>
    <s v="Periodo 2014-2019"/>
    <s v="Puntaje"/>
    <s v="Ministerio de Educación"/>
    <s v="Evolución del Indicador de Hábitos de vida saludable por Establecimiento según Dependencia para la Comuna de Chépica"/>
    <m/>
    <s v="Gráfico Evolución"/>
    <m/>
    <s v="https://analytics.zoho.com/open-view/2395394000007957886?ZOHO_CRITERIA=%22Localiza%20CL%22.%22Codcom%22%3D6302"/>
    <x v="6"/>
    <s v="#1774B9"/>
  </r>
  <r>
    <s v="1207"/>
    <n v="200"/>
    <s v="Educación I"/>
    <s v="Educación"/>
    <n v="6303"/>
    <x v="0"/>
    <x v="3"/>
    <x v="2"/>
    <x v="120"/>
    <x v="2"/>
    <x v="2"/>
    <s v="Periodo 2014-2019"/>
    <s v="Puntaje"/>
    <s v="Ministerio de Educación"/>
    <s v="Evolución del Indicador de Hábitos de vida saludable por Establecimiento según Dependencia para la Comuna de Chimbarongo"/>
    <m/>
    <s v="Gráfico Evolución"/>
    <m/>
    <s v="https://analytics.zoho.com/open-view/2395394000007957886?ZOHO_CRITERIA=%22Localiza%20CL%22.%22Codcom%22%3D6303"/>
    <x v="6"/>
    <s v="#1774B9"/>
  </r>
  <r>
    <s v="1208"/>
    <n v="200"/>
    <s v="Educación I"/>
    <s v="Educación"/>
    <n v="6304"/>
    <x v="0"/>
    <x v="3"/>
    <x v="2"/>
    <x v="121"/>
    <x v="2"/>
    <x v="2"/>
    <s v="Periodo 2014-2019"/>
    <s v="Puntaje"/>
    <s v="Ministerio de Educación"/>
    <s v="Evolución del Indicador de Hábitos de vida saludable por Establecimiento según Dependencia para la Comuna de Lolol"/>
    <m/>
    <s v="Gráfico Evolución"/>
    <m/>
    <s v="https://analytics.zoho.com/open-view/2395394000007957886?ZOHO_CRITERIA=%22Localiza%20CL%22.%22Codcom%22%3D6304"/>
    <x v="6"/>
    <s v="#1774B9"/>
  </r>
  <r>
    <s v="1209"/>
    <n v="200"/>
    <s v="Educación I"/>
    <s v="Educación"/>
    <n v="6305"/>
    <x v="0"/>
    <x v="3"/>
    <x v="2"/>
    <x v="122"/>
    <x v="2"/>
    <x v="2"/>
    <s v="Periodo 2014-2019"/>
    <s v="Puntaje"/>
    <s v="Ministerio de Educación"/>
    <s v="Evolución del Indicador de Hábitos de vida saludable por Establecimiento según Dependencia para la Comuna de Nancagua"/>
    <m/>
    <s v="Gráfico Evolución"/>
    <m/>
    <s v="https://analytics.zoho.com/open-view/2395394000007957886?ZOHO_CRITERIA=%22Localiza%20CL%22.%22Codcom%22%3D6305"/>
    <x v="6"/>
    <s v="#1774B9"/>
  </r>
  <r>
    <s v="1210"/>
    <n v="200"/>
    <s v="Educación I"/>
    <s v="Educación"/>
    <n v="6306"/>
    <x v="0"/>
    <x v="3"/>
    <x v="2"/>
    <x v="123"/>
    <x v="2"/>
    <x v="2"/>
    <s v="Periodo 2014-2019"/>
    <s v="Puntaje"/>
    <s v="Ministerio de Educación"/>
    <s v="Evolución del Indicador de Hábitos de vida saludable por Establecimiento según Dependencia para la Comuna de Palmilla"/>
    <m/>
    <s v="Gráfico Evolución"/>
    <m/>
    <s v="https://analytics.zoho.com/open-view/2395394000007957886?ZOHO_CRITERIA=%22Localiza%20CL%22.%22Codcom%22%3D6306"/>
    <x v="6"/>
    <s v="#1774B9"/>
  </r>
  <r>
    <s v="1211"/>
    <n v="200"/>
    <s v="Educación I"/>
    <s v="Educación"/>
    <n v="6307"/>
    <x v="0"/>
    <x v="3"/>
    <x v="2"/>
    <x v="124"/>
    <x v="2"/>
    <x v="2"/>
    <s v="Periodo 2014-2019"/>
    <s v="Puntaje"/>
    <s v="Ministerio de Educación"/>
    <s v="Evolución del Indicador de Hábitos de vida saludable por Establecimiento según Dependencia para la Comuna de Peralillo"/>
    <m/>
    <s v="Gráfico Evolución"/>
    <m/>
    <s v="https://analytics.zoho.com/open-view/2395394000007957886?ZOHO_CRITERIA=%22Localiza%20CL%22.%22Codcom%22%3D6307"/>
    <x v="6"/>
    <s v="#1774B9"/>
  </r>
  <r>
    <s v="1212"/>
    <n v="200"/>
    <s v="Educación I"/>
    <s v="Educación"/>
    <n v="6308"/>
    <x v="0"/>
    <x v="3"/>
    <x v="2"/>
    <x v="125"/>
    <x v="2"/>
    <x v="2"/>
    <s v="Periodo 2014-2019"/>
    <s v="Puntaje"/>
    <s v="Ministerio de Educación"/>
    <s v="Evolución del Indicador de Hábitos de vida saludable por Establecimiento según Dependencia para la Comuna de Placilla"/>
    <m/>
    <s v="Gráfico Evolución"/>
    <m/>
    <s v="https://analytics.zoho.com/open-view/2395394000007957886?ZOHO_CRITERIA=%22Localiza%20CL%22.%22Codcom%22%3D6308"/>
    <x v="6"/>
    <s v="#1774B9"/>
  </r>
  <r>
    <s v="1213"/>
    <n v="200"/>
    <s v="Educación I"/>
    <s v="Educación"/>
    <n v="6309"/>
    <x v="0"/>
    <x v="3"/>
    <x v="2"/>
    <x v="126"/>
    <x v="2"/>
    <x v="2"/>
    <s v="Periodo 2014-2019"/>
    <s v="Puntaje"/>
    <s v="Ministerio de Educación"/>
    <s v="Evolución del Indicador de Hábitos de vida saludable por Establecimiento según Dependencia para la Comuna de Pumanque"/>
    <m/>
    <s v="Gráfico Evolución"/>
    <m/>
    <s v="https://analytics.zoho.com/open-view/2395394000007957886?ZOHO_CRITERIA=%22Localiza%20CL%22.%22Codcom%22%3D6309"/>
    <x v="6"/>
    <s v="#1774B9"/>
  </r>
  <r>
    <s v="1214"/>
    <n v="200"/>
    <s v="Educación I"/>
    <s v="Educación"/>
    <n v="6310"/>
    <x v="0"/>
    <x v="3"/>
    <x v="2"/>
    <x v="127"/>
    <x v="2"/>
    <x v="2"/>
    <s v="Periodo 2014-2019"/>
    <s v="Puntaje"/>
    <s v="Ministerio de Educación"/>
    <s v="Evolución del Indicador de Hábitos de vida saludable por Establecimiento según Dependencia para la Comuna de Santa Cruz"/>
    <m/>
    <s v="Gráfico Evolución"/>
    <m/>
    <s v="https://analytics.zoho.com/open-view/2395394000007957886?ZOHO_CRITERIA=%22Localiza%20CL%22.%22Codcom%22%3D6310"/>
    <x v="6"/>
    <s v="#1774B9"/>
  </r>
  <r>
    <s v="1215"/>
    <n v="200"/>
    <s v="Educación I"/>
    <s v="Educación"/>
    <n v="7101"/>
    <x v="0"/>
    <x v="3"/>
    <x v="2"/>
    <x v="128"/>
    <x v="2"/>
    <x v="2"/>
    <s v="Periodo 2014-2019"/>
    <s v="Puntaje"/>
    <s v="Ministerio de Educación"/>
    <s v="Evolución del Indicador de Hábitos de vida saludable por Establecimiento según Dependencia para la Comuna de Talca"/>
    <m/>
    <s v="Gráfico Evolución"/>
    <m/>
    <s v="https://analytics.zoho.com/open-view/2395394000007957886?ZOHO_CRITERIA=%22Localiza%20CL%22.%22Codcom%22%3D7101"/>
    <x v="7"/>
    <s v="#1774B9"/>
  </r>
  <r>
    <s v="1216"/>
    <n v="200"/>
    <s v="Educación I"/>
    <s v="Educación"/>
    <n v="7102"/>
    <x v="0"/>
    <x v="3"/>
    <x v="2"/>
    <x v="129"/>
    <x v="2"/>
    <x v="2"/>
    <s v="Periodo 2014-2019"/>
    <s v="Puntaje"/>
    <s v="Ministerio de Educación"/>
    <s v="Evolución del Indicador de Hábitos de vida saludable por Establecimiento según Dependencia para la Comuna de Constitución"/>
    <m/>
    <s v="Gráfico Evolución"/>
    <m/>
    <s v="https://analytics.zoho.com/open-view/2395394000007957886?ZOHO_CRITERIA=%22Localiza%20CL%22.%22Codcom%22%3D7102"/>
    <x v="7"/>
    <s v="#1774B9"/>
  </r>
  <r>
    <s v="1217"/>
    <n v="200"/>
    <s v="Educación I"/>
    <s v="Educación"/>
    <n v="7103"/>
    <x v="0"/>
    <x v="3"/>
    <x v="2"/>
    <x v="130"/>
    <x v="2"/>
    <x v="2"/>
    <s v="Periodo 2014-2019"/>
    <s v="Puntaje"/>
    <s v="Ministerio de Educación"/>
    <s v="Evolución del Indicador de Hábitos de vida saludable por Establecimiento según Dependencia para la Comuna de Curepto"/>
    <m/>
    <s v="Gráfico Evolución"/>
    <m/>
    <s v="https://analytics.zoho.com/open-view/2395394000007957886?ZOHO_CRITERIA=%22Localiza%20CL%22.%22Codcom%22%3D7103"/>
    <x v="7"/>
    <s v="#1774B9"/>
  </r>
  <r>
    <s v="1218"/>
    <n v="200"/>
    <s v="Educación I"/>
    <s v="Educación"/>
    <n v="7104"/>
    <x v="0"/>
    <x v="3"/>
    <x v="2"/>
    <x v="131"/>
    <x v="2"/>
    <x v="2"/>
    <s v="Periodo 2014-2019"/>
    <s v="Puntaje"/>
    <s v="Ministerio de Educación"/>
    <s v="Evolución del Indicador de Hábitos de vida saludable por Establecimiento según Dependencia para la Comuna de Empedrado"/>
    <m/>
    <s v="Gráfico Evolución"/>
    <m/>
    <s v="https://analytics.zoho.com/open-view/2395394000007957886?ZOHO_CRITERIA=%22Localiza%20CL%22.%22Codcom%22%3D7104"/>
    <x v="7"/>
    <s v="#1774B9"/>
  </r>
  <r>
    <s v="1219"/>
    <n v="200"/>
    <s v="Educación I"/>
    <s v="Educación"/>
    <n v="7105"/>
    <x v="0"/>
    <x v="3"/>
    <x v="2"/>
    <x v="132"/>
    <x v="2"/>
    <x v="2"/>
    <s v="Periodo 2014-2019"/>
    <s v="Puntaje"/>
    <s v="Ministerio de Educación"/>
    <s v="Evolución del Indicador de Hábitos de vida saludable por Establecimiento según Dependencia para la Comuna de Maule"/>
    <m/>
    <s v="Gráfico Evolución"/>
    <m/>
    <s v="https://analytics.zoho.com/open-view/2395394000007957886?ZOHO_CRITERIA=%22Localiza%20CL%22.%22Codcom%22%3D7105"/>
    <x v="7"/>
    <s v="#1774B9"/>
  </r>
  <r>
    <s v="1220"/>
    <n v="200"/>
    <s v="Educación I"/>
    <s v="Educación"/>
    <n v="7106"/>
    <x v="0"/>
    <x v="3"/>
    <x v="2"/>
    <x v="133"/>
    <x v="2"/>
    <x v="2"/>
    <s v="Periodo 2014-2019"/>
    <s v="Puntaje"/>
    <s v="Ministerio de Educación"/>
    <s v="Evolución del Indicador de Hábitos de vida saludable por Establecimiento según Dependencia para la Comuna de Pelarco"/>
    <m/>
    <s v="Gráfico Evolución"/>
    <m/>
    <s v="https://analytics.zoho.com/open-view/2395394000007957886?ZOHO_CRITERIA=%22Localiza%20CL%22.%22Codcom%22%3D7106"/>
    <x v="7"/>
    <s v="#1774B9"/>
  </r>
  <r>
    <s v="1221"/>
    <n v="200"/>
    <s v="Educación I"/>
    <s v="Educación"/>
    <n v="7107"/>
    <x v="0"/>
    <x v="3"/>
    <x v="2"/>
    <x v="134"/>
    <x v="2"/>
    <x v="2"/>
    <s v="Periodo 2014-2019"/>
    <s v="Puntaje"/>
    <s v="Ministerio de Educación"/>
    <s v="Evolución del Indicador de Hábitos de vida saludable por Establecimiento según Dependencia para la Comuna de Pencahue"/>
    <m/>
    <s v="Gráfico Evolución"/>
    <m/>
    <s v="https://analytics.zoho.com/open-view/2395394000007957886?ZOHO_CRITERIA=%22Localiza%20CL%22.%22Codcom%22%3D7107"/>
    <x v="7"/>
    <s v="#1774B9"/>
  </r>
  <r>
    <s v="1222"/>
    <n v="200"/>
    <s v="Educación I"/>
    <s v="Educación"/>
    <n v="7108"/>
    <x v="0"/>
    <x v="3"/>
    <x v="2"/>
    <x v="135"/>
    <x v="2"/>
    <x v="2"/>
    <s v="Periodo 2014-2019"/>
    <s v="Puntaje"/>
    <s v="Ministerio de Educación"/>
    <s v="Evolución del Indicador de Hábitos de vida saludable por Establecimiento según Dependencia para la Comuna de Río Claro"/>
    <m/>
    <s v="Gráfico Evolución"/>
    <m/>
    <s v="https://analytics.zoho.com/open-view/2395394000007957886?ZOHO_CRITERIA=%22Localiza%20CL%22.%22Codcom%22%3D7108"/>
    <x v="7"/>
    <s v="#1774B9"/>
  </r>
  <r>
    <s v="1223"/>
    <n v="200"/>
    <s v="Educación I"/>
    <s v="Educación"/>
    <n v="7109"/>
    <x v="0"/>
    <x v="3"/>
    <x v="2"/>
    <x v="136"/>
    <x v="2"/>
    <x v="2"/>
    <s v="Periodo 2014-2019"/>
    <s v="Puntaje"/>
    <s v="Ministerio de Educación"/>
    <s v="Evolución del Indicador de Hábitos de vida saludable por Establecimiento según Dependencia para la Comuna de San Clemente"/>
    <m/>
    <s v="Gráfico Evolución"/>
    <m/>
    <s v="https://analytics.zoho.com/open-view/2395394000007957886?ZOHO_CRITERIA=%22Localiza%20CL%22.%22Codcom%22%3D7109"/>
    <x v="7"/>
    <s v="#1774B9"/>
  </r>
  <r>
    <s v="1224"/>
    <n v="200"/>
    <s v="Educación I"/>
    <s v="Educación"/>
    <n v="7110"/>
    <x v="0"/>
    <x v="3"/>
    <x v="2"/>
    <x v="137"/>
    <x v="2"/>
    <x v="2"/>
    <s v="Periodo 2014-2019"/>
    <s v="Puntaje"/>
    <s v="Ministerio de Educación"/>
    <s v="Evolución del Indicador de Hábitos de vida saludable por Establecimiento según Dependencia para la Comuna de San Rafael"/>
    <m/>
    <s v="Gráfico Evolución"/>
    <m/>
    <s v="https://analytics.zoho.com/open-view/2395394000007957886?ZOHO_CRITERIA=%22Localiza%20CL%22.%22Codcom%22%3D7110"/>
    <x v="7"/>
    <s v="#1774B9"/>
  </r>
  <r>
    <s v="1225"/>
    <n v="200"/>
    <s v="Educación I"/>
    <s v="Educación"/>
    <n v="7201"/>
    <x v="0"/>
    <x v="3"/>
    <x v="2"/>
    <x v="138"/>
    <x v="2"/>
    <x v="2"/>
    <s v="Periodo 2014-2019"/>
    <s v="Puntaje"/>
    <s v="Ministerio de Educación"/>
    <s v="Evolución del Indicador de Hábitos de vida saludable por Establecimiento según Dependencia para la Comuna de Cauquenes"/>
    <m/>
    <s v="Gráfico Evolución"/>
    <m/>
    <s v="https://analytics.zoho.com/open-view/2395394000007957886?ZOHO_CRITERIA=%22Localiza%20CL%22.%22Codcom%22%3D7201"/>
    <x v="7"/>
    <s v="#1774B9"/>
  </r>
  <r>
    <s v="1226"/>
    <n v="200"/>
    <s v="Educación I"/>
    <s v="Educación"/>
    <n v="7202"/>
    <x v="0"/>
    <x v="3"/>
    <x v="2"/>
    <x v="139"/>
    <x v="2"/>
    <x v="2"/>
    <s v="Periodo 2014-2019"/>
    <s v="Puntaje"/>
    <s v="Ministerio de Educación"/>
    <s v="Evolución del Indicador de Hábitos de vida saludable por Establecimiento según Dependencia para la Comuna de Chanco"/>
    <m/>
    <s v="Gráfico Evolución"/>
    <m/>
    <s v="https://analytics.zoho.com/open-view/2395394000007957886?ZOHO_CRITERIA=%22Localiza%20CL%22.%22Codcom%22%3D7202"/>
    <x v="7"/>
    <s v="#1774B9"/>
  </r>
  <r>
    <s v="1227"/>
    <n v="200"/>
    <s v="Educación I"/>
    <s v="Educación"/>
    <n v="7203"/>
    <x v="0"/>
    <x v="3"/>
    <x v="2"/>
    <x v="140"/>
    <x v="2"/>
    <x v="2"/>
    <s v="Periodo 2014-2019"/>
    <s v="Puntaje"/>
    <s v="Ministerio de Educación"/>
    <s v="Evolución del Indicador de Hábitos de vida saludable por Establecimiento según Dependencia para la Comuna de Pelluhue"/>
    <m/>
    <s v="Gráfico Evolución"/>
    <m/>
    <s v="https://analytics.zoho.com/open-view/2395394000007957886?ZOHO_CRITERIA=%22Localiza%20CL%22.%22Codcom%22%3D7203"/>
    <x v="7"/>
    <s v="#1774B9"/>
  </r>
  <r>
    <s v="1228"/>
    <n v="200"/>
    <s v="Educación I"/>
    <s v="Educación"/>
    <n v="7301"/>
    <x v="0"/>
    <x v="3"/>
    <x v="2"/>
    <x v="141"/>
    <x v="2"/>
    <x v="2"/>
    <s v="Periodo 2014-2019"/>
    <s v="Puntaje"/>
    <s v="Ministerio de Educación"/>
    <s v="Evolución del Indicador de Hábitos de vida saludable por Establecimiento según Dependencia para la Comuna de Curicó"/>
    <m/>
    <s v="Gráfico Evolución"/>
    <m/>
    <s v="https://analytics.zoho.com/open-view/2395394000007957886?ZOHO_CRITERIA=%22Localiza%20CL%22.%22Codcom%22%3D7301"/>
    <x v="7"/>
    <s v="#1774B9"/>
  </r>
  <r>
    <s v="1229"/>
    <n v="200"/>
    <s v="Educación I"/>
    <s v="Educación"/>
    <n v="7302"/>
    <x v="0"/>
    <x v="3"/>
    <x v="2"/>
    <x v="142"/>
    <x v="2"/>
    <x v="2"/>
    <s v="Periodo 2014-2019"/>
    <s v="Puntaje"/>
    <s v="Ministerio de Educación"/>
    <s v="Evolución del Indicador de Hábitos de vida saludable por Establecimiento según Dependencia para la Comuna de Hualañé"/>
    <m/>
    <s v="Gráfico Evolución"/>
    <m/>
    <s v="https://analytics.zoho.com/open-view/2395394000007957886?ZOHO_CRITERIA=%22Localiza%20CL%22.%22Codcom%22%3D7302"/>
    <x v="7"/>
    <s v="#1774B9"/>
  </r>
  <r>
    <s v="1230"/>
    <n v="200"/>
    <s v="Educación I"/>
    <s v="Educación"/>
    <n v="7303"/>
    <x v="0"/>
    <x v="3"/>
    <x v="2"/>
    <x v="143"/>
    <x v="2"/>
    <x v="2"/>
    <s v="Periodo 2014-2019"/>
    <s v="Puntaje"/>
    <s v="Ministerio de Educación"/>
    <s v="Evolución del Indicador de Hábitos de vida saludable por Establecimiento según Dependencia para la Comuna de Licantén"/>
    <m/>
    <s v="Gráfico Evolución"/>
    <m/>
    <s v="https://analytics.zoho.com/open-view/2395394000007957886?ZOHO_CRITERIA=%22Localiza%20CL%22.%22Codcom%22%3D7303"/>
    <x v="7"/>
    <s v="#1774B9"/>
  </r>
  <r>
    <s v="1231"/>
    <n v="200"/>
    <s v="Educación I"/>
    <s v="Educación"/>
    <n v="7304"/>
    <x v="0"/>
    <x v="3"/>
    <x v="2"/>
    <x v="144"/>
    <x v="2"/>
    <x v="2"/>
    <s v="Periodo 2014-2019"/>
    <s v="Puntaje"/>
    <s v="Ministerio de Educación"/>
    <s v="Evolución del Indicador de Hábitos de vida saludable por Establecimiento según Dependencia para la Comuna de Molina"/>
    <m/>
    <s v="Gráfico Evolución"/>
    <m/>
    <s v="https://analytics.zoho.com/open-view/2395394000007957886?ZOHO_CRITERIA=%22Localiza%20CL%22.%22Codcom%22%3D7304"/>
    <x v="7"/>
    <s v="#1774B9"/>
  </r>
  <r>
    <s v="1232"/>
    <n v="200"/>
    <s v="Educación I"/>
    <s v="Educación"/>
    <n v="7305"/>
    <x v="0"/>
    <x v="3"/>
    <x v="2"/>
    <x v="145"/>
    <x v="2"/>
    <x v="2"/>
    <s v="Periodo 2014-2019"/>
    <s v="Puntaje"/>
    <s v="Ministerio de Educación"/>
    <s v="Evolución del Indicador de Hábitos de vida saludable por Establecimiento según Dependencia para la Comuna de Rauco"/>
    <m/>
    <s v="Gráfico Evolución"/>
    <m/>
    <s v="https://analytics.zoho.com/open-view/2395394000007957886?ZOHO_CRITERIA=%22Localiza%20CL%22.%22Codcom%22%3D7305"/>
    <x v="7"/>
    <s v="#1774B9"/>
  </r>
  <r>
    <s v="1233"/>
    <n v="200"/>
    <s v="Educación I"/>
    <s v="Educación"/>
    <n v="7306"/>
    <x v="0"/>
    <x v="3"/>
    <x v="2"/>
    <x v="146"/>
    <x v="2"/>
    <x v="2"/>
    <s v="Periodo 2014-2019"/>
    <s v="Puntaje"/>
    <s v="Ministerio de Educación"/>
    <s v="Evolución del Indicador de Hábitos de vida saludable por Establecimiento según Dependencia para la Comuna de Romeral"/>
    <m/>
    <s v="Gráfico Evolución"/>
    <m/>
    <s v="https://analytics.zoho.com/open-view/2395394000007957886?ZOHO_CRITERIA=%22Localiza%20CL%22.%22Codcom%22%3D7306"/>
    <x v="7"/>
    <s v="#1774B9"/>
  </r>
  <r>
    <s v="1234"/>
    <n v="200"/>
    <s v="Educación I"/>
    <s v="Educación"/>
    <n v="7307"/>
    <x v="0"/>
    <x v="3"/>
    <x v="2"/>
    <x v="147"/>
    <x v="2"/>
    <x v="2"/>
    <s v="Periodo 2014-2019"/>
    <s v="Puntaje"/>
    <s v="Ministerio de Educación"/>
    <s v="Evolución del Indicador de Hábitos de vida saludable por Establecimiento según Dependencia para la Comuna de Sagrada Familia"/>
    <m/>
    <s v="Gráfico Evolución"/>
    <m/>
    <s v="https://analytics.zoho.com/open-view/2395394000007957886?ZOHO_CRITERIA=%22Localiza%20CL%22.%22Codcom%22%3D7307"/>
    <x v="7"/>
    <s v="#1774B9"/>
  </r>
  <r>
    <s v="1235"/>
    <n v="200"/>
    <s v="Educación I"/>
    <s v="Educación"/>
    <n v="7308"/>
    <x v="0"/>
    <x v="3"/>
    <x v="2"/>
    <x v="148"/>
    <x v="2"/>
    <x v="2"/>
    <s v="Periodo 2014-2019"/>
    <s v="Puntaje"/>
    <s v="Ministerio de Educación"/>
    <s v="Evolución del Indicador de Hábitos de vida saludable por Establecimiento según Dependencia para la Comuna de Teno"/>
    <m/>
    <s v="Gráfico Evolución"/>
    <m/>
    <s v="https://analytics.zoho.com/open-view/2395394000007957886?ZOHO_CRITERIA=%22Localiza%20CL%22.%22Codcom%22%3D7308"/>
    <x v="7"/>
    <s v="#1774B9"/>
  </r>
  <r>
    <s v="1236"/>
    <n v="200"/>
    <s v="Educación I"/>
    <s v="Educación"/>
    <n v="7309"/>
    <x v="0"/>
    <x v="3"/>
    <x v="2"/>
    <x v="149"/>
    <x v="2"/>
    <x v="2"/>
    <s v="Periodo 2014-2019"/>
    <s v="Puntaje"/>
    <s v="Ministerio de Educación"/>
    <s v="Evolución del Indicador de Hábitos de vida saludable por Establecimiento según Dependencia para la Comuna de Vichuquén"/>
    <m/>
    <s v="Gráfico Evolución"/>
    <m/>
    <s v="https://analytics.zoho.com/open-view/2395394000007957886?ZOHO_CRITERIA=%22Localiza%20CL%22.%22Codcom%22%3D7309"/>
    <x v="7"/>
    <s v="#1774B9"/>
  </r>
  <r>
    <s v="1237"/>
    <n v="200"/>
    <s v="Educación I"/>
    <s v="Educación"/>
    <n v="7401"/>
    <x v="0"/>
    <x v="3"/>
    <x v="2"/>
    <x v="150"/>
    <x v="2"/>
    <x v="2"/>
    <s v="Periodo 2014-2019"/>
    <s v="Puntaje"/>
    <s v="Ministerio de Educación"/>
    <s v="Evolución del Indicador de Hábitos de vida saludable por Establecimiento según Dependencia para la Comuna de Linares"/>
    <m/>
    <s v="Gráfico Evolución"/>
    <m/>
    <s v="https://analytics.zoho.com/open-view/2395394000007957886?ZOHO_CRITERIA=%22Localiza%20CL%22.%22Codcom%22%3D7401"/>
    <x v="7"/>
    <s v="#1774B9"/>
  </r>
  <r>
    <s v="1238"/>
    <n v="200"/>
    <s v="Educación I"/>
    <s v="Educación"/>
    <n v="7402"/>
    <x v="0"/>
    <x v="3"/>
    <x v="2"/>
    <x v="151"/>
    <x v="2"/>
    <x v="2"/>
    <s v="Periodo 2014-2019"/>
    <s v="Puntaje"/>
    <s v="Ministerio de Educación"/>
    <s v="Evolución del Indicador de Hábitos de vida saludable por Establecimiento según Dependencia para la Comuna de Colbún"/>
    <m/>
    <s v="Gráfico Evolución"/>
    <m/>
    <s v="https://analytics.zoho.com/open-view/2395394000007957886?ZOHO_CRITERIA=%22Localiza%20CL%22.%22Codcom%22%3D7402"/>
    <x v="7"/>
    <s v="#1774B9"/>
  </r>
  <r>
    <s v="1239"/>
    <n v="200"/>
    <s v="Educación I"/>
    <s v="Educación"/>
    <n v="7403"/>
    <x v="0"/>
    <x v="3"/>
    <x v="2"/>
    <x v="152"/>
    <x v="2"/>
    <x v="2"/>
    <s v="Periodo 2014-2019"/>
    <s v="Puntaje"/>
    <s v="Ministerio de Educación"/>
    <s v="Evolución del Indicador de Hábitos de vida saludable por Establecimiento según Dependencia para la Comuna de Longaví"/>
    <m/>
    <s v="Gráfico Evolución"/>
    <m/>
    <s v="https://analytics.zoho.com/open-view/2395394000007957886?ZOHO_CRITERIA=%22Localiza%20CL%22.%22Codcom%22%3D7403"/>
    <x v="7"/>
    <s v="#1774B9"/>
  </r>
  <r>
    <s v="1240"/>
    <n v="200"/>
    <s v="Educación I"/>
    <s v="Educación"/>
    <n v="7404"/>
    <x v="0"/>
    <x v="3"/>
    <x v="2"/>
    <x v="153"/>
    <x v="2"/>
    <x v="2"/>
    <s v="Periodo 2014-2019"/>
    <s v="Puntaje"/>
    <s v="Ministerio de Educación"/>
    <s v="Evolución del Indicador de Hábitos de vida saludable por Establecimiento según Dependencia para la Comuna de Parral"/>
    <m/>
    <s v="Gráfico Evolución"/>
    <m/>
    <s v="https://analytics.zoho.com/open-view/2395394000007957886?ZOHO_CRITERIA=%22Localiza%20CL%22.%22Codcom%22%3D7404"/>
    <x v="7"/>
    <s v="#1774B9"/>
  </r>
  <r>
    <s v="1241"/>
    <n v="200"/>
    <s v="Educación I"/>
    <s v="Educación"/>
    <n v="7405"/>
    <x v="0"/>
    <x v="3"/>
    <x v="2"/>
    <x v="154"/>
    <x v="2"/>
    <x v="2"/>
    <s v="Periodo 2014-2019"/>
    <s v="Puntaje"/>
    <s v="Ministerio de Educación"/>
    <s v="Evolución del Indicador de Hábitos de vida saludable por Establecimiento según Dependencia para la Comuna de Retiro"/>
    <m/>
    <s v="Gráfico Evolución"/>
    <m/>
    <s v="https://analytics.zoho.com/open-view/2395394000007957886?ZOHO_CRITERIA=%22Localiza%20CL%22.%22Codcom%22%3D7405"/>
    <x v="7"/>
    <s v="#1774B9"/>
  </r>
  <r>
    <s v="1242"/>
    <n v="200"/>
    <s v="Educación I"/>
    <s v="Educación"/>
    <n v="7406"/>
    <x v="0"/>
    <x v="3"/>
    <x v="2"/>
    <x v="155"/>
    <x v="2"/>
    <x v="2"/>
    <s v="Periodo 2014-2019"/>
    <s v="Puntaje"/>
    <s v="Ministerio de Educación"/>
    <s v="Evolución del Indicador de Hábitos de vida saludable por Establecimiento según Dependencia para la Comuna de San Javier"/>
    <m/>
    <s v="Gráfico Evolución"/>
    <m/>
    <s v="https://analytics.zoho.com/open-view/2395394000007957886?ZOHO_CRITERIA=%22Localiza%20CL%22.%22Codcom%22%3D7406"/>
    <x v="7"/>
    <s v="#1774B9"/>
  </r>
  <r>
    <s v="1243"/>
    <n v="200"/>
    <s v="Educación I"/>
    <s v="Educación"/>
    <n v="7407"/>
    <x v="0"/>
    <x v="3"/>
    <x v="2"/>
    <x v="156"/>
    <x v="2"/>
    <x v="2"/>
    <s v="Periodo 2014-2019"/>
    <s v="Puntaje"/>
    <s v="Ministerio de Educación"/>
    <s v="Evolución del Indicador de Hábitos de vida saludable por Establecimiento según Dependencia para la Comuna de Villa Alegre"/>
    <m/>
    <s v="Gráfico Evolución"/>
    <m/>
    <s v="https://analytics.zoho.com/open-view/2395394000007957886?ZOHO_CRITERIA=%22Localiza%20CL%22.%22Codcom%22%3D7407"/>
    <x v="7"/>
    <s v="#1774B9"/>
  </r>
  <r>
    <s v="1244"/>
    <n v="200"/>
    <s v="Educación I"/>
    <s v="Educación"/>
    <n v="7408"/>
    <x v="0"/>
    <x v="3"/>
    <x v="2"/>
    <x v="157"/>
    <x v="2"/>
    <x v="2"/>
    <s v="Periodo 2014-2019"/>
    <s v="Puntaje"/>
    <s v="Ministerio de Educación"/>
    <s v="Evolución del Indicador de Hábitos de vida saludable por Establecimiento según Dependencia para la Comuna de Yerbas Buenas"/>
    <m/>
    <s v="Gráfico Evolución"/>
    <m/>
    <s v="https://analytics.zoho.com/open-view/2395394000007957886?ZOHO_CRITERIA=%22Localiza%20CL%22.%22Codcom%22%3D7408"/>
    <x v="7"/>
    <s v="#1774B9"/>
  </r>
  <r>
    <s v="1245"/>
    <n v="200"/>
    <s v="Educación I"/>
    <s v="Educación"/>
    <n v="8101"/>
    <x v="0"/>
    <x v="3"/>
    <x v="2"/>
    <x v="158"/>
    <x v="2"/>
    <x v="2"/>
    <s v="Periodo 2014-2019"/>
    <s v="Puntaje"/>
    <s v="Ministerio de Educación"/>
    <s v="Evolución del Indicador de Hábitos de vida saludable por Establecimiento según Dependencia para la Comuna de Concepción"/>
    <m/>
    <s v="Gráfico Evolución"/>
    <m/>
    <s v="https://analytics.zoho.com/open-view/2395394000007957886?ZOHO_CRITERIA=%22Localiza%20CL%22.%22Codcom%22%3D8101"/>
    <x v="8"/>
    <s v="#1774B9"/>
  </r>
  <r>
    <s v="1246"/>
    <n v="200"/>
    <s v="Educación I"/>
    <s v="Educación"/>
    <n v="8102"/>
    <x v="0"/>
    <x v="3"/>
    <x v="2"/>
    <x v="159"/>
    <x v="2"/>
    <x v="2"/>
    <s v="Periodo 2014-2019"/>
    <s v="Puntaje"/>
    <s v="Ministerio de Educación"/>
    <s v="Evolución del Indicador de Hábitos de vida saludable por Establecimiento según Dependencia para la Comuna de Coronel"/>
    <m/>
    <s v="Gráfico Evolución"/>
    <m/>
    <s v="https://analytics.zoho.com/open-view/2395394000007957886?ZOHO_CRITERIA=%22Localiza%20CL%22.%22Codcom%22%3D8102"/>
    <x v="8"/>
    <s v="#1774B9"/>
  </r>
  <r>
    <s v="1247"/>
    <n v="200"/>
    <s v="Educación I"/>
    <s v="Educación"/>
    <n v="8103"/>
    <x v="0"/>
    <x v="3"/>
    <x v="2"/>
    <x v="160"/>
    <x v="2"/>
    <x v="2"/>
    <s v="Periodo 2014-2019"/>
    <s v="Puntaje"/>
    <s v="Ministerio de Educación"/>
    <s v="Evolución del Indicador de Hábitos de vida saludable por Establecimiento según Dependencia para la Comuna de Chiguayante"/>
    <m/>
    <s v="Gráfico Evolución"/>
    <m/>
    <s v="https://analytics.zoho.com/open-view/2395394000007957886?ZOHO_CRITERIA=%22Localiza%20CL%22.%22Codcom%22%3D8103"/>
    <x v="8"/>
    <s v="#1774B9"/>
  </r>
  <r>
    <s v="1248"/>
    <n v="200"/>
    <s v="Educación I"/>
    <s v="Educación"/>
    <n v="8104"/>
    <x v="0"/>
    <x v="3"/>
    <x v="2"/>
    <x v="161"/>
    <x v="2"/>
    <x v="2"/>
    <s v="Periodo 2014-2019"/>
    <s v="Puntaje"/>
    <s v="Ministerio de Educación"/>
    <s v="Evolución del Indicador de Hábitos de vida saludable por Establecimiento según Dependencia para la Comuna de Florida"/>
    <m/>
    <s v="Gráfico Evolución"/>
    <m/>
    <s v="https://analytics.zoho.com/open-view/2395394000007957886?ZOHO_CRITERIA=%22Localiza%20CL%22.%22Codcom%22%3D8104"/>
    <x v="8"/>
    <s v="#1774B9"/>
  </r>
  <r>
    <s v="1249"/>
    <n v="200"/>
    <s v="Educación I"/>
    <s v="Educación"/>
    <n v="8105"/>
    <x v="0"/>
    <x v="3"/>
    <x v="2"/>
    <x v="162"/>
    <x v="2"/>
    <x v="2"/>
    <s v="Periodo 2014-2019"/>
    <s v="Puntaje"/>
    <s v="Ministerio de Educación"/>
    <s v="Evolución del Indicador de Hábitos de vida saludable por Establecimiento según Dependencia para la Comuna de Hualqui"/>
    <m/>
    <s v="Gráfico Evolución"/>
    <m/>
    <s v="https://analytics.zoho.com/open-view/2395394000007957886?ZOHO_CRITERIA=%22Localiza%20CL%22.%22Codcom%22%3D8105"/>
    <x v="8"/>
    <s v="#1774B9"/>
  </r>
  <r>
    <s v="1250"/>
    <n v="200"/>
    <s v="Educación I"/>
    <s v="Educación"/>
    <n v="8106"/>
    <x v="0"/>
    <x v="3"/>
    <x v="2"/>
    <x v="163"/>
    <x v="2"/>
    <x v="2"/>
    <s v="Periodo 2014-2019"/>
    <s v="Puntaje"/>
    <s v="Ministerio de Educación"/>
    <s v="Evolución del Indicador de Hábitos de vida saludable por Establecimiento según Dependencia para la Comuna de Lota"/>
    <m/>
    <s v="Gráfico Evolución"/>
    <m/>
    <s v="https://analytics.zoho.com/open-view/2395394000007957886?ZOHO_CRITERIA=%22Localiza%20CL%22.%22Codcom%22%3D8106"/>
    <x v="8"/>
    <s v="#1774B9"/>
  </r>
  <r>
    <s v="1251"/>
    <n v="200"/>
    <s v="Educación I"/>
    <s v="Educación"/>
    <n v="8107"/>
    <x v="0"/>
    <x v="3"/>
    <x v="2"/>
    <x v="164"/>
    <x v="2"/>
    <x v="2"/>
    <s v="Periodo 2014-2019"/>
    <s v="Puntaje"/>
    <s v="Ministerio de Educación"/>
    <s v="Evolución del Indicador de Hábitos de vida saludable por Establecimiento según Dependencia para la Comuna de Penco"/>
    <m/>
    <s v="Gráfico Evolución"/>
    <m/>
    <s v="https://analytics.zoho.com/open-view/2395394000007957886?ZOHO_CRITERIA=%22Localiza%20CL%22.%22Codcom%22%3D8107"/>
    <x v="8"/>
    <s v="#1774B9"/>
  </r>
  <r>
    <s v="1252"/>
    <n v="200"/>
    <s v="Educación I"/>
    <s v="Educación"/>
    <n v="8108"/>
    <x v="0"/>
    <x v="3"/>
    <x v="2"/>
    <x v="165"/>
    <x v="2"/>
    <x v="2"/>
    <s v="Periodo 2014-2019"/>
    <s v="Puntaje"/>
    <s v="Ministerio de Educación"/>
    <s v="Evolución del Indicador de Hábitos de vida saludable por Establecimiento según Dependencia para la Comuna de San Pedro de la Paz"/>
    <m/>
    <s v="Gráfico Evolución"/>
    <m/>
    <s v="https://analytics.zoho.com/open-view/2395394000007957886?ZOHO_CRITERIA=%22Localiza%20CL%22.%22Codcom%22%3D8108"/>
    <x v="8"/>
    <s v="#1774B9"/>
  </r>
  <r>
    <s v="1253"/>
    <n v="200"/>
    <s v="Educación I"/>
    <s v="Educación"/>
    <n v="8109"/>
    <x v="0"/>
    <x v="3"/>
    <x v="2"/>
    <x v="166"/>
    <x v="2"/>
    <x v="2"/>
    <s v="Periodo 2014-2019"/>
    <s v="Puntaje"/>
    <s v="Ministerio de Educación"/>
    <s v="Evolución del Indicador de Hábitos de vida saludable por Establecimiento según Dependencia para la Comuna de Santa Juana"/>
    <m/>
    <s v="Gráfico Evolución"/>
    <m/>
    <s v="https://analytics.zoho.com/open-view/2395394000007957886?ZOHO_CRITERIA=%22Localiza%20CL%22.%22Codcom%22%3D8109"/>
    <x v="8"/>
    <s v="#1774B9"/>
  </r>
  <r>
    <s v="1254"/>
    <n v="200"/>
    <s v="Educación I"/>
    <s v="Educación"/>
    <n v="8110"/>
    <x v="0"/>
    <x v="3"/>
    <x v="2"/>
    <x v="167"/>
    <x v="2"/>
    <x v="2"/>
    <s v="Periodo 2014-2019"/>
    <s v="Puntaje"/>
    <s v="Ministerio de Educación"/>
    <s v="Evolución del Indicador de Hábitos de vida saludable por Establecimiento según Dependencia para la Comuna de Talcahuano"/>
    <m/>
    <s v="Gráfico Evolución"/>
    <m/>
    <s v="https://analytics.zoho.com/open-view/2395394000007957886?ZOHO_CRITERIA=%22Localiza%20CL%22.%22Codcom%22%3D8110"/>
    <x v="8"/>
    <s v="#1774B9"/>
  </r>
  <r>
    <s v="1255"/>
    <n v="200"/>
    <s v="Educación I"/>
    <s v="Educación"/>
    <n v="8111"/>
    <x v="0"/>
    <x v="3"/>
    <x v="2"/>
    <x v="168"/>
    <x v="2"/>
    <x v="2"/>
    <s v="Periodo 2014-2019"/>
    <s v="Puntaje"/>
    <s v="Ministerio de Educación"/>
    <s v="Evolución del Indicador de Hábitos de vida saludable por Establecimiento según Dependencia para la Comuna de Tomé"/>
    <m/>
    <s v="Gráfico Evolución"/>
    <m/>
    <s v="https://analytics.zoho.com/open-view/2395394000007957886?ZOHO_CRITERIA=%22Localiza%20CL%22.%22Codcom%22%3D8111"/>
    <x v="8"/>
    <s v="#1774B9"/>
  </r>
  <r>
    <s v="1256"/>
    <n v="200"/>
    <s v="Educación I"/>
    <s v="Educación"/>
    <n v="8112"/>
    <x v="0"/>
    <x v="3"/>
    <x v="2"/>
    <x v="169"/>
    <x v="2"/>
    <x v="2"/>
    <s v="Periodo 2014-2019"/>
    <s v="Puntaje"/>
    <s v="Ministerio de Educación"/>
    <s v="Evolución del Indicador de Hábitos de vida saludable por Establecimiento según Dependencia para la Comuna de Hualpén"/>
    <m/>
    <s v="Gráfico Evolución"/>
    <m/>
    <s v="https://analytics.zoho.com/open-view/2395394000007957886?ZOHO_CRITERIA=%22Localiza%20CL%22.%22Codcom%22%3D8112"/>
    <x v="8"/>
    <s v="#1774B9"/>
  </r>
  <r>
    <s v="1257"/>
    <n v="200"/>
    <s v="Educación I"/>
    <s v="Educación"/>
    <n v="8201"/>
    <x v="0"/>
    <x v="3"/>
    <x v="2"/>
    <x v="170"/>
    <x v="2"/>
    <x v="2"/>
    <s v="Periodo 2014-2019"/>
    <s v="Puntaje"/>
    <s v="Ministerio de Educación"/>
    <s v="Evolución del Indicador de Hábitos de vida saludable por Establecimiento según Dependencia para la Comuna de Lebu"/>
    <m/>
    <s v="Gráfico Evolución"/>
    <m/>
    <s v="https://analytics.zoho.com/open-view/2395394000007957886?ZOHO_CRITERIA=%22Localiza%20CL%22.%22Codcom%22%3D8201"/>
    <x v="8"/>
    <s v="#1774B9"/>
  </r>
  <r>
    <s v="1258"/>
    <n v="200"/>
    <s v="Educación I"/>
    <s v="Educación"/>
    <n v="8202"/>
    <x v="0"/>
    <x v="3"/>
    <x v="2"/>
    <x v="171"/>
    <x v="2"/>
    <x v="2"/>
    <s v="Periodo 2014-2019"/>
    <s v="Puntaje"/>
    <s v="Ministerio de Educación"/>
    <s v="Evolución del Indicador de Hábitos de vida saludable por Establecimiento según Dependencia para la Comuna de Arauco"/>
    <m/>
    <s v="Gráfico Evolución"/>
    <m/>
    <s v="https://analytics.zoho.com/open-view/2395394000007957886?ZOHO_CRITERIA=%22Localiza%20CL%22.%22Codcom%22%3D8202"/>
    <x v="8"/>
    <s v="#1774B9"/>
  </r>
  <r>
    <s v="1259"/>
    <n v="200"/>
    <s v="Educación I"/>
    <s v="Educación"/>
    <n v="8203"/>
    <x v="0"/>
    <x v="3"/>
    <x v="2"/>
    <x v="172"/>
    <x v="2"/>
    <x v="2"/>
    <s v="Periodo 2014-2019"/>
    <s v="Puntaje"/>
    <s v="Ministerio de Educación"/>
    <s v="Evolución del Indicador de Hábitos de vida saludable por Establecimiento según Dependencia para la Comuna de Cañete"/>
    <m/>
    <s v="Gráfico Evolución"/>
    <m/>
    <s v="https://analytics.zoho.com/open-view/2395394000007957886?ZOHO_CRITERIA=%22Localiza%20CL%22.%22Codcom%22%3D8203"/>
    <x v="8"/>
    <s v="#1774B9"/>
  </r>
  <r>
    <s v="1260"/>
    <n v="200"/>
    <s v="Educación I"/>
    <s v="Educación"/>
    <n v="8204"/>
    <x v="0"/>
    <x v="3"/>
    <x v="2"/>
    <x v="173"/>
    <x v="2"/>
    <x v="2"/>
    <s v="Periodo 2014-2019"/>
    <s v="Puntaje"/>
    <s v="Ministerio de Educación"/>
    <s v="Evolución del Indicador de Hábitos de vida saludable por Establecimiento según Dependencia para la Comuna de Contulmo"/>
    <m/>
    <s v="Gráfico Evolución"/>
    <m/>
    <s v="https://analytics.zoho.com/open-view/2395394000007957886?ZOHO_CRITERIA=%22Localiza%20CL%22.%22Codcom%22%3D8204"/>
    <x v="8"/>
    <s v="#1774B9"/>
  </r>
  <r>
    <s v="1261"/>
    <n v="200"/>
    <s v="Educación I"/>
    <s v="Educación"/>
    <n v="8205"/>
    <x v="0"/>
    <x v="3"/>
    <x v="2"/>
    <x v="174"/>
    <x v="2"/>
    <x v="2"/>
    <s v="Periodo 2014-2019"/>
    <s v="Puntaje"/>
    <s v="Ministerio de Educación"/>
    <s v="Evolución del Indicador de Hábitos de vida saludable por Establecimiento según Dependencia para la Comuna de Curanilahue"/>
    <m/>
    <s v="Gráfico Evolución"/>
    <m/>
    <s v="https://analytics.zoho.com/open-view/2395394000007957886?ZOHO_CRITERIA=%22Localiza%20CL%22.%22Codcom%22%3D8205"/>
    <x v="8"/>
    <s v="#1774B9"/>
  </r>
  <r>
    <s v="1262"/>
    <n v="200"/>
    <s v="Educación I"/>
    <s v="Educación"/>
    <n v="8206"/>
    <x v="0"/>
    <x v="3"/>
    <x v="2"/>
    <x v="175"/>
    <x v="2"/>
    <x v="2"/>
    <s v="Periodo 2014-2019"/>
    <s v="Puntaje"/>
    <s v="Ministerio de Educación"/>
    <s v="Evolución del Indicador de Hábitos de vida saludable por Establecimiento según Dependencia para la Comuna de Los Alamos"/>
    <m/>
    <s v="Gráfico Evolución"/>
    <m/>
    <s v="https://analytics.zoho.com/open-view/2395394000007957886?ZOHO_CRITERIA=%22Localiza%20CL%22.%22Codcom%22%3D8206"/>
    <x v="8"/>
    <s v="#1774B9"/>
  </r>
  <r>
    <s v="1263"/>
    <n v="200"/>
    <s v="Educación I"/>
    <s v="Educación"/>
    <n v="8207"/>
    <x v="0"/>
    <x v="3"/>
    <x v="2"/>
    <x v="176"/>
    <x v="2"/>
    <x v="2"/>
    <s v="Periodo 2014-2019"/>
    <s v="Puntaje"/>
    <s v="Ministerio de Educación"/>
    <s v="Evolución del Indicador de Hábitos de vida saludable por Establecimiento según Dependencia para la Comuna de Tirúa"/>
    <m/>
    <s v="Gráfico Evolución"/>
    <m/>
    <s v="https://analytics.zoho.com/open-view/2395394000007957886?ZOHO_CRITERIA=%22Localiza%20CL%22.%22Codcom%22%3D8207"/>
    <x v="8"/>
    <s v="#1774B9"/>
  </r>
  <r>
    <s v="1264"/>
    <n v="200"/>
    <s v="Educación I"/>
    <s v="Educación"/>
    <n v="8301"/>
    <x v="0"/>
    <x v="3"/>
    <x v="2"/>
    <x v="177"/>
    <x v="2"/>
    <x v="2"/>
    <s v="Periodo 2014-2019"/>
    <s v="Puntaje"/>
    <s v="Ministerio de Educación"/>
    <s v="Evolución del Indicador de Hábitos de vida saludable por Establecimiento según Dependencia para la Comuna de Los Angeles"/>
    <m/>
    <s v="Gráfico Evolución"/>
    <m/>
    <s v="https://analytics.zoho.com/open-view/2395394000007957886?ZOHO_CRITERIA=%22Localiza%20CL%22.%22Codcom%22%3D8301"/>
    <x v="8"/>
    <s v="#1774B9"/>
  </r>
  <r>
    <s v="1265"/>
    <n v="200"/>
    <s v="Educación I"/>
    <s v="Educación"/>
    <n v="8302"/>
    <x v="0"/>
    <x v="3"/>
    <x v="2"/>
    <x v="178"/>
    <x v="2"/>
    <x v="2"/>
    <s v="Periodo 2014-2019"/>
    <s v="Puntaje"/>
    <s v="Ministerio de Educación"/>
    <s v="Evolución del Indicador de Hábitos de vida saludable por Establecimiento según Dependencia para la Comuna de Antuco"/>
    <m/>
    <s v="Gráfico Evolución"/>
    <m/>
    <s v="https://analytics.zoho.com/open-view/2395394000007957886?ZOHO_CRITERIA=%22Localiza%20CL%22.%22Codcom%22%3D8302"/>
    <x v="8"/>
    <s v="#1774B9"/>
  </r>
  <r>
    <s v="1266"/>
    <n v="200"/>
    <s v="Educación I"/>
    <s v="Educación"/>
    <n v="8303"/>
    <x v="0"/>
    <x v="3"/>
    <x v="2"/>
    <x v="179"/>
    <x v="2"/>
    <x v="2"/>
    <s v="Periodo 2014-2019"/>
    <s v="Puntaje"/>
    <s v="Ministerio de Educación"/>
    <s v="Evolución del Indicador de Hábitos de vida saludable por Establecimiento según Dependencia para la Comuna de Cabrero"/>
    <m/>
    <s v="Gráfico Evolución"/>
    <m/>
    <s v="https://analytics.zoho.com/open-view/2395394000007957886?ZOHO_CRITERIA=%22Localiza%20CL%22.%22Codcom%22%3D8303"/>
    <x v="8"/>
    <s v="#1774B9"/>
  </r>
  <r>
    <s v="1267"/>
    <n v="200"/>
    <s v="Educación I"/>
    <s v="Educación"/>
    <n v="8304"/>
    <x v="0"/>
    <x v="3"/>
    <x v="2"/>
    <x v="180"/>
    <x v="2"/>
    <x v="2"/>
    <s v="Periodo 2014-2019"/>
    <s v="Puntaje"/>
    <s v="Ministerio de Educación"/>
    <s v="Evolución del Indicador de Hábitos de vida saludable por Establecimiento según Dependencia para la Comuna de Laja"/>
    <m/>
    <s v="Gráfico Evolución"/>
    <m/>
    <s v="https://analytics.zoho.com/open-view/2395394000007957886?ZOHO_CRITERIA=%22Localiza%20CL%22.%22Codcom%22%3D8304"/>
    <x v="8"/>
    <s v="#1774B9"/>
  </r>
  <r>
    <s v="1268"/>
    <n v="200"/>
    <s v="Educación I"/>
    <s v="Educación"/>
    <n v="8305"/>
    <x v="0"/>
    <x v="3"/>
    <x v="2"/>
    <x v="181"/>
    <x v="2"/>
    <x v="2"/>
    <s v="Periodo 2014-2019"/>
    <s v="Puntaje"/>
    <s v="Ministerio de Educación"/>
    <s v="Evolución del Indicador de Hábitos de vida saludable por Establecimiento según Dependencia para la Comuna de Mulchén"/>
    <m/>
    <s v="Gráfico Evolución"/>
    <m/>
    <s v="https://analytics.zoho.com/open-view/2395394000007957886?ZOHO_CRITERIA=%22Localiza%20CL%22.%22Codcom%22%3D8305"/>
    <x v="8"/>
    <s v="#1774B9"/>
  </r>
  <r>
    <s v="1269"/>
    <n v="200"/>
    <s v="Educación I"/>
    <s v="Educación"/>
    <n v="8306"/>
    <x v="0"/>
    <x v="3"/>
    <x v="2"/>
    <x v="182"/>
    <x v="2"/>
    <x v="2"/>
    <s v="Periodo 2014-2019"/>
    <s v="Puntaje"/>
    <s v="Ministerio de Educación"/>
    <s v="Evolución del Indicador de Hábitos de vida saludable por Establecimiento según Dependencia para la Comuna de Nacimiento"/>
    <m/>
    <s v="Gráfico Evolución"/>
    <m/>
    <s v="https://analytics.zoho.com/open-view/2395394000007957886?ZOHO_CRITERIA=%22Localiza%20CL%22.%22Codcom%22%3D8306"/>
    <x v="8"/>
    <s v="#1774B9"/>
  </r>
  <r>
    <s v="1270"/>
    <n v="200"/>
    <s v="Educación I"/>
    <s v="Educación"/>
    <n v="8307"/>
    <x v="0"/>
    <x v="3"/>
    <x v="2"/>
    <x v="183"/>
    <x v="2"/>
    <x v="2"/>
    <s v="Periodo 2014-2019"/>
    <s v="Puntaje"/>
    <s v="Ministerio de Educación"/>
    <s v="Evolución del Indicador de Hábitos de vida saludable por Establecimiento según Dependencia para la Comuna de Negrete"/>
    <m/>
    <s v="Gráfico Evolución"/>
    <m/>
    <s v="https://analytics.zoho.com/open-view/2395394000007957886?ZOHO_CRITERIA=%22Localiza%20CL%22.%22Codcom%22%3D8307"/>
    <x v="8"/>
    <s v="#1774B9"/>
  </r>
  <r>
    <s v="1271"/>
    <n v="200"/>
    <s v="Educación I"/>
    <s v="Educación"/>
    <n v="8308"/>
    <x v="0"/>
    <x v="3"/>
    <x v="2"/>
    <x v="184"/>
    <x v="2"/>
    <x v="2"/>
    <s v="Periodo 2014-2019"/>
    <s v="Puntaje"/>
    <s v="Ministerio de Educación"/>
    <s v="Evolución del Indicador de Hábitos de vida saludable por Establecimiento según Dependencia para la Comuna de Quilaco"/>
    <m/>
    <s v="Gráfico Evolución"/>
    <m/>
    <s v="https://analytics.zoho.com/open-view/2395394000007957886?ZOHO_CRITERIA=%22Localiza%20CL%22.%22Codcom%22%3D8308"/>
    <x v="8"/>
    <s v="#1774B9"/>
  </r>
  <r>
    <s v="1272"/>
    <n v="200"/>
    <s v="Educación I"/>
    <s v="Educación"/>
    <n v="8309"/>
    <x v="0"/>
    <x v="3"/>
    <x v="2"/>
    <x v="185"/>
    <x v="2"/>
    <x v="2"/>
    <s v="Periodo 2014-2019"/>
    <s v="Puntaje"/>
    <s v="Ministerio de Educación"/>
    <s v="Evolución del Indicador de Hábitos de vida saludable por Establecimiento según Dependencia para la Comuna de Quilleco"/>
    <m/>
    <s v="Gráfico Evolución"/>
    <m/>
    <s v="https://analytics.zoho.com/open-view/2395394000007957886?ZOHO_CRITERIA=%22Localiza%20CL%22.%22Codcom%22%3D8309"/>
    <x v="8"/>
    <s v="#1774B9"/>
  </r>
  <r>
    <s v="1273"/>
    <n v="200"/>
    <s v="Educación I"/>
    <s v="Educación"/>
    <n v="8310"/>
    <x v="0"/>
    <x v="3"/>
    <x v="2"/>
    <x v="186"/>
    <x v="2"/>
    <x v="2"/>
    <s v="Periodo 2014-2019"/>
    <s v="Puntaje"/>
    <s v="Ministerio de Educación"/>
    <s v="Evolución del Indicador de Hábitos de vida saludable por Establecimiento según Dependencia para la Comuna de San Rosendo"/>
    <m/>
    <s v="Gráfico Evolución"/>
    <m/>
    <s v="https://analytics.zoho.com/open-view/2395394000007957886?ZOHO_CRITERIA=%22Localiza%20CL%22.%22Codcom%22%3D8310"/>
    <x v="8"/>
    <s v="#1774B9"/>
  </r>
  <r>
    <s v="1274"/>
    <n v="200"/>
    <s v="Educación I"/>
    <s v="Educación"/>
    <n v="8311"/>
    <x v="0"/>
    <x v="3"/>
    <x v="2"/>
    <x v="187"/>
    <x v="2"/>
    <x v="2"/>
    <s v="Periodo 2014-2019"/>
    <s v="Puntaje"/>
    <s v="Ministerio de Educación"/>
    <s v="Evolución del Indicador de Hábitos de vida saludable por Establecimiento según Dependencia para la Comuna de Santa Bárbara"/>
    <m/>
    <s v="Gráfico Evolución"/>
    <m/>
    <s v="https://analytics.zoho.com/open-view/2395394000007957886?ZOHO_CRITERIA=%22Localiza%20CL%22.%22Codcom%22%3D8311"/>
    <x v="8"/>
    <s v="#1774B9"/>
  </r>
  <r>
    <s v="1275"/>
    <n v="200"/>
    <s v="Educación I"/>
    <s v="Educación"/>
    <n v="8312"/>
    <x v="0"/>
    <x v="3"/>
    <x v="2"/>
    <x v="188"/>
    <x v="2"/>
    <x v="2"/>
    <s v="Periodo 2014-2019"/>
    <s v="Puntaje"/>
    <s v="Ministerio de Educación"/>
    <s v="Evolución del Indicador de Hábitos de vida saludable por Establecimiento según Dependencia para la Comuna de Tucapel"/>
    <m/>
    <s v="Gráfico Evolución"/>
    <m/>
    <s v="https://analytics.zoho.com/open-view/2395394000007957886?ZOHO_CRITERIA=%22Localiza%20CL%22.%22Codcom%22%3D8312"/>
    <x v="8"/>
    <s v="#1774B9"/>
  </r>
  <r>
    <s v="1276"/>
    <n v="200"/>
    <s v="Educación I"/>
    <s v="Educación"/>
    <n v="8313"/>
    <x v="0"/>
    <x v="3"/>
    <x v="2"/>
    <x v="189"/>
    <x v="2"/>
    <x v="2"/>
    <s v="Periodo 2014-2019"/>
    <s v="Puntaje"/>
    <s v="Ministerio de Educación"/>
    <s v="Evolución del Indicador de Hábitos de vida saludable por Establecimiento según Dependencia para la Comuna de Yumbel"/>
    <m/>
    <s v="Gráfico Evolución"/>
    <m/>
    <s v="https://analytics.zoho.com/open-view/2395394000007957886?ZOHO_CRITERIA=%22Localiza%20CL%22.%22Codcom%22%3D8313"/>
    <x v="8"/>
    <s v="#1774B9"/>
  </r>
  <r>
    <s v="1277"/>
    <n v="200"/>
    <s v="Educación I"/>
    <s v="Educación"/>
    <n v="8314"/>
    <x v="0"/>
    <x v="3"/>
    <x v="2"/>
    <x v="190"/>
    <x v="2"/>
    <x v="2"/>
    <s v="Periodo 2014-2019"/>
    <s v="Puntaje"/>
    <s v="Ministerio de Educación"/>
    <s v="Evolución del Indicador de Hábitos de vida saludable por Establecimiento según Dependencia para la Comuna de Alto Biobío"/>
    <m/>
    <s v="Gráfico Evolución"/>
    <m/>
    <s v="https://analytics.zoho.com/open-view/2395394000007957886?ZOHO_CRITERIA=%22Localiza%20CL%22.%22Codcom%22%3D8314"/>
    <x v="8"/>
    <s v="#1774B9"/>
  </r>
  <r>
    <s v="1278"/>
    <n v="200"/>
    <s v="Educación I"/>
    <s v="Educación"/>
    <n v="16101"/>
    <x v="0"/>
    <x v="3"/>
    <x v="2"/>
    <x v="191"/>
    <x v="2"/>
    <x v="2"/>
    <s v="Periodo 2014-2019"/>
    <s v="Puntaje"/>
    <s v="Ministerio de Educación"/>
    <s v="Evolución del Indicador de Hábitos de vida saludable por Establecimiento según Dependencia para la Comuna de Chillán"/>
    <m/>
    <s v="Gráfico Evolución"/>
    <m/>
    <s v="https://analytics.zoho.com/open-view/2395394000007957886?ZOHO_CRITERIA=%22Localiza%20CL%22.%22Codcom%22%3D16101"/>
    <x v="16"/>
    <s v="#1774B9"/>
  </r>
  <r>
    <s v="1279"/>
    <n v="200"/>
    <s v="Educación I"/>
    <s v="Educación"/>
    <n v="16102"/>
    <x v="0"/>
    <x v="3"/>
    <x v="2"/>
    <x v="192"/>
    <x v="2"/>
    <x v="2"/>
    <s v="Periodo 2014-2019"/>
    <s v="Puntaje"/>
    <s v="Ministerio de Educación"/>
    <s v="Evolución del Indicador de Hábitos de vida saludable por Establecimiento según Dependencia para la Comuna de Bulnes"/>
    <m/>
    <s v="Gráfico Evolución"/>
    <m/>
    <s v="https://analytics.zoho.com/open-view/2395394000007957886?ZOHO_CRITERIA=%22Localiza%20CL%22.%22Codcom%22%3D16102"/>
    <x v="16"/>
    <s v="#1774B9"/>
  </r>
  <r>
    <s v="1280"/>
    <n v="200"/>
    <s v="Educación I"/>
    <s v="Educación"/>
    <n v="16202"/>
    <x v="0"/>
    <x v="3"/>
    <x v="2"/>
    <x v="193"/>
    <x v="2"/>
    <x v="2"/>
    <s v="Periodo 2014-2019"/>
    <s v="Puntaje"/>
    <s v="Ministerio de Educación"/>
    <s v="Evolución del Indicador de Hábitos de vida saludable por Establecimiento según Dependencia para la Comuna de Cobquecura"/>
    <m/>
    <s v="Gráfico Evolución"/>
    <m/>
    <s v="https://analytics.zoho.com/open-view/2395394000007957886?ZOHO_CRITERIA=%22Localiza%20CL%22.%22Codcom%22%3D16202"/>
    <x v="16"/>
    <s v="#1774B9"/>
  </r>
  <r>
    <s v="1281"/>
    <n v="200"/>
    <s v="Educación I"/>
    <s v="Educación"/>
    <n v="16203"/>
    <x v="0"/>
    <x v="3"/>
    <x v="2"/>
    <x v="194"/>
    <x v="2"/>
    <x v="2"/>
    <s v="Periodo 2014-2019"/>
    <s v="Puntaje"/>
    <s v="Ministerio de Educación"/>
    <s v="Evolución del Indicador de Hábitos de vida saludable por Establecimiento según Dependencia para la Comuna de Coelemu"/>
    <m/>
    <s v="Gráfico Evolución"/>
    <m/>
    <s v="https://analytics.zoho.com/open-view/2395394000007957886?ZOHO_CRITERIA=%22Localiza%20CL%22.%22Codcom%22%3D16203"/>
    <x v="16"/>
    <s v="#1774B9"/>
  </r>
  <r>
    <s v="1282"/>
    <n v="200"/>
    <s v="Educación I"/>
    <s v="Educación"/>
    <n v="16302"/>
    <x v="0"/>
    <x v="3"/>
    <x v="2"/>
    <x v="195"/>
    <x v="2"/>
    <x v="2"/>
    <s v="Periodo 2014-2019"/>
    <s v="Puntaje"/>
    <s v="Ministerio de Educación"/>
    <s v="Evolución del Indicador de Hábitos de vida saludable por Establecimiento según Dependencia para la Comuna de Coihueco"/>
    <m/>
    <s v="Gráfico Evolución"/>
    <m/>
    <s v="https://analytics.zoho.com/open-view/2395394000007957886?ZOHO_CRITERIA=%22Localiza%20CL%22.%22Codcom%22%3D16302"/>
    <x v="16"/>
    <s v="#1774B9"/>
  </r>
  <r>
    <s v="1283"/>
    <n v="200"/>
    <s v="Educación I"/>
    <s v="Educación"/>
    <n v="16103"/>
    <x v="0"/>
    <x v="3"/>
    <x v="2"/>
    <x v="196"/>
    <x v="2"/>
    <x v="2"/>
    <s v="Periodo 2014-2019"/>
    <s v="Puntaje"/>
    <s v="Ministerio de Educación"/>
    <s v="Evolución del Indicador de Hábitos de vida saludable por Establecimiento según Dependencia para la Comuna de Chillán Viejo"/>
    <m/>
    <s v="Gráfico Evolución"/>
    <m/>
    <s v="https://analytics.zoho.com/open-view/2395394000007957886?ZOHO_CRITERIA=%22Localiza%20CL%22.%22Codcom%22%3D16103"/>
    <x v="16"/>
    <s v="#1774B9"/>
  </r>
  <r>
    <s v="1284"/>
    <n v="200"/>
    <s v="Educación I"/>
    <s v="Educación"/>
    <n v="16104"/>
    <x v="0"/>
    <x v="3"/>
    <x v="2"/>
    <x v="197"/>
    <x v="2"/>
    <x v="2"/>
    <s v="Periodo 2014-2019"/>
    <s v="Puntaje"/>
    <s v="Ministerio de Educación"/>
    <s v="Evolución del Indicador de Hábitos de vida saludable por Establecimiento según Dependencia para la Comuna de El Carmen"/>
    <m/>
    <s v="Gráfico Evolución"/>
    <m/>
    <s v="https://analytics.zoho.com/open-view/2395394000007957886?ZOHO_CRITERIA=%22Localiza%20CL%22.%22Codcom%22%3D16104"/>
    <x v="16"/>
    <s v="#1774B9"/>
  </r>
  <r>
    <s v="1285"/>
    <n v="200"/>
    <s v="Educación I"/>
    <s v="Educación"/>
    <n v="16204"/>
    <x v="0"/>
    <x v="3"/>
    <x v="2"/>
    <x v="198"/>
    <x v="2"/>
    <x v="2"/>
    <s v="Periodo 2014-2019"/>
    <s v="Puntaje"/>
    <s v="Ministerio de Educación"/>
    <s v="Evolución del Indicador de Hábitos de vida saludable por Establecimiento según Dependencia para la Comuna de Ninhue"/>
    <m/>
    <s v="Gráfico Evolución"/>
    <m/>
    <s v="https://analytics.zoho.com/open-view/2395394000007957886?ZOHO_CRITERIA=%22Localiza%20CL%22.%22Codcom%22%3D16204"/>
    <x v="16"/>
    <s v="#1774B9"/>
  </r>
  <r>
    <s v="1286"/>
    <n v="200"/>
    <s v="Educación I"/>
    <s v="Educación"/>
    <n v="16303"/>
    <x v="0"/>
    <x v="3"/>
    <x v="2"/>
    <x v="199"/>
    <x v="2"/>
    <x v="2"/>
    <s v="Periodo 2014-2019"/>
    <s v="Puntaje"/>
    <s v="Ministerio de Educación"/>
    <s v="Evolución del Indicador de Hábitos de vida saludable por Establecimiento según Dependencia para la Comuna de Ñiquén"/>
    <m/>
    <s v="Gráfico Evolución"/>
    <m/>
    <s v="https://analytics.zoho.com/open-view/2395394000007957886?ZOHO_CRITERIA=%22Localiza%20CL%22.%22Codcom%22%3D16303"/>
    <x v="16"/>
    <s v="#1774B9"/>
  </r>
  <r>
    <s v="1287"/>
    <n v="200"/>
    <s v="Educación I"/>
    <s v="Educación"/>
    <n v="16105"/>
    <x v="0"/>
    <x v="3"/>
    <x v="2"/>
    <x v="200"/>
    <x v="2"/>
    <x v="2"/>
    <s v="Periodo 2014-2019"/>
    <s v="Puntaje"/>
    <s v="Ministerio de Educación"/>
    <s v="Evolución del Indicador de Hábitos de vida saludable por Establecimiento según Dependencia para la Comuna de Pemuco"/>
    <m/>
    <s v="Gráfico Evolución"/>
    <m/>
    <s v="https://analytics.zoho.com/open-view/2395394000007957886?ZOHO_CRITERIA=%22Localiza%20CL%22.%22Codcom%22%3D16105"/>
    <x v="16"/>
    <s v="#1774B9"/>
  </r>
  <r>
    <s v="1288"/>
    <n v="200"/>
    <s v="Educación I"/>
    <s v="Educación"/>
    <n v="16106"/>
    <x v="0"/>
    <x v="3"/>
    <x v="2"/>
    <x v="201"/>
    <x v="2"/>
    <x v="2"/>
    <s v="Periodo 2014-2019"/>
    <s v="Puntaje"/>
    <s v="Ministerio de Educación"/>
    <s v="Evolución del Indicador de Hábitos de vida saludable por Establecimiento según Dependencia para la Comuna de Pinto"/>
    <m/>
    <s v="Gráfico Evolución"/>
    <m/>
    <s v="https://analytics.zoho.com/open-view/2395394000007957886?ZOHO_CRITERIA=%22Localiza%20CL%22.%22Codcom%22%3D16106"/>
    <x v="16"/>
    <s v="#1774B9"/>
  </r>
  <r>
    <s v="1289"/>
    <n v="200"/>
    <s v="Educación I"/>
    <s v="Educación"/>
    <n v="16205"/>
    <x v="0"/>
    <x v="3"/>
    <x v="2"/>
    <x v="202"/>
    <x v="2"/>
    <x v="2"/>
    <s v="Periodo 2014-2019"/>
    <s v="Puntaje"/>
    <s v="Ministerio de Educación"/>
    <s v="Evolución del Indicador de Hábitos de vida saludable por Establecimiento según Dependencia para la Comuna de Portezuelo"/>
    <m/>
    <s v="Gráfico Evolución"/>
    <m/>
    <s v="https://analytics.zoho.com/open-view/2395394000007957886?ZOHO_CRITERIA=%22Localiza%20CL%22.%22Codcom%22%3D16205"/>
    <x v="16"/>
    <s v="#1774B9"/>
  </r>
  <r>
    <s v="1290"/>
    <n v="200"/>
    <s v="Educación I"/>
    <s v="Educación"/>
    <n v="16107"/>
    <x v="0"/>
    <x v="3"/>
    <x v="2"/>
    <x v="203"/>
    <x v="2"/>
    <x v="2"/>
    <s v="Periodo 2014-2019"/>
    <s v="Puntaje"/>
    <s v="Ministerio de Educación"/>
    <s v="Evolución del Indicador de Hábitos de vida saludable por Establecimiento según Dependencia para la Comuna de Quillón"/>
    <m/>
    <s v="Gráfico Evolución"/>
    <m/>
    <s v="https://analytics.zoho.com/open-view/2395394000007957886?ZOHO_CRITERIA=%22Localiza%20CL%22.%22Codcom%22%3D16107"/>
    <x v="16"/>
    <s v="#1774B9"/>
  </r>
  <r>
    <s v="1291"/>
    <n v="200"/>
    <s v="Educación I"/>
    <s v="Educación"/>
    <n v="16201"/>
    <x v="0"/>
    <x v="3"/>
    <x v="2"/>
    <x v="204"/>
    <x v="2"/>
    <x v="2"/>
    <s v="Periodo 2014-2019"/>
    <s v="Puntaje"/>
    <s v="Ministerio de Educación"/>
    <s v="Evolución del Indicador de Hábitos de vida saludable por Establecimiento según Dependencia para la Comuna de Quirihue"/>
    <m/>
    <s v="Gráfico Evolución"/>
    <m/>
    <s v="https://analytics.zoho.com/open-view/2395394000007957886?ZOHO_CRITERIA=%22Localiza%20CL%22.%22Codcom%22%3D16201"/>
    <x v="16"/>
    <s v="#1774B9"/>
  </r>
  <r>
    <s v="1292"/>
    <n v="200"/>
    <s v="Educación I"/>
    <s v="Educación"/>
    <n v="16206"/>
    <x v="0"/>
    <x v="3"/>
    <x v="2"/>
    <x v="205"/>
    <x v="2"/>
    <x v="2"/>
    <s v="Periodo 2014-2019"/>
    <s v="Puntaje"/>
    <s v="Ministerio de Educación"/>
    <s v="Evolución del Indicador de Hábitos de vida saludable por Establecimiento según Dependencia para la Comuna de Ránquil"/>
    <m/>
    <s v="Gráfico Evolución"/>
    <m/>
    <s v="https://analytics.zoho.com/open-view/2395394000007957886?ZOHO_CRITERIA=%22Localiza%20CL%22.%22Codcom%22%3D16206"/>
    <x v="16"/>
    <s v="#1774B9"/>
  </r>
  <r>
    <s v="1293"/>
    <n v="200"/>
    <s v="Educación I"/>
    <s v="Educación"/>
    <n v="16301"/>
    <x v="0"/>
    <x v="3"/>
    <x v="2"/>
    <x v="206"/>
    <x v="2"/>
    <x v="2"/>
    <s v="Periodo 2014-2019"/>
    <s v="Puntaje"/>
    <s v="Ministerio de Educación"/>
    <s v="Evolución del Indicador de Hábitos de vida saludable por Establecimiento según Dependencia para la Comuna de San Carlos"/>
    <m/>
    <s v="Gráfico Evolución"/>
    <m/>
    <s v="https://analytics.zoho.com/open-view/2395394000007957886?ZOHO_CRITERIA=%22Localiza%20CL%22.%22Codcom%22%3D16301"/>
    <x v="16"/>
    <s v="#1774B9"/>
  </r>
  <r>
    <s v="1294"/>
    <n v="200"/>
    <s v="Educación I"/>
    <s v="Educación"/>
    <n v="16304"/>
    <x v="0"/>
    <x v="3"/>
    <x v="2"/>
    <x v="207"/>
    <x v="2"/>
    <x v="2"/>
    <s v="Periodo 2014-2019"/>
    <s v="Puntaje"/>
    <s v="Ministerio de Educación"/>
    <s v="Evolución del Indicador de Hábitos de vida saludable por Establecimiento según Dependencia para la Comuna de San Fabián"/>
    <m/>
    <s v="Gráfico Evolución"/>
    <m/>
    <s v="https://analytics.zoho.com/open-view/2395394000007957886?ZOHO_CRITERIA=%22Localiza%20CL%22.%22Codcom%22%3D16304"/>
    <x v="16"/>
    <s v="#1774B9"/>
  </r>
  <r>
    <s v="1295"/>
    <n v="200"/>
    <s v="Educación I"/>
    <s v="Educación"/>
    <n v="16108"/>
    <x v="0"/>
    <x v="3"/>
    <x v="2"/>
    <x v="208"/>
    <x v="2"/>
    <x v="2"/>
    <s v="Periodo 2014-2019"/>
    <s v="Puntaje"/>
    <s v="Ministerio de Educación"/>
    <s v="Evolución del Indicador de Hábitos de vida saludable por Establecimiento según Dependencia para la Comuna de San Ignacio"/>
    <m/>
    <s v="Gráfico Evolución"/>
    <m/>
    <s v="https://analytics.zoho.com/open-view/2395394000007957886?ZOHO_CRITERIA=%22Localiza%20CL%22.%22Codcom%22%3D16108"/>
    <x v="16"/>
    <s v="#1774B9"/>
  </r>
  <r>
    <s v="1296"/>
    <n v="200"/>
    <s v="Educación I"/>
    <s v="Educación"/>
    <n v="16305"/>
    <x v="0"/>
    <x v="3"/>
    <x v="2"/>
    <x v="209"/>
    <x v="2"/>
    <x v="2"/>
    <s v="Periodo 2014-2019"/>
    <s v="Puntaje"/>
    <s v="Ministerio de Educación"/>
    <s v="Evolución del Indicador de Hábitos de vida saludable por Establecimiento según Dependencia para la Comuna de San Nicolás"/>
    <m/>
    <s v="Gráfico Evolución"/>
    <m/>
    <s v="https://analytics.zoho.com/open-view/2395394000007957886?ZOHO_CRITERIA=%22Localiza%20CL%22.%22Codcom%22%3D16305"/>
    <x v="16"/>
    <s v="#1774B9"/>
  </r>
  <r>
    <s v="1297"/>
    <n v="200"/>
    <s v="Educación I"/>
    <s v="Educación"/>
    <n v="16207"/>
    <x v="0"/>
    <x v="3"/>
    <x v="2"/>
    <x v="210"/>
    <x v="2"/>
    <x v="2"/>
    <s v="Periodo 2014-2019"/>
    <s v="Puntaje"/>
    <s v="Ministerio de Educación"/>
    <s v="Evolución del Indicador de Hábitos de vida saludable por Establecimiento según Dependencia para la Comuna de Treguaco"/>
    <m/>
    <s v="Gráfico Evolución"/>
    <m/>
    <s v="https://analytics.zoho.com/open-view/2395394000007957886?ZOHO_CRITERIA=%22Localiza%20CL%22.%22Codcom%22%3D16207"/>
    <x v="16"/>
    <s v="#1774B9"/>
  </r>
  <r>
    <s v="1298"/>
    <n v="200"/>
    <s v="Educación I"/>
    <s v="Educación"/>
    <n v="16109"/>
    <x v="0"/>
    <x v="3"/>
    <x v="2"/>
    <x v="211"/>
    <x v="2"/>
    <x v="2"/>
    <s v="Periodo 2014-2019"/>
    <s v="Puntaje"/>
    <s v="Ministerio de Educación"/>
    <s v="Evolución del Indicador de Hábitos de vida saludable por Establecimiento según Dependencia para la Comuna de Yungay"/>
    <m/>
    <s v="Gráfico Evolución"/>
    <m/>
    <s v="https://analytics.zoho.com/open-view/2395394000007957886?ZOHO_CRITERIA=%22Localiza%20CL%22.%22Codcom%22%3D16109"/>
    <x v="16"/>
    <s v="#1774B9"/>
  </r>
  <r>
    <s v="1299"/>
    <n v="200"/>
    <s v="Educación I"/>
    <s v="Educación"/>
    <n v="9101"/>
    <x v="0"/>
    <x v="3"/>
    <x v="2"/>
    <x v="212"/>
    <x v="2"/>
    <x v="2"/>
    <s v="Periodo 2014-2019"/>
    <s v="Puntaje"/>
    <s v="Ministerio de Educación"/>
    <s v="Evolución del Indicador de Hábitos de vida saludable por Establecimiento según Dependencia para la Comuna de Temuco"/>
    <m/>
    <s v="Gráfico Evolución"/>
    <m/>
    <s v="https://analytics.zoho.com/open-view/2395394000007957886?ZOHO_CRITERIA=%22Localiza%20CL%22.%22Codcom%22%3D9101"/>
    <x v="9"/>
    <s v="#1774B9"/>
  </r>
  <r>
    <s v="1300"/>
    <n v="200"/>
    <s v="Educación I"/>
    <s v="Educación"/>
    <n v="9102"/>
    <x v="0"/>
    <x v="3"/>
    <x v="2"/>
    <x v="213"/>
    <x v="2"/>
    <x v="2"/>
    <s v="Periodo 2014-2019"/>
    <s v="Puntaje"/>
    <s v="Ministerio de Educación"/>
    <s v="Evolución del Indicador de Hábitos de vida saludable por Establecimiento según Dependencia para la Comuna de Carahue"/>
    <m/>
    <s v="Gráfico Evolución"/>
    <m/>
    <s v="https://analytics.zoho.com/open-view/2395394000007957886?ZOHO_CRITERIA=%22Localiza%20CL%22.%22Codcom%22%3D9102"/>
    <x v="9"/>
    <s v="#1774B9"/>
  </r>
  <r>
    <s v="1301"/>
    <n v="200"/>
    <s v="Educación I"/>
    <s v="Educación"/>
    <n v="9103"/>
    <x v="0"/>
    <x v="3"/>
    <x v="2"/>
    <x v="214"/>
    <x v="2"/>
    <x v="2"/>
    <s v="Periodo 2014-2019"/>
    <s v="Puntaje"/>
    <s v="Ministerio de Educación"/>
    <s v="Evolución del Indicador de Hábitos de vida saludable por Establecimiento según Dependencia para la Comuna de Cunco"/>
    <m/>
    <s v="Gráfico Evolución"/>
    <m/>
    <s v="https://analytics.zoho.com/open-view/2395394000007957886?ZOHO_CRITERIA=%22Localiza%20CL%22.%22Codcom%22%3D9103"/>
    <x v="9"/>
    <s v="#1774B9"/>
  </r>
  <r>
    <s v="1302"/>
    <n v="200"/>
    <s v="Educación I"/>
    <s v="Educación"/>
    <n v="9104"/>
    <x v="0"/>
    <x v="3"/>
    <x v="2"/>
    <x v="215"/>
    <x v="2"/>
    <x v="2"/>
    <s v="Periodo 2014-2019"/>
    <s v="Puntaje"/>
    <s v="Ministerio de Educación"/>
    <s v="Evolución del Indicador de Hábitos de vida saludable por Establecimiento según Dependencia para la Comuna de Curarrehue"/>
    <m/>
    <s v="Gráfico Evolución"/>
    <m/>
    <s v="https://analytics.zoho.com/open-view/2395394000007957886?ZOHO_CRITERIA=%22Localiza%20CL%22.%22Codcom%22%3D9104"/>
    <x v="9"/>
    <s v="#1774B9"/>
  </r>
  <r>
    <s v="1303"/>
    <n v="200"/>
    <s v="Educación I"/>
    <s v="Educación"/>
    <n v="9105"/>
    <x v="0"/>
    <x v="3"/>
    <x v="2"/>
    <x v="216"/>
    <x v="2"/>
    <x v="2"/>
    <s v="Periodo 2014-2019"/>
    <s v="Puntaje"/>
    <s v="Ministerio de Educación"/>
    <s v="Evolución del Indicador de Hábitos de vida saludable por Establecimiento según Dependencia para la Comuna de Freire"/>
    <m/>
    <s v="Gráfico Evolución"/>
    <m/>
    <s v="https://analytics.zoho.com/open-view/2395394000007957886?ZOHO_CRITERIA=%22Localiza%20CL%22.%22Codcom%22%3D9105"/>
    <x v="9"/>
    <s v="#1774B9"/>
  </r>
  <r>
    <s v="1304"/>
    <n v="200"/>
    <s v="Educación I"/>
    <s v="Educación"/>
    <n v="9106"/>
    <x v="0"/>
    <x v="3"/>
    <x v="2"/>
    <x v="217"/>
    <x v="2"/>
    <x v="2"/>
    <s v="Periodo 2014-2019"/>
    <s v="Puntaje"/>
    <s v="Ministerio de Educación"/>
    <s v="Evolución del Indicador de Hábitos de vida saludable por Establecimiento según Dependencia para la Comuna de Galvarino"/>
    <m/>
    <s v="Gráfico Evolución"/>
    <m/>
    <s v="https://analytics.zoho.com/open-view/2395394000007957886?ZOHO_CRITERIA=%22Localiza%20CL%22.%22Codcom%22%3D9106"/>
    <x v="9"/>
    <s v="#1774B9"/>
  </r>
  <r>
    <s v="1305"/>
    <n v="200"/>
    <s v="Educación I"/>
    <s v="Educación"/>
    <n v="9107"/>
    <x v="0"/>
    <x v="3"/>
    <x v="2"/>
    <x v="218"/>
    <x v="2"/>
    <x v="2"/>
    <s v="Periodo 2014-2019"/>
    <s v="Puntaje"/>
    <s v="Ministerio de Educación"/>
    <s v="Evolución del Indicador de Hábitos de vida saludable por Establecimiento según Dependencia para la Comuna de Gorbea"/>
    <m/>
    <s v="Gráfico Evolución"/>
    <m/>
    <s v="https://analytics.zoho.com/open-view/2395394000007957886?ZOHO_CRITERIA=%22Localiza%20CL%22.%22Codcom%22%3D9107"/>
    <x v="9"/>
    <s v="#1774B9"/>
  </r>
  <r>
    <s v="1306"/>
    <n v="200"/>
    <s v="Educación I"/>
    <s v="Educación"/>
    <n v="9108"/>
    <x v="0"/>
    <x v="3"/>
    <x v="2"/>
    <x v="219"/>
    <x v="2"/>
    <x v="2"/>
    <s v="Periodo 2014-2019"/>
    <s v="Puntaje"/>
    <s v="Ministerio de Educación"/>
    <s v="Evolución del Indicador de Hábitos de vida saludable por Establecimiento según Dependencia para la Comuna de Lautaro"/>
    <m/>
    <s v="Gráfico Evolución"/>
    <m/>
    <s v="https://analytics.zoho.com/open-view/2395394000007957886?ZOHO_CRITERIA=%22Localiza%20CL%22.%22Codcom%22%3D9108"/>
    <x v="9"/>
    <s v="#1774B9"/>
  </r>
  <r>
    <s v="1307"/>
    <n v="200"/>
    <s v="Educación I"/>
    <s v="Educación"/>
    <n v="9109"/>
    <x v="0"/>
    <x v="3"/>
    <x v="2"/>
    <x v="220"/>
    <x v="2"/>
    <x v="2"/>
    <s v="Periodo 2014-2019"/>
    <s v="Puntaje"/>
    <s v="Ministerio de Educación"/>
    <s v="Evolución del Indicador de Hábitos de vida saludable por Establecimiento según Dependencia para la Comuna de Loncoche"/>
    <m/>
    <s v="Gráfico Evolución"/>
    <m/>
    <s v="https://analytics.zoho.com/open-view/2395394000007957886?ZOHO_CRITERIA=%22Localiza%20CL%22.%22Codcom%22%3D9109"/>
    <x v="9"/>
    <s v="#1774B9"/>
  </r>
  <r>
    <s v="1308"/>
    <n v="200"/>
    <s v="Educación I"/>
    <s v="Educación"/>
    <n v="9110"/>
    <x v="0"/>
    <x v="3"/>
    <x v="2"/>
    <x v="221"/>
    <x v="2"/>
    <x v="2"/>
    <s v="Periodo 2014-2019"/>
    <s v="Puntaje"/>
    <s v="Ministerio de Educación"/>
    <s v="Evolución del Indicador de Hábitos de vida saludable por Establecimiento según Dependencia para la Comuna de Melipeuco"/>
    <m/>
    <s v="Gráfico Evolución"/>
    <m/>
    <s v="https://analytics.zoho.com/open-view/2395394000007957886?ZOHO_CRITERIA=%22Localiza%20CL%22.%22Codcom%22%3D9110"/>
    <x v="9"/>
    <s v="#1774B9"/>
  </r>
  <r>
    <s v="1309"/>
    <n v="200"/>
    <s v="Educación I"/>
    <s v="Educación"/>
    <n v="9111"/>
    <x v="0"/>
    <x v="3"/>
    <x v="2"/>
    <x v="222"/>
    <x v="2"/>
    <x v="2"/>
    <s v="Periodo 2014-2019"/>
    <s v="Puntaje"/>
    <s v="Ministerio de Educación"/>
    <s v="Evolución del Indicador de Hábitos de vida saludable por Establecimiento según Dependencia para la Comuna de Nueva Imperial"/>
    <m/>
    <s v="Gráfico Evolución"/>
    <m/>
    <s v="https://analytics.zoho.com/open-view/2395394000007957886?ZOHO_CRITERIA=%22Localiza%20CL%22.%22Codcom%22%3D9111"/>
    <x v="9"/>
    <s v="#1774B9"/>
  </r>
  <r>
    <s v="1310"/>
    <n v="200"/>
    <s v="Educación I"/>
    <s v="Educación"/>
    <n v="9112"/>
    <x v="0"/>
    <x v="3"/>
    <x v="2"/>
    <x v="223"/>
    <x v="2"/>
    <x v="2"/>
    <s v="Periodo 2014-2019"/>
    <s v="Puntaje"/>
    <s v="Ministerio de Educación"/>
    <s v="Evolución del Indicador de Hábitos de vida saludable por Establecimiento según Dependencia para la Comuna de Padre las Casas"/>
    <m/>
    <s v="Gráfico Evolución"/>
    <m/>
    <s v="https://analytics.zoho.com/open-view/2395394000007957886?ZOHO_CRITERIA=%22Localiza%20CL%22.%22Codcom%22%3D9112"/>
    <x v="9"/>
    <s v="#1774B9"/>
  </r>
  <r>
    <s v="1311"/>
    <n v="200"/>
    <s v="Educación I"/>
    <s v="Educación"/>
    <n v="9113"/>
    <x v="0"/>
    <x v="3"/>
    <x v="2"/>
    <x v="224"/>
    <x v="2"/>
    <x v="2"/>
    <s v="Periodo 2014-2019"/>
    <s v="Puntaje"/>
    <s v="Ministerio de Educación"/>
    <s v="Evolución del Indicador de Hábitos de vida saludable por Establecimiento según Dependencia para la Comuna de Perquenco"/>
    <m/>
    <s v="Gráfico Evolución"/>
    <m/>
    <s v="https://analytics.zoho.com/open-view/2395394000007957886?ZOHO_CRITERIA=%22Localiza%20CL%22.%22Codcom%22%3D9113"/>
    <x v="9"/>
    <s v="#1774B9"/>
  </r>
  <r>
    <s v="1312"/>
    <n v="200"/>
    <s v="Educación I"/>
    <s v="Educación"/>
    <n v="9114"/>
    <x v="0"/>
    <x v="3"/>
    <x v="2"/>
    <x v="225"/>
    <x v="2"/>
    <x v="2"/>
    <s v="Periodo 2014-2019"/>
    <s v="Puntaje"/>
    <s v="Ministerio de Educación"/>
    <s v="Evolución del Indicador de Hábitos de vida saludable por Establecimiento según Dependencia para la Comuna de Pitrufquén"/>
    <m/>
    <s v="Gráfico Evolución"/>
    <m/>
    <s v="https://analytics.zoho.com/open-view/2395394000007957886?ZOHO_CRITERIA=%22Localiza%20CL%22.%22Codcom%22%3D9114"/>
    <x v="9"/>
    <s v="#1774B9"/>
  </r>
  <r>
    <s v="1313"/>
    <n v="200"/>
    <s v="Educación I"/>
    <s v="Educación"/>
    <n v="9115"/>
    <x v="0"/>
    <x v="3"/>
    <x v="2"/>
    <x v="226"/>
    <x v="2"/>
    <x v="2"/>
    <s v="Periodo 2014-2019"/>
    <s v="Puntaje"/>
    <s v="Ministerio de Educación"/>
    <s v="Evolución del Indicador de Hábitos de vida saludable por Establecimiento según Dependencia para la Comuna de Pucón"/>
    <m/>
    <s v="Gráfico Evolución"/>
    <m/>
    <s v="https://analytics.zoho.com/open-view/2395394000007957886?ZOHO_CRITERIA=%22Localiza%20CL%22.%22Codcom%22%3D9115"/>
    <x v="9"/>
    <s v="#1774B9"/>
  </r>
  <r>
    <s v="1314"/>
    <n v="200"/>
    <s v="Educación I"/>
    <s v="Educación"/>
    <n v="9116"/>
    <x v="0"/>
    <x v="3"/>
    <x v="2"/>
    <x v="227"/>
    <x v="2"/>
    <x v="2"/>
    <s v="Periodo 2014-2019"/>
    <s v="Puntaje"/>
    <s v="Ministerio de Educación"/>
    <s v="Evolución del Indicador de Hábitos de vida saludable por Establecimiento según Dependencia para la Comuna de Saavedra"/>
    <m/>
    <s v="Gráfico Evolución"/>
    <m/>
    <s v="https://analytics.zoho.com/open-view/2395394000007957886?ZOHO_CRITERIA=%22Localiza%20CL%22.%22Codcom%22%3D9116"/>
    <x v="9"/>
    <s v="#1774B9"/>
  </r>
  <r>
    <s v="1315"/>
    <n v="200"/>
    <s v="Educación I"/>
    <s v="Educación"/>
    <n v="9117"/>
    <x v="0"/>
    <x v="3"/>
    <x v="2"/>
    <x v="228"/>
    <x v="2"/>
    <x v="2"/>
    <s v="Periodo 2014-2019"/>
    <s v="Puntaje"/>
    <s v="Ministerio de Educación"/>
    <s v="Evolución del Indicador de Hábitos de vida saludable por Establecimiento según Dependencia para la Comuna de Teodoro Schmidt"/>
    <m/>
    <s v="Gráfico Evolución"/>
    <m/>
    <s v="https://analytics.zoho.com/open-view/2395394000007957886?ZOHO_CRITERIA=%22Localiza%20CL%22.%22Codcom%22%3D9117"/>
    <x v="9"/>
    <s v="#1774B9"/>
  </r>
  <r>
    <s v="1316"/>
    <n v="200"/>
    <s v="Educación I"/>
    <s v="Educación"/>
    <n v="9118"/>
    <x v="0"/>
    <x v="3"/>
    <x v="2"/>
    <x v="229"/>
    <x v="2"/>
    <x v="2"/>
    <s v="Periodo 2014-2019"/>
    <s v="Puntaje"/>
    <s v="Ministerio de Educación"/>
    <s v="Evolución del Indicador de Hábitos de vida saludable por Establecimiento según Dependencia para la Comuna de Toltén"/>
    <m/>
    <s v="Gráfico Evolución"/>
    <m/>
    <s v="https://analytics.zoho.com/open-view/2395394000007957886?ZOHO_CRITERIA=%22Localiza%20CL%22.%22Codcom%22%3D9118"/>
    <x v="9"/>
    <s v="#1774B9"/>
  </r>
  <r>
    <s v="1317"/>
    <n v="200"/>
    <s v="Educación I"/>
    <s v="Educación"/>
    <n v="9119"/>
    <x v="0"/>
    <x v="3"/>
    <x v="2"/>
    <x v="230"/>
    <x v="2"/>
    <x v="2"/>
    <s v="Periodo 2014-2019"/>
    <s v="Puntaje"/>
    <s v="Ministerio de Educación"/>
    <s v="Evolución del Indicador de Hábitos de vida saludable por Establecimiento según Dependencia para la Comuna de Vilcún"/>
    <m/>
    <s v="Gráfico Evolución"/>
    <m/>
    <s v="https://analytics.zoho.com/open-view/2395394000007957886?ZOHO_CRITERIA=%22Localiza%20CL%22.%22Codcom%22%3D9119"/>
    <x v="9"/>
    <s v="#1774B9"/>
  </r>
  <r>
    <s v="1318"/>
    <n v="200"/>
    <s v="Educación I"/>
    <s v="Educación"/>
    <n v="9120"/>
    <x v="0"/>
    <x v="3"/>
    <x v="2"/>
    <x v="231"/>
    <x v="2"/>
    <x v="2"/>
    <s v="Periodo 2014-2019"/>
    <s v="Puntaje"/>
    <s v="Ministerio de Educación"/>
    <s v="Evolución del Indicador de Hábitos de vida saludable por Establecimiento según Dependencia para la Comuna de Villarrica"/>
    <m/>
    <s v="Gráfico Evolución"/>
    <m/>
    <s v="https://analytics.zoho.com/open-view/2395394000007957886?ZOHO_CRITERIA=%22Localiza%20CL%22.%22Codcom%22%3D9120"/>
    <x v="9"/>
    <s v="#1774B9"/>
  </r>
  <r>
    <s v="1319"/>
    <n v="200"/>
    <s v="Educación I"/>
    <s v="Educación"/>
    <n v="9121"/>
    <x v="0"/>
    <x v="3"/>
    <x v="2"/>
    <x v="232"/>
    <x v="2"/>
    <x v="2"/>
    <s v="Periodo 2014-2019"/>
    <s v="Puntaje"/>
    <s v="Ministerio de Educación"/>
    <s v="Evolución del Indicador de Hábitos de vida saludable por Establecimiento según Dependencia para la Comuna de Cholchol"/>
    <m/>
    <s v="Gráfico Evolución"/>
    <m/>
    <s v="https://analytics.zoho.com/open-view/2395394000007957886?ZOHO_CRITERIA=%22Localiza%20CL%22.%22Codcom%22%3D9121"/>
    <x v="9"/>
    <s v="#1774B9"/>
  </r>
  <r>
    <s v="1320"/>
    <n v="200"/>
    <s v="Educación I"/>
    <s v="Educación"/>
    <n v="9201"/>
    <x v="0"/>
    <x v="3"/>
    <x v="2"/>
    <x v="233"/>
    <x v="2"/>
    <x v="2"/>
    <s v="Periodo 2014-2019"/>
    <s v="Puntaje"/>
    <s v="Ministerio de Educación"/>
    <s v="Evolución del Indicador de Hábitos de vida saludable por Establecimiento según Dependencia para la Comuna de Angol"/>
    <m/>
    <s v="Gráfico Evolución"/>
    <m/>
    <s v="https://analytics.zoho.com/open-view/2395394000007957886?ZOHO_CRITERIA=%22Localiza%20CL%22.%22Codcom%22%3D9201"/>
    <x v="9"/>
    <s v="#1774B9"/>
  </r>
  <r>
    <s v="1321"/>
    <n v="200"/>
    <s v="Educación I"/>
    <s v="Educación"/>
    <n v="9202"/>
    <x v="0"/>
    <x v="3"/>
    <x v="2"/>
    <x v="234"/>
    <x v="2"/>
    <x v="2"/>
    <s v="Periodo 2014-2019"/>
    <s v="Puntaje"/>
    <s v="Ministerio de Educación"/>
    <s v="Evolución del Indicador de Hábitos de vida saludable por Establecimiento según Dependencia para la Comuna de Collipulli"/>
    <m/>
    <s v="Gráfico Evolución"/>
    <m/>
    <s v="https://analytics.zoho.com/open-view/2395394000007957886?ZOHO_CRITERIA=%22Localiza%20CL%22.%22Codcom%22%3D9202"/>
    <x v="9"/>
    <s v="#1774B9"/>
  </r>
  <r>
    <s v="1322"/>
    <n v="200"/>
    <s v="Educación I"/>
    <s v="Educación"/>
    <n v="9203"/>
    <x v="0"/>
    <x v="3"/>
    <x v="2"/>
    <x v="235"/>
    <x v="2"/>
    <x v="2"/>
    <s v="Periodo 2014-2019"/>
    <s v="Puntaje"/>
    <s v="Ministerio de Educación"/>
    <s v="Evolución del Indicador de Hábitos de vida saludable por Establecimiento según Dependencia para la Comuna de Curacautín"/>
    <m/>
    <s v="Gráfico Evolución"/>
    <m/>
    <s v="https://analytics.zoho.com/open-view/2395394000007957886?ZOHO_CRITERIA=%22Localiza%20CL%22.%22Codcom%22%3D9203"/>
    <x v="9"/>
    <s v="#1774B9"/>
  </r>
  <r>
    <s v="1323"/>
    <n v="200"/>
    <s v="Educación I"/>
    <s v="Educación"/>
    <n v="9204"/>
    <x v="0"/>
    <x v="3"/>
    <x v="2"/>
    <x v="236"/>
    <x v="2"/>
    <x v="2"/>
    <s v="Periodo 2014-2019"/>
    <s v="Puntaje"/>
    <s v="Ministerio de Educación"/>
    <s v="Evolución del Indicador de Hábitos de vida saludable por Establecimiento según Dependencia para la Comuna de Ercilla"/>
    <m/>
    <s v="Gráfico Evolución"/>
    <m/>
    <s v="https://analytics.zoho.com/open-view/2395394000007957886?ZOHO_CRITERIA=%22Localiza%20CL%22.%22Codcom%22%3D9204"/>
    <x v="9"/>
    <s v="#1774B9"/>
  </r>
  <r>
    <s v="1324"/>
    <n v="200"/>
    <s v="Educación I"/>
    <s v="Educación"/>
    <n v="9205"/>
    <x v="0"/>
    <x v="3"/>
    <x v="2"/>
    <x v="237"/>
    <x v="2"/>
    <x v="2"/>
    <s v="Periodo 2014-2019"/>
    <s v="Puntaje"/>
    <s v="Ministerio de Educación"/>
    <s v="Evolución del Indicador de Hábitos de vida saludable por Establecimiento según Dependencia para la Comuna de Lonquimay"/>
    <m/>
    <s v="Gráfico Evolución"/>
    <m/>
    <s v="https://analytics.zoho.com/open-view/2395394000007957886?ZOHO_CRITERIA=%22Localiza%20CL%22.%22Codcom%22%3D9205"/>
    <x v="9"/>
    <s v="#1774B9"/>
  </r>
  <r>
    <s v="1325"/>
    <n v="200"/>
    <s v="Educación I"/>
    <s v="Educación"/>
    <n v="9206"/>
    <x v="0"/>
    <x v="3"/>
    <x v="2"/>
    <x v="238"/>
    <x v="2"/>
    <x v="2"/>
    <s v="Periodo 2014-2019"/>
    <s v="Puntaje"/>
    <s v="Ministerio de Educación"/>
    <s v="Evolución del Indicador de Hábitos de vida saludable por Establecimiento según Dependencia para la Comuna de Los Sauces"/>
    <m/>
    <s v="Gráfico Evolución"/>
    <m/>
    <s v="https://analytics.zoho.com/open-view/2395394000007957886?ZOHO_CRITERIA=%22Localiza%20CL%22.%22Codcom%22%3D9206"/>
    <x v="9"/>
    <s v="#1774B9"/>
  </r>
  <r>
    <s v="1326"/>
    <n v="200"/>
    <s v="Educación I"/>
    <s v="Educación"/>
    <n v="9207"/>
    <x v="0"/>
    <x v="3"/>
    <x v="2"/>
    <x v="239"/>
    <x v="2"/>
    <x v="2"/>
    <s v="Periodo 2014-2019"/>
    <s v="Puntaje"/>
    <s v="Ministerio de Educación"/>
    <s v="Evolución del Indicador de Hábitos de vida saludable por Establecimiento según Dependencia para la Comuna de Lumaco"/>
    <m/>
    <s v="Gráfico Evolución"/>
    <m/>
    <s v="https://analytics.zoho.com/open-view/2395394000007957886?ZOHO_CRITERIA=%22Localiza%20CL%22.%22Codcom%22%3D9207"/>
    <x v="9"/>
    <s v="#1774B9"/>
  </r>
  <r>
    <s v="1327"/>
    <n v="200"/>
    <s v="Educación I"/>
    <s v="Educación"/>
    <n v="9208"/>
    <x v="0"/>
    <x v="3"/>
    <x v="2"/>
    <x v="240"/>
    <x v="2"/>
    <x v="2"/>
    <s v="Periodo 2014-2019"/>
    <s v="Puntaje"/>
    <s v="Ministerio de Educación"/>
    <s v="Evolución del Indicador de Hábitos de vida saludable por Establecimiento según Dependencia para la Comuna de Purén"/>
    <m/>
    <s v="Gráfico Evolución"/>
    <m/>
    <s v="https://analytics.zoho.com/open-view/2395394000007957886?ZOHO_CRITERIA=%22Localiza%20CL%22.%22Codcom%22%3D9208"/>
    <x v="9"/>
    <s v="#1774B9"/>
  </r>
  <r>
    <s v="1328"/>
    <n v="200"/>
    <s v="Educación I"/>
    <s v="Educación"/>
    <n v="9209"/>
    <x v="0"/>
    <x v="3"/>
    <x v="2"/>
    <x v="241"/>
    <x v="2"/>
    <x v="2"/>
    <s v="Periodo 2014-2019"/>
    <s v="Puntaje"/>
    <s v="Ministerio de Educación"/>
    <s v="Evolución del Indicador de Hábitos de vida saludable por Establecimiento según Dependencia para la Comuna de Renaico"/>
    <m/>
    <s v="Gráfico Evolución"/>
    <m/>
    <s v="https://analytics.zoho.com/open-view/2395394000007957886?ZOHO_CRITERIA=%22Localiza%20CL%22.%22Codcom%22%3D9209"/>
    <x v="9"/>
    <s v="#1774B9"/>
  </r>
  <r>
    <s v="1329"/>
    <n v="200"/>
    <s v="Educación I"/>
    <s v="Educación"/>
    <n v="9210"/>
    <x v="0"/>
    <x v="3"/>
    <x v="2"/>
    <x v="242"/>
    <x v="2"/>
    <x v="2"/>
    <s v="Periodo 2014-2019"/>
    <s v="Puntaje"/>
    <s v="Ministerio de Educación"/>
    <s v="Evolución del Indicador de Hábitos de vida saludable por Establecimiento según Dependencia para la Comuna de Traiguén"/>
    <m/>
    <s v="Gráfico Evolución"/>
    <m/>
    <s v="https://analytics.zoho.com/open-view/2395394000007957886?ZOHO_CRITERIA=%22Localiza%20CL%22.%22Codcom%22%3D9210"/>
    <x v="9"/>
    <s v="#1774B9"/>
  </r>
  <r>
    <s v="1330"/>
    <n v="200"/>
    <s v="Educación I"/>
    <s v="Educación"/>
    <n v="9211"/>
    <x v="0"/>
    <x v="3"/>
    <x v="2"/>
    <x v="243"/>
    <x v="2"/>
    <x v="2"/>
    <s v="Periodo 2014-2019"/>
    <s v="Puntaje"/>
    <s v="Ministerio de Educación"/>
    <s v="Evolución del Indicador de Hábitos de vida saludable por Establecimiento según Dependencia para la Comuna de Victoria"/>
    <m/>
    <s v="Gráfico Evolución"/>
    <m/>
    <s v="https://analytics.zoho.com/open-view/2395394000007957886?ZOHO_CRITERIA=%22Localiza%20CL%22.%22Codcom%22%3D9211"/>
    <x v="9"/>
    <s v="#1774B9"/>
  </r>
  <r>
    <s v="1331"/>
    <n v="200"/>
    <s v="Educación I"/>
    <s v="Educación"/>
    <n v="10101"/>
    <x v="0"/>
    <x v="3"/>
    <x v="2"/>
    <x v="244"/>
    <x v="2"/>
    <x v="2"/>
    <s v="Periodo 2014-2019"/>
    <s v="Puntaje"/>
    <s v="Ministerio de Educación"/>
    <s v="Evolución del Indicador de Hábitos de vida saludable por Establecimiento según Dependencia para la Comuna de Puerto Montt"/>
    <m/>
    <s v="Gráfico Evolución"/>
    <m/>
    <s v="https://analytics.zoho.com/open-view/2395394000007957886?ZOHO_CRITERIA=%22Localiza%20CL%22.%22Codcom%22%3D10101"/>
    <x v="10"/>
    <s v="#1774B9"/>
  </r>
  <r>
    <s v="1332"/>
    <n v="200"/>
    <s v="Educación I"/>
    <s v="Educación"/>
    <n v="10102"/>
    <x v="0"/>
    <x v="3"/>
    <x v="2"/>
    <x v="245"/>
    <x v="2"/>
    <x v="2"/>
    <s v="Periodo 2014-2019"/>
    <s v="Puntaje"/>
    <s v="Ministerio de Educación"/>
    <s v="Evolución del Indicador de Hábitos de vida saludable por Establecimiento según Dependencia para la Comuna de Calbuco"/>
    <m/>
    <s v="Gráfico Evolución"/>
    <m/>
    <s v="https://analytics.zoho.com/open-view/2395394000007957886?ZOHO_CRITERIA=%22Localiza%20CL%22.%22Codcom%22%3D10102"/>
    <x v="10"/>
    <s v="#1774B9"/>
  </r>
  <r>
    <s v="1333"/>
    <n v="200"/>
    <s v="Educación I"/>
    <s v="Educación"/>
    <n v="10103"/>
    <x v="0"/>
    <x v="3"/>
    <x v="2"/>
    <x v="246"/>
    <x v="2"/>
    <x v="2"/>
    <s v="Periodo 2014-2019"/>
    <s v="Puntaje"/>
    <s v="Ministerio de Educación"/>
    <s v="Evolución del Indicador de Hábitos de vida saludable por Establecimiento según Dependencia para la Comuna de Cochamó"/>
    <m/>
    <s v="Gráfico Evolución"/>
    <m/>
    <s v="https://analytics.zoho.com/open-view/2395394000007957886?ZOHO_CRITERIA=%22Localiza%20CL%22.%22Codcom%22%3D10103"/>
    <x v="10"/>
    <s v="#1774B9"/>
  </r>
  <r>
    <s v="1334"/>
    <n v="200"/>
    <s v="Educación I"/>
    <s v="Educación"/>
    <n v="10104"/>
    <x v="0"/>
    <x v="3"/>
    <x v="2"/>
    <x v="247"/>
    <x v="2"/>
    <x v="2"/>
    <s v="Periodo 2014-2019"/>
    <s v="Puntaje"/>
    <s v="Ministerio de Educación"/>
    <s v="Evolución del Indicador de Hábitos de vida saludable por Establecimiento según Dependencia para la Comuna de Fresia"/>
    <m/>
    <s v="Gráfico Evolución"/>
    <m/>
    <s v="https://analytics.zoho.com/open-view/2395394000007957886?ZOHO_CRITERIA=%22Localiza%20CL%22.%22Codcom%22%3D10104"/>
    <x v="10"/>
    <s v="#1774B9"/>
  </r>
  <r>
    <s v="1335"/>
    <n v="200"/>
    <s v="Educación I"/>
    <s v="Educación"/>
    <n v="10105"/>
    <x v="0"/>
    <x v="3"/>
    <x v="2"/>
    <x v="248"/>
    <x v="2"/>
    <x v="2"/>
    <s v="Periodo 2014-2019"/>
    <s v="Puntaje"/>
    <s v="Ministerio de Educación"/>
    <s v="Evolución del Indicador de Hábitos de vida saludable por Establecimiento según Dependencia para la Comuna de Frutillar"/>
    <m/>
    <s v="Gráfico Evolución"/>
    <m/>
    <s v="https://analytics.zoho.com/open-view/2395394000007957886?ZOHO_CRITERIA=%22Localiza%20CL%22.%22Codcom%22%3D10105"/>
    <x v="10"/>
    <s v="#1774B9"/>
  </r>
  <r>
    <s v="1336"/>
    <n v="200"/>
    <s v="Educación I"/>
    <s v="Educación"/>
    <n v="10106"/>
    <x v="0"/>
    <x v="3"/>
    <x v="2"/>
    <x v="249"/>
    <x v="2"/>
    <x v="2"/>
    <s v="Periodo 2014-2019"/>
    <s v="Puntaje"/>
    <s v="Ministerio de Educación"/>
    <s v="Evolución del Indicador de Hábitos de vida saludable por Establecimiento según Dependencia para la Comuna de Los Muermos"/>
    <m/>
    <s v="Gráfico Evolución"/>
    <m/>
    <s v="https://analytics.zoho.com/open-view/2395394000007957886?ZOHO_CRITERIA=%22Localiza%20CL%22.%22Codcom%22%3D10106"/>
    <x v="10"/>
    <s v="#1774B9"/>
  </r>
  <r>
    <s v="1337"/>
    <n v="200"/>
    <s v="Educación I"/>
    <s v="Educación"/>
    <n v="10107"/>
    <x v="0"/>
    <x v="3"/>
    <x v="2"/>
    <x v="250"/>
    <x v="2"/>
    <x v="2"/>
    <s v="Periodo 2014-2019"/>
    <s v="Puntaje"/>
    <s v="Ministerio de Educación"/>
    <s v="Evolución del Indicador de Hábitos de vida saludable por Establecimiento según Dependencia para la Comuna de Llanquihue"/>
    <m/>
    <s v="Gráfico Evolución"/>
    <m/>
    <s v="https://analytics.zoho.com/open-view/2395394000007957886?ZOHO_CRITERIA=%22Localiza%20CL%22.%22Codcom%22%3D10107"/>
    <x v="10"/>
    <s v="#1774B9"/>
  </r>
  <r>
    <s v="1338"/>
    <n v="200"/>
    <s v="Educación I"/>
    <s v="Educación"/>
    <n v="10108"/>
    <x v="0"/>
    <x v="3"/>
    <x v="2"/>
    <x v="251"/>
    <x v="2"/>
    <x v="2"/>
    <s v="Periodo 2014-2019"/>
    <s v="Puntaje"/>
    <s v="Ministerio de Educación"/>
    <s v="Evolución del Indicador de Hábitos de vida saludable por Establecimiento según Dependencia para la Comuna de Maullín"/>
    <m/>
    <s v="Gráfico Evolución"/>
    <m/>
    <s v="https://analytics.zoho.com/open-view/2395394000007957886?ZOHO_CRITERIA=%22Localiza%20CL%22.%22Codcom%22%3D10108"/>
    <x v="10"/>
    <s v="#1774B9"/>
  </r>
  <r>
    <s v="1339"/>
    <n v="200"/>
    <s v="Educación I"/>
    <s v="Educación"/>
    <n v="10109"/>
    <x v="0"/>
    <x v="3"/>
    <x v="2"/>
    <x v="252"/>
    <x v="2"/>
    <x v="2"/>
    <s v="Periodo 2014-2019"/>
    <s v="Puntaje"/>
    <s v="Ministerio de Educación"/>
    <s v="Evolución del Indicador de Hábitos de vida saludable por Establecimiento según Dependencia para la Comuna de Puerto Varas"/>
    <m/>
    <s v="Gráfico Evolución"/>
    <m/>
    <s v="https://analytics.zoho.com/open-view/2395394000007957886?ZOHO_CRITERIA=%22Localiza%20CL%22.%22Codcom%22%3D10109"/>
    <x v="10"/>
    <s v="#1774B9"/>
  </r>
  <r>
    <s v="1340"/>
    <n v="200"/>
    <s v="Educación I"/>
    <s v="Educación"/>
    <n v="10201"/>
    <x v="0"/>
    <x v="3"/>
    <x v="2"/>
    <x v="253"/>
    <x v="2"/>
    <x v="2"/>
    <s v="Periodo 2014-2019"/>
    <s v="Puntaje"/>
    <s v="Ministerio de Educación"/>
    <s v="Evolución del Indicador de Hábitos de vida saludable por Establecimiento según Dependencia para la Comuna de Castro"/>
    <m/>
    <s v="Gráfico Evolución"/>
    <m/>
    <s v="https://analytics.zoho.com/open-view/2395394000007957886?ZOHO_CRITERIA=%22Localiza%20CL%22.%22Codcom%22%3D10201"/>
    <x v="10"/>
    <s v="#1774B9"/>
  </r>
  <r>
    <s v="1341"/>
    <n v="200"/>
    <s v="Educación I"/>
    <s v="Educación"/>
    <n v="10202"/>
    <x v="0"/>
    <x v="3"/>
    <x v="2"/>
    <x v="254"/>
    <x v="2"/>
    <x v="2"/>
    <s v="Periodo 2014-2019"/>
    <s v="Puntaje"/>
    <s v="Ministerio de Educación"/>
    <s v="Evolución del Indicador de Hábitos de vida saludable por Establecimiento según Dependencia para la Comuna de Ancud"/>
    <m/>
    <s v="Gráfico Evolución"/>
    <m/>
    <s v="https://analytics.zoho.com/open-view/2395394000007957886?ZOHO_CRITERIA=%22Localiza%20CL%22.%22Codcom%22%3D10202"/>
    <x v="10"/>
    <s v="#1774B9"/>
  </r>
  <r>
    <s v="1342"/>
    <n v="200"/>
    <s v="Educación I"/>
    <s v="Educación"/>
    <n v="10203"/>
    <x v="0"/>
    <x v="3"/>
    <x v="2"/>
    <x v="255"/>
    <x v="2"/>
    <x v="2"/>
    <s v="Periodo 2014-2019"/>
    <s v="Puntaje"/>
    <s v="Ministerio de Educación"/>
    <s v="Evolución del Indicador de Hábitos de vida saludable por Establecimiento según Dependencia para la Comuna de Chonchi"/>
    <m/>
    <s v="Gráfico Evolución"/>
    <m/>
    <s v="https://analytics.zoho.com/open-view/2395394000007957886?ZOHO_CRITERIA=%22Localiza%20CL%22.%22Codcom%22%3D10203"/>
    <x v="10"/>
    <s v="#1774B9"/>
  </r>
  <r>
    <s v="1343"/>
    <n v="200"/>
    <s v="Educación I"/>
    <s v="Educación"/>
    <n v="10204"/>
    <x v="0"/>
    <x v="3"/>
    <x v="2"/>
    <x v="256"/>
    <x v="2"/>
    <x v="2"/>
    <s v="Periodo 2014-2019"/>
    <s v="Puntaje"/>
    <s v="Ministerio de Educación"/>
    <s v="Evolución del Indicador de Hábitos de vida saludable por Establecimiento según Dependencia para la Comuna de Curaco de Vélez"/>
    <m/>
    <s v="Gráfico Evolución"/>
    <m/>
    <s v="https://analytics.zoho.com/open-view/2395394000007957886?ZOHO_CRITERIA=%22Localiza%20CL%22.%22Codcom%22%3D10204"/>
    <x v="10"/>
    <s v="#1774B9"/>
  </r>
  <r>
    <s v="1344"/>
    <n v="200"/>
    <s v="Educación I"/>
    <s v="Educación"/>
    <n v="10205"/>
    <x v="0"/>
    <x v="3"/>
    <x v="2"/>
    <x v="257"/>
    <x v="2"/>
    <x v="2"/>
    <s v="Periodo 2014-2019"/>
    <s v="Puntaje"/>
    <s v="Ministerio de Educación"/>
    <s v="Evolución del Indicador de Hábitos de vida saludable por Establecimiento según Dependencia para la Comuna de Dalcahue"/>
    <m/>
    <s v="Gráfico Evolución"/>
    <m/>
    <s v="https://analytics.zoho.com/open-view/2395394000007957886?ZOHO_CRITERIA=%22Localiza%20CL%22.%22Codcom%22%3D10205"/>
    <x v="10"/>
    <s v="#1774B9"/>
  </r>
  <r>
    <s v="1345"/>
    <n v="200"/>
    <s v="Educación I"/>
    <s v="Educación"/>
    <n v="10206"/>
    <x v="0"/>
    <x v="3"/>
    <x v="2"/>
    <x v="258"/>
    <x v="2"/>
    <x v="2"/>
    <s v="Periodo 2014-2019"/>
    <s v="Puntaje"/>
    <s v="Ministerio de Educación"/>
    <s v="Evolución del Indicador de Hábitos de vida saludable por Establecimiento según Dependencia para la Comuna de Puqueldón"/>
    <m/>
    <s v="Gráfico Evolución"/>
    <m/>
    <s v="https://analytics.zoho.com/open-view/2395394000007957886?ZOHO_CRITERIA=%22Localiza%20CL%22.%22Codcom%22%3D10206"/>
    <x v="10"/>
    <s v="#1774B9"/>
  </r>
  <r>
    <s v="1346"/>
    <n v="200"/>
    <s v="Educación I"/>
    <s v="Educación"/>
    <n v="10207"/>
    <x v="0"/>
    <x v="3"/>
    <x v="2"/>
    <x v="259"/>
    <x v="2"/>
    <x v="2"/>
    <s v="Periodo 2014-2019"/>
    <s v="Puntaje"/>
    <s v="Ministerio de Educación"/>
    <s v="Evolución del Indicador de Hábitos de vida saludable por Establecimiento según Dependencia para la Comuna de Queilén"/>
    <m/>
    <s v="Gráfico Evolución"/>
    <m/>
    <s v="https://analytics.zoho.com/open-view/2395394000007957886?ZOHO_CRITERIA=%22Localiza%20CL%22.%22Codcom%22%3D10207"/>
    <x v="10"/>
    <s v="#1774B9"/>
  </r>
  <r>
    <s v="1347"/>
    <n v="200"/>
    <s v="Educación I"/>
    <s v="Educación"/>
    <n v="10208"/>
    <x v="0"/>
    <x v="3"/>
    <x v="2"/>
    <x v="260"/>
    <x v="2"/>
    <x v="2"/>
    <s v="Periodo 2014-2019"/>
    <s v="Puntaje"/>
    <s v="Ministerio de Educación"/>
    <s v="Evolución del Indicador de Hábitos de vida saludable por Establecimiento según Dependencia para la Comuna de Quellón"/>
    <m/>
    <s v="Gráfico Evolución"/>
    <m/>
    <s v="https://analytics.zoho.com/open-view/2395394000007957886?ZOHO_CRITERIA=%22Localiza%20CL%22.%22Codcom%22%3D10208"/>
    <x v="10"/>
    <s v="#1774B9"/>
  </r>
  <r>
    <s v="1348"/>
    <n v="200"/>
    <s v="Educación I"/>
    <s v="Educación"/>
    <n v="10209"/>
    <x v="0"/>
    <x v="3"/>
    <x v="2"/>
    <x v="261"/>
    <x v="2"/>
    <x v="2"/>
    <s v="Periodo 2014-2019"/>
    <s v="Puntaje"/>
    <s v="Ministerio de Educación"/>
    <s v="Evolución del Indicador de Hábitos de vida saludable por Establecimiento según Dependencia para la Comuna de Quemchi"/>
    <m/>
    <s v="Gráfico Evolución"/>
    <m/>
    <s v="https://analytics.zoho.com/open-view/2395394000007957886?ZOHO_CRITERIA=%22Localiza%20CL%22.%22Codcom%22%3D10209"/>
    <x v="10"/>
    <s v="#1774B9"/>
  </r>
  <r>
    <s v="1349"/>
    <n v="200"/>
    <s v="Educación I"/>
    <s v="Educación"/>
    <n v="10210"/>
    <x v="0"/>
    <x v="3"/>
    <x v="2"/>
    <x v="262"/>
    <x v="2"/>
    <x v="2"/>
    <s v="Periodo 2014-2019"/>
    <s v="Puntaje"/>
    <s v="Ministerio de Educación"/>
    <s v="Evolución del Indicador de Hábitos de vida saludable por Establecimiento según Dependencia para la Comuna de Quinchao"/>
    <m/>
    <s v="Gráfico Evolución"/>
    <m/>
    <s v="https://analytics.zoho.com/open-view/2395394000007957886?ZOHO_CRITERIA=%22Localiza%20CL%22.%22Codcom%22%3D10210"/>
    <x v="10"/>
    <s v="#1774B9"/>
  </r>
  <r>
    <s v="1350"/>
    <n v="200"/>
    <s v="Educación I"/>
    <s v="Educación"/>
    <n v="10301"/>
    <x v="0"/>
    <x v="3"/>
    <x v="2"/>
    <x v="263"/>
    <x v="2"/>
    <x v="2"/>
    <s v="Periodo 2014-2019"/>
    <s v="Puntaje"/>
    <s v="Ministerio de Educación"/>
    <s v="Evolución del Indicador de Hábitos de vida saludable por Establecimiento según Dependencia para la Comuna de Osorno"/>
    <m/>
    <s v="Gráfico Evolución"/>
    <m/>
    <s v="https://analytics.zoho.com/open-view/2395394000007957886?ZOHO_CRITERIA=%22Localiza%20CL%22.%22Codcom%22%3D10301"/>
    <x v="10"/>
    <s v="#1774B9"/>
  </r>
  <r>
    <s v="1351"/>
    <n v="200"/>
    <s v="Educación I"/>
    <s v="Educación"/>
    <n v="10302"/>
    <x v="0"/>
    <x v="3"/>
    <x v="2"/>
    <x v="264"/>
    <x v="2"/>
    <x v="2"/>
    <s v="Periodo 2014-2019"/>
    <s v="Puntaje"/>
    <s v="Ministerio de Educación"/>
    <s v="Evolución del Indicador de Hábitos de vida saludable por Establecimiento según Dependencia para la Comuna de Puerto Octay"/>
    <m/>
    <s v="Gráfico Evolución"/>
    <m/>
    <s v="https://analytics.zoho.com/open-view/2395394000007957886?ZOHO_CRITERIA=%22Localiza%20CL%22.%22Codcom%22%3D10302"/>
    <x v="10"/>
    <s v="#1774B9"/>
  </r>
  <r>
    <s v="1352"/>
    <n v="200"/>
    <s v="Educación I"/>
    <s v="Educación"/>
    <n v="10303"/>
    <x v="0"/>
    <x v="3"/>
    <x v="2"/>
    <x v="265"/>
    <x v="2"/>
    <x v="2"/>
    <s v="Periodo 2014-2019"/>
    <s v="Puntaje"/>
    <s v="Ministerio de Educación"/>
    <s v="Evolución del Indicador de Hábitos de vida saludable por Establecimiento según Dependencia para la Comuna de Purranque"/>
    <m/>
    <s v="Gráfico Evolución"/>
    <m/>
    <s v="https://analytics.zoho.com/open-view/2395394000007957886?ZOHO_CRITERIA=%22Localiza%20CL%22.%22Codcom%22%3D10303"/>
    <x v="10"/>
    <s v="#1774B9"/>
  </r>
  <r>
    <s v="1353"/>
    <n v="200"/>
    <s v="Educación I"/>
    <s v="Educación"/>
    <n v="10304"/>
    <x v="0"/>
    <x v="3"/>
    <x v="2"/>
    <x v="266"/>
    <x v="2"/>
    <x v="2"/>
    <s v="Periodo 2014-2019"/>
    <s v="Puntaje"/>
    <s v="Ministerio de Educación"/>
    <s v="Evolución del Indicador de Hábitos de vida saludable por Establecimiento según Dependencia para la Comuna de Puyehue"/>
    <m/>
    <s v="Gráfico Evolución"/>
    <m/>
    <s v="https://analytics.zoho.com/open-view/2395394000007957886?ZOHO_CRITERIA=%22Localiza%20CL%22.%22Codcom%22%3D10304"/>
    <x v="10"/>
    <s v="#1774B9"/>
  </r>
  <r>
    <s v="1354"/>
    <n v="200"/>
    <s v="Educación I"/>
    <s v="Educación"/>
    <n v="10305"/>
    <x v="0"/>
    <x v="3"/>
    <x v="2"/>
    <x v="267"/>
    <x v="2"/>
    <x v="2"/>
    <s v="Periodo 2014-2019"/>
    <s v="Puntaje"/>
    <s v="Ministerio de Educación"/>
    <s v="Evolución del Indicador de Hábitos de vida saludable por Establecimiento según Dependencia para la Comuna de Río Negro"/>
    <m/>
    <s v="Gráfico Evolución"/>
    <m/>
    <s v="https://analytics.zoho.com/open-view/2395394000007957886?ZOHO_CRITERIA=%22Localiza%20CL%22.%22Codcom%22%3D10305"/>
    <x v="10"/>
    <s v="#1774B9"/>
  </r>
  <r>
    <s v="1355"/>
    <n v="200"/>
    <s v="Educación I"/>
    <s v="Educación"/>
    <n v="10306"/>
    <x v="0"/>
    <x v="3"/>
    <x v="2"/>
    <x v="268"/>
    <x v="2"/>
    <x v="2"/>
    <s v="Periodo 2014-2019"/>
    <s v="Puntaje"/>
    <s v="Ministerio de Educación"/>
    <s v="Evolución del Indicador de Hábitos de vida saludable por Establecimiento según Dependencia para la Comuna de San Juan de La Costa"/>
    <m/>
    <s v="Gráfico Evolución"/>
    <m/>
    <s v="https://analytics.zoho.com/open-view/2395394000007957886?ZOHO_CRITERIA=%22Localiza%20CL%22.%22Codcom%22%3D10306"/>
    <x v="10"/>
    <s v="#1774B9"/>
  </r>
  <r>
    <s v="1356"/>
    <n v="200"/>
    <s v="Educación I"/>
    <s v="Educación"/>
    <n v="10307"/>
    <x v="0"/>
    <x v="3"/>
    <x v="2"/>
    <x v="269"/>
    <x v="2"/>
    <x v="2"/>
    <s v="Periodo 2014-2019"/>
    <s v="Puntaje"/>
    <s v="Ministerio de Educación"/>
    <s v="Evolución del Indicador de Hábitos de vida saludable por Establecimiento según Dependencia para la Comuna de San Pablo"/>
    <m/>
    <s v="Gráfico Evolución"/>
    <m/>
    <s v="https://analytics.zoho.com/open-view/2395394000007957886?ZOHO_CRITERIA=%22Localiza%20CL%22.%22Codcom%22%3D10307"/>
    <x v="10"/>
    <s v="#1774B9"/>
  </r>
  <r>
    <s v="1357"/>
    <n v="200"/>
    <s v="Educación I"/>
    <s v="Educación"/>
    <n v="10401"/>
    <x v="0"/>
    <x v="3"/>
    <x v="2"/>
    <x v="270"/>
    <x v="2"/>
    <x v="2"/>
    <s v="Periodo 2014-2019"/>
    <s v="Puntaje"/>
    <s v="Ministerio de Educación"/>
    <s v="Evolución del Indicador de Hábitos de vida saludable por Establecimiento según Dependencia para la Comuna de Chaitén"/>
    <m/>
    <s v="Gráfico Evolución"/>
    <m/>
    <s v="https://analytics.zoho.com/open-view/2395394000007957886?ZOHO_CRITERIA=%22Localiza%20CL%22.%22Codcom%22%3D10401"/>
    <x v="10"/>
    <s v="#1774B9"/>
  </r>
  <r>
    <s v="1358"/>
    <n v="200"/>
    <s v="Educación I"/>
    <s v="Educación"/>
    <n v="10402"/>
    <x v="0"/>
    <x v="3"/>
    <x v="2"/>
    <x v="271"/>
    <x v="2"/>
    <x v="2"/>
    <s v="Periodo 2014-2019"/>
    <s v="Puntaje"/>
    <s v="Ministerio de Educación"/>
    <s v="Evolución del Indicador de Hábitos de vida saludable por Establecimiento según Dependencia para la Comuna de Futaleufú"/>
    <m/>
    <s v="Gráfico Evolución"/>
    <m/>
    <s v="https://analytics.zoho.com/open-view/2395394000007957886?ZOHO_CRITERIA=%22Localiza%20CL%22.%22Codcom%22%3D10402"/>
    <x v="10"/>
    <s v="#1774B9"/>
  </r>
  <r>
    <s v="1359"/>
    <n v="200"/>
    <s v="Educación I"/>
    <s v="Educación"/>
    <n v="10403"/>
    <x v="0"/>
    <x v="3"/>
    <x v="2"/>
    <x v="272"/>
    <x v="2"/>
    <x v="2"/>
    <s v="Periodo 2014-2019"/>
    <s v="Puntaje"/>
    <s v="Ministerio de Educación"/>
    <s v="Evolución del Indicador de Hábitos de vida saludable por Establecimiento según Dependencia para la Comuna de Hualaihué"/>
    <m/>
    <s v="Gráfico Evolución"/>
    <m/>
    <s v="https://analytics.zoho.com/open-view/2395394000007957886?ZOHO_CRITERIA=%22Localiza%20CL%22.%22Codcom%22%3D10403"/>
    <x v="10"/>
    <s v="#1774B9"/>
  </r>
  <r>
    <s v="1360"/>
    <n v="200"/>
    <s v="Educación I"/>
    <s v="Educación"/>
    <n v="10404"/>
    <x v="0"/>
    <x v="3"/>
    <x v="2"/>
    <x v="273"/>
    <x v="2"/>
    <x v="2"/>
    <s v="Periodo 2014-2019"/>
    <s v="Puntaje"/>
    <s v="Ministerio de Educación"/>
    <s v="Evolución del Indicador de Hábitos de vida saludable por Establecimiento según Dependencia para la Comuna de Palena"/>
    <m/>
    <s v="Gráfico Evolución"/>
    <m/>
    <s v="https://analytics.zoho.com/open-view/2395394000007957886?ZOHO_CRITERIA=%22Localiza%20CL%22.%22Codcom%22%3D10404"/>
    <x v="10"/>
    <s v="#1774B9"/>
  </r>
  <r>
    <s v="1361"/>
    <n v="200"/>
    <s v="Educación I"/>
    <s v="Educación"/>
    <n v="11101"/>
    <x v="0"/>
    <x v="3"/>
    <x v="2"/>
    <x v="274"/>
    <x v="2"/>
    <x v="2"/>
    <s v="Periodo 2014-2019"/>
    <s v="Puntaje"/>
    <s v="Ministerio de Educación"/>
    <s v="Evolución del Indicador de Hábitos de vida saludable por Establecimiento según Dependencia para la Comuna de Coihaique"/>
    <m/>
    <s v="Gráfico Evolución"/>
    <m/>
    <s v="https://analytics.zoho.com/open-view/2395394000007957886?ZOHO_CRITERIA=%22Localiza%20CL%22.%22Codcom%22%3D11101"/>
    <x v="11"/>
    <s v="#1774B9"/>
  </r>
  <r>
    <s v="1362"/>
    <n v="200"/>
    <s v="Educación I"/>
    <s v="Educación"/>
    <n v="11102"/>
    <x v="0"/>
    <x v="3"/>
    <x v="2"/>
    <x v="275"/>
    <x v="2"/>
    <x v="2"/>
    <s v="Periodo 2014-2019"/>
    <s v="Puntaje"/>
    <s v="Ministerio de Educación"/>
    <s v="Evolución del Indicador de Hábitos de vida saludable por Establecimiento según Dependencia para la Comuna de Lago Verde"/>
    <m/>
    <s v="Gráfico Evolución"/>
    <m/>
    <s v="https://analytics.zoho.com/open-view/2395394000007957886?ZOHO_CRITERIA=%22Localiza%20CL%22.%22Codcom%22%3D11102"/>
    <x v="11"/>
    <s v="#1774B9"/>
  </r>
  <r>
    <s v="1363"/>
    <n v="200"/>
    <s v="Educación I"/>
    <s v="Educación"/>
    <n v="11201"/>
    <x v="0"/>
    <x v="3"/>
    <x v="2"/>
    <x v="276"/>
    <x v="2"/>
    <x v="2"/>
    <s v="Periodo 2014-2019"/>
    <s v="Puntaje"/>
    <s v="Ministerio de Educación"/>
    <s v="Evolución del Indicador de Hábitos de vida saludable por Establecimiento según Dependencia para la Comuna de Aisén"/>
    <m/>
    <s v="Gráfico Evolución"/>
    <m/>
    <s v="https://analytics.zoho.com/open-view/2395394000007957886?ZOHO_CRITERIA=%22Localiza%20CL%22.%22Codcom%22%3D11201"/>
    <x v="11"/>
    <s v="#1774B9"/>
  </r>
  <r>
    <s v="1364"/>
    <n v="200"/>
    <s v="Educación I"/>
    <s v="Educación"/>
    <n v="11202"/>
    <x v="0"/>
    <x v="3"/>
    <x v="2"/>
    <x v="277"/>
    <x v="2"/>
    <x v="2"/>
    <s v="Periodo 2014-2019"/>
    <s v="Puntaje"/>
    <s v="Ministerio de Educación"/>
    <s v="Evolución del Indicador de Hábitos de vida saludable por Establecimiento según Dependencia para la Comuna de Cisnes"/>
    <m/>
    <s v="Gráfico Evolución"/>
    <m/>
    <s v="https://analytics.zoho.com/open-view/2395394000007957886?ZOHO_CRITERIA=%22Localiza%20CL%22.%22Codcom%22%3D11202"/>
    <x v="11"/>
    <s v="#1774B9"/>
  </r>
  <r>
    <s v="1365"/>
    <n v="200"/>
    <s v="Educación I"/>
    <s v="Educación"/>
    <n v="11203"/>
    <x v="0"/>
    <x v="3"/>
    <x v="2"/>
    <x v="278"/>
    <x v="2"/>
    <x v="2"/>
    <s v="Periodo 2014-2019"/>
    <s v="Puntaje"/>
    <s v="Ministerio de Educación"/>
    <s v="Evolución del Indicador de Hábitos de vida saludable por Establecimiento según Dependencia para la Comuna de Guaitecas"/>
    <m/>
    <s v="Gráfico Evolución"/>
    <m/>
    <s v="https://analytics.zoho.com/open-view/2395394000007957886?ZOHO_CRITERIA=%22Localiza%20CL%22.%22Codcom%22%3D11203"/>
    <x v="11"/>
    <s v="#1774B9"/>
  </r>
  <r>
    <s v="1366"/>
    <n v="200"/>
    <s v="Educación I"/>
    <s v="Educación"/>
    <n v="11301"/>
    <x v="0"/>
    <x v="3"/>
    <x v="2"/>
    <x v="279"/>
    <x v="2"/>
    <x v="2"/>
    <s v="Periodo 2014-2019"/>
    <s v="Puntaje"/>
    <s v="Ministerio de Educación"/>
    <s v="Evolución del Indicador de Hábitos de vida saludable por Establecimiento según Dependencia para la Comuna de Cochrane"/>
    <m/>
    <s v="Gráfico Evolución"/>
    <m/>
    <s v="https://analytics.zoho.com/open-view/2395394000007957886?ZOHO_CRITERIA=%22Localiza%20CL%22.%22Codcom%22%3D11301"/>
    <x v="11"/>
    <s v="#1774B9"/>
  </r>
  <r>
    <s v="1367"/>
    <n v="200"/>
    <s v="Educación I"/>
    <s v="Educación"/>
    <n v="11302"/>
    <x v="0"/>
    <x v="3"/>
    <x v="2"/>
    <x v="280"/>
    <x v="2"/>
    <x v="2"/>
    <s v="Periodo 2014-2019"/>
    <s v="Puntaje"/>
    <s v="Ministerio de Educación"/>
    <s v="Evolución del Indicador de Hábitos de vida saludable por Establecimiento según Dependencia para la Comuna de O'Higgins"/>
    <m/>
    <s v="Gráfico Evolución"/>
    <m/>
    <s v="https://analytics.zoho.com/open-view/2395394000007957886?ZOHO_CRITERIA=%22Localiza%20CL%22.%22Codcom%22%3D11302"/>
    <x v="11"/>
    <s v="#1774B9"/>
  </r>
  <r>
    <s v="1368"/>
    <n v="200"/>
    <s v="Educación I"/>
    <s v="Educación"/>
    <n v="11303"/>
    <x v="0"/>
    <x v="3"/>
    <x v="2"/>
    <x v="281"/>
    <x v="2"/>
    <x v="2"/>
    <s v="Periodo 2014-2019"/>
    <s v="Puntaje"/>
    <s v="Ministerio de Educación"/>
    <s v="Evolución del Indicador de Hábitos de vida saludable por Establecimiento según Dependencia para la Comuna de Tortel"/>
    <m/>
    <s v="Gráfico Evolución"/>
    <m/>
    <s v="https://analytics.zoho.com/open-view/2395394000007957886?ZOHO_CRITERIA=%22Localiza%20CL%22.%22Codcom%22%3D11303"/>
    <x v="11"/>
    <s v="#1774B9"/>
  </r>
  <r>
    <s v="1369"/>
    <n v="200"/>
    <s v="Educación I"/>
    <s v="Educación"/>
    <n v="11401"/>
    <x v="0"/>
    <x v="3"/>
    <x v="2"/>
    <x v="282"/>
    <x v="2"/>
    <x v="2"/>
    <s v="Periodo 2014-2019"/>
    <s v="Puntaje"/>
    <s v="Ministerio de Educación"/>
    <s v="Evolución del Indicador de Hábitos de vida saludable por Establecimiento según Dependencia para la Comuna de Chile Chico"/>
    <m/>
    <s v="Gráfico Evolución"/>
    <m/>
    <s v="https://analytics.zoho.com/open-view/2395394000007957886?ZOHO_CRITERIA=%22Localiza%20CL%22.%22Codcom%22%3D11401"/>
    <x v="11"/>
    <s v="#1774B9"/>
  </r>
  <r>
    <s v="1370"/>
    <n v="200"/>
    <s v="Educación I"/>
    <s v="Educación"/>
    <n v="11402"/>
    <x v="0"/>
    <x v="3"/>
    <x v="2"/>
    <x v="283"/>
    <x v="2"/>
    <x v="2"/>
    <s v="Periodo 2014-2019"/>
    <s v="Puntaje"/>
    <s v="Ministerio de Educación"/>
    <s v="Evolución del Indicador de Hábitos de vida saludable por Establecimiento según Dependencia para la Comuna de Río Ibáñez"/>
    <m/>
    <s v="Gráfico Evolución"/>
    <m/>
    <s v="https://analytics.zoho.com/open-view/2395394000007957886?ZOHO_CRITERIA=%22Localiza%20CL%22.%22Codcom%22%3D11402"/>
    <x v="11"/>
    <s v="#1774B9"/>
  </r>
  <r>
    <s v="1371"/>
    <n v="200"/>
    <s v="Educación I"/>
    <s v="Educación"/>
    <n v="12101"/>
    <x v="0"/>
    <x v="3"/>
    <x v="2"/>
    <x v="284"/>
    <x v="2"/>
    <x v="2"/>
    <s v="Periodo 2014-2019"/>
    <s v="Puntaje"/>
    <s v="Ministerio de Educación"/>
    <s v="Evolución del Indicador de Hábitos de vida saludable por Establecimiento según Dependencia para la Comuna de Punta Arenas"/>
    <m/>
    <s v="Gráfico Evolución"/>
    <m/>
    <s v="https://analytics.zoho.com/open-view/2395394000007957886?ZOHO_CRITERIA=%22Localiza%20CL%22.%22Codcom%22%3D12101"/>
    <x v="12"/>
    <s v="#1774B9"/>
  </r>
  <r>
    <s v="1372"/>
    <n v="200"/>
    <s v="Educación I"/>
    <s v="Educación"/>
    <n v="12102"/>
    <x v="0"/>
    <x v="3"/>
    <x v="2"/>
    <x v="285"/>
    <x v="2"/>
    <x v="2"/>
    <s v="Periodo 2014-2019"/>
    <s v="Puntaje"/>
    <s v="Ministerio de Educación"/>
    <s v="Evolución del Indicador de Hábitos de vida saludable por Establecimiento según Dependencia para la Comuna de Laguna Blanca"/>
    <m/>
    <s v="Gráfico Evolución"/>
    <m/>
    <s v="https://analytics.zoho.com/open-view/2395394000007957886?ZOHO_CRITERIA=%22Localiza%20CL%22.%22Codcom%22%3D12102"/>
    <x v="12"/>
    <s v="#1774B9"/>
  </r>
  <r>
    <s v="1373"/>
    <n v="200"/>
    <s v="Educación I"/>
    <s v="Educación"/>
    <n v="12103"/>
    <x v="0"/>
    <x v="3"/>
    <x v="2"/>
    <x v="286"/>
    <x v="2"/>
    <x v="2"/>
    <s v="Periodo 2014-2019"/>
    <s v="Puntaje"/>
    <s v="Ministerio de Educación"/>
    <s v="Evolución del Indicador de Hábitos de vida saludable por Establecimiento según Dependencia para la Comuna de Río Verde"/>
    <m/>
    <s v="Gráfico Evolución"/>
    <m/>
    <s v="https://analytics.zoho.com/open-view/2395394000007957886?ZOHO_CRITERIA=%22Localiza%20CL%22.%22Codcom%22%3D12103"/>
    <x v="12"/>
    <s v="#1774B9"/>
  </r>
  <r>
    <s v="1374"/>
    <n v="200"/>
    <s v="Educación I"/>
    <s v="Educación"/>
    <n v="12104"/>
    <x v="0"/>
    <x v="3"/>
    <x v="2"/>
    <x v="287"/>
    <x v="2"/>
    <x v="2"/>
    <s v="Periodo 2014-2019"/>
    <s v="Puntaje"/>
    <s v="Ministerio de Educación"/>
    <s v="Evolución del Indicador de Hábitos de vida saludable por Establecimiento según Dependencia para la Comuna de San Gregorio"/>
    <m/>
    <s v="Gráfico Evolución"/>
    <m/>
    <s v="https://analytics.zoho.com/open-view/2395394000007957886?ZOHO_CRITERIA=%22Localiza%20CL%22.%22Codcom%22%3D12104"/>
    <x v="12"/>
    <s v="#1774B9"/>
  </r>
  <r>
    <s v="1375"/>
    <n v="200"/>
    <s v="Educación I"/>
    <s v="Educación"/>
    <n v="12201"/>
    <x v="0"/>
    <x v="3"/>
    <x v="2"/>
    <x v="288"/>
    <x v="2"/>
    <x v="2"/>
    <s v="Periodo 2014-2019"/>
    <s v="Puntaje"/>
    <s v="Ministerio de Educación"/>
    <s v="Evolución del Indicador de Hábitos de vida saludable por Establecimiento según Dependencia para la Comuna de Cabo de Hornos"/>
    <m/>
    <s v="Gráfico Evolución"/>
    <m/>
    <s v="https://analytics.zoho.com/open-view/2395394000007957886?ZOHO_CRITERIA=%22Localiza%20CL%22.%22Codcom%22%3D12201"/>
    <x v="12"/>
    <s v="#1774B9"/>
  </r>
  <r>
    <s v="1376"/>
    <n v="200"/>
    <s v="Educación I"/>
    <s v="Educación"/>
    <n v="12301"/>
    <x v="0"/>
    <x v="3"/>
    <x v="2"/>
    <x v="289"/>
    <x v="2"/>
    <x v="2"/>
    <s v="Periodo 2014-2019"/>
    <s v="Puntaje"/>
    <s v="Ministerio de Educación"/>
    <s v="Evolución del Indicador de Hábitos de vida saludable por Establecimiento según Dependencia para la Comuna de Porvenir"/>
    <m/>
    <s v="Gráfico Evolución"/>
    <m/>
    <s v="https://analytics.zoho.com/open-view/2395394000007957886?ZOHO_CRITERIA=%22Localiza%20CL%22.%22Codcom%22%3D12301"/>
    <x v="12"/>
    <s v="#1774B9"/>
  </r>
  <r>
    <s v="1377"/>
    <n v="200"/>
    <s v="Educación I"/>
    <s v="Educación"/>
    <n v="12302"/>
    <x v="0"/>
    <x v="3"/>
    <x v="2"/>
    <x v="290"/>
    <x v="2"/>
    <x v="2"/>
    <s v="Periodo 2014-2019"/>
    <s v="Puntaje"/>
    <s v="Ministerio de Educación"/>
    <s v="Evolución del Indicador de Hábitos de vida saludable por Establecimiento según Dependencia para la Comuna de Primavera"/>
    <m/>
    <s v="Gráfico Evolución"/>
    <m/>
    <s v="https://analytics.zoho.com/open-view/2395394000007957886?ZOHO_CRITERIA=%22Localiza%20CL%22.%22Codcom%22%3D12302"/>
    <x v="12"/>
    <s v="#1774B9"/>
  </r>
  <r>
    <s v="1378"/>
    <n v="200"/>
    <s v="Educación I"/>
    <s v="Educación"/>
    <n v="12303"/>
    <x v="0"/>
    <x v="3"/>
    <x v="2"/>
    <x v="291"/>
    <x v="2"/>
    <x v="2"/>
    <s v="Periodo 2014-2019"/>
    <s v="Puntaje"/>
    <s v="Ministerio de Educación"/>
    <s v="Evolución del Indicador de Hábitos de vida saludable por Establecimiento según Dependencia para la Comuna de Timaukel"/>
    <m/>
    <s v="Gráfico Evolución"/>
    <m/>
    <s v="https://analytics.zoho.com/open-view/2395394000007957886?ZOHO_CRITERIA=%22Localiza%20CL%22.%22Codcom%22%3D12303"/>
    <x v="12"/>
    <s v="#1774B9"/>
  </r>
  <r>
    <s v="1379"/>
    <n v="200"/>
    <s v="Educación I"/>
    <s v="Educación"/>
    <n v="12401"/>
    <x v="0"/>
    <x v="3"/>
    <x v="2"/>
    <x v="292"/>
    <x v="2"/>
    <x v="2"/>
    <s v="Periodo 2014-2019"/>
    <s v="Puntaje"/>
    <s v="Ministerio de Educación"/>
    <s v="Evolución del Indicador de Hábitos de vida saludable por Establecimiento según Dependencia para la Comuna de Natales"/>
    <m/>
    <s v="Gráfico Evolución"/>
    <m/>
    <s v="https://analytics.zoho.com/open-view/2395394000007957886?ZOHO_CRITERIA=%22Localiza%20CL%22.%22Codcom%22%3D12401"/>
    <x v="12"/>
    <s v="#1774B9"/>
  </r>
  <r>
    <s v="1380"/>
    <n v="200"/>
    <s v="Educación I"/>
    <s v="Educación"/>
    <n v="12402"/>
    <x v="0"/>
    <x v="3"/>
    <x v="2"/>
    <x v="293"/>
    <x v="2"/>
    <x v="2"/>
    <s v="Periodo 2014-2019"/>
    <s v="Puntaje"/>
    <s v="Ministerio de Educación"/>
    <s v="Evolución del Indicador de Hábitos de vida saludable por Establecimiento según Dependencia para la Comuna de Torres del Paine"/>
    <m/>
    <s v="Gráfico Evolución"/>
    <m/>
    <s v="https://analytics.zoho.com/open-view/2395394000007957886?ZOHO_CRITERIA=%22Localiza%20CL%22.%22Codcom%22%3D12402"/>
    <x v="12"/>
    <s v="#1774B9"/>
  </r>
  <r>
    <s v="1381"/>
    <n v="200"/>
    <s v="Educación I"/>
    <s v="Educación"/>
    <n v="13101"/>
    <x v="0"/>
    <x v="3"/>
    <x v="2"/>
    <x v="294"/>
    <x v="2"/>
    <x v="2"/>
    <s v="Periodo 2014-2019"/>
    <s v="Puntaje"/>
    <s v="Ministerio de Educación"/>
    <s v="Evolución del Indicador de Hábitos de vida saludable por Establecimiento según Dependencia para la Comuna de Santiago"/>
    <m/>
    <s v="Gráfico Evolución"/>
    <m/>
    <s v="https://analytics.zoho.com/open-view/2395394000007957886?ZOHO_CRITERIA=%22Localiza%20CL%22.%22Codcom%22%3D13101"/>
    <x v="13"/>
    <s v="#1774B9"/>
  </r>
  <r>
    <s v="1382"/>
    <n v="200"/>
    <s v="Educación I"/>
    <s v="Educación"/>
    <n v="13102"/>
    <x v="0"/>
    <x v="3"/>
    <x v="2"/>
    <x v="295"/>
    <x v="2"/>
    <x v="2"/>
    <s v="Periodo 2014-2019"/>
    <s v="Puntaje"/>
    <s v="Ministerio de Educación"/>
    <s v="Evolución del Indicador de Hábitos de vida saludable por Establecimiento según Dependencia para la Comuna de Cerrillos"/>
    <m/>
    <s v="Gráfico Evolución"/>
    <m/>
    <s v="https://analytics.zoho.com/open-view/2395394000007957886?ZOHO_CRITERIA=%22Localiza%20CL%22.%22Codcom%22%3D13102"/>
    <x v="13"/>
    <s v="#1774B9"/>
  </r>
  <r>
    <s v="1383"/>
    <n v="200"/>
    <s v="Educación I"/>
    <s v="Educación"/>
    <n v="13103"/>
    <x v="0"/>
    <x v="3"/>
    <x v="2"/>
    <x v="296"/>
    <x v="2"/>
    <x v="2"/>
    <s v="Periodo 2014-2019"/>
    <s v="Puntaje"/>
    <s v="Ministerio de Educación"/>
    <s v="Evolución del Indicador de Hábitos de vida saludable por Establecimiento según Dependencia para la Comuna de Cerro Navia"/>
    <m/>
    <s v="Gráfico Evolución"/>
    <m/>
    <s v="https://analytics.zoho.com/open-view/2395394000007957886?ZOHO_CRITERIA=%22Localiza%20CL%22.%22Codcom%22%3D13103"/>
    <x v="13"/>
    <s v="#1774B9"/>
  </r>
  <r>
    <s v="1384"/>
    <n v="200"/>
    <s v="Educación I"/>
    <s v="Educación"/>
    <n v="13104"/>
    <x v="0"/>
    <x v="3"/>
    <x v="2"/>
    <x v="297"/>
    <x v="2"/>
    <x v="2"/>
    <s v="Periodo 2014-2019"/>
    <s v="Puntaje"/>
    <s v="Ministerio de Educación"/>
    <s v="Evolución del Indicador de Hábitos de vida saludable por Establecimiento según Dependencia para la Comuna de Conchalí"/>
    <m/>
    <s v="Gráfico Evolución"/>
    <m/>
    <s v="https://analytics.zoho.com/open-view/2395394000007957886?ZOHO_CRITERIA=%22Localiza%20CL%22.%22Codcom%22%3D13104"/>
    <x v="13"/>
    <s v="#1774B9"/>
  </r>
  <r>
    <s v="1385"/>
    <n v="200"/>
    <s v="Educación I"/>
    <s v="Educación"/>
    <n v="13105"/>
    <x v="0"/>
    <x v="3"/>
    <x v="2"/>
    <x v="298"/>
    <x v="2"/>
    <x v="2"/>
    <s v="Periodo 2014-2019"/>
    <s v="Puntaje"/>
    <s v="Ministerio de Educación"/>
    <s v="Evolución del Indicador de Hábitos de vida saludable por Establecimiento según Dependencia para la Comuna de El Bosque"/>
    <m/>
    <s v="Gráfico Evolución"/>
    <m/>
    <s v="https://analytics.zoho.com/open-view/2395394000007957886?ZOHO_CRITERIA=%22Localiza%20CL%22.%22Codcom%22%3D13105"/>
    <x v="13"/>
    <s v="#1774B9"/>
  </r>
  <r>
    <s v="1386"/>
    <n v="200"/>
    <s v="Educación I"/>
    <s v="Educación"/>
    <n v="13106"/>
    <x v="0"/>
    <x v="3"/>
    <x v="2"/>
    <x v="299"/>
    <x v="2"/>
    <x v="2"/>
    <s v="Periodo 2014-2019"/>
    <s v="Puntaje"/>
    <s v="Ministerio de Educación"/>
    <s v="Evolución del Indicador de Hábitos de vida saludable por Establecimiento según Dependencia para la Comuna de Estación Central"/>
    <m/>
    <s v="Gráfico Evolución"/>
    <m/>
    <s v="https://analytics.zoho.com/open-view/2395394000007957886?ZOHO_CRITERIA=%22Localiza%20CL%22.%22Codcom%22%3D13106"/>
    <x v="13"/>
    <s v="#1774B9"/>
  </r>
  <r>
    <s v="1387"/>
    <n v="200"/>
    <s v="Educación I"/>
    <s v="Educación"/>
    <n v="13107"/>
    <x v="0"/>
    <x v="3"/>
    <x v="2"/>
    <x v="300"/>
    <x v="2"/>
    <x v="2"/>
    <s v="Periodo 2014-2019"/>
    <s v="Puntaje"/>
    <s v="Ministerio de Educación"/>
    <s v="Evolución del Indicador de Hábitos de vida saludable por Establecimiento según Dependencia para la Comuna de Huechuraba"/>
    <m/>
    <s v="Gráfico Evolución"/>
    <m/>
    <s v="https://analytics.zoho.com/open-view/2395394000007957886?ZOHO_CRITERIA=%22Localiza%20CL%22.%22Codcom%22%3D13107"/>
    <x v="13"/>
    <s v="#1774B9"/>
  </r>
  <r>
    <s v="1388"/>
    <n v="200"/>
    <s v="Educación I"/>
    <s v="Educación"/>
    <n v="13108"/>
    <x v="0"/>
    <x v="3"/>
    <x v="2"/>
    <x v="301"/>
    <x v="2"/>
    <x v="2"/>
    <s v="Periodo 2014-2019"/>
    <s v="Puntaje"/>
    <s v="Ministerio de Educación"/>
    <s v="Evolución del Indicador de Hábitos de vida saludable por Establecimiento según Dependencia para la Comuna de Independencia"/>
    <m/>
    <s v="Gráfico Evolución"/>
    <m/>
    <s v="https://analytics.zoho.com/open-view/2395394000007957886?ZOHO_CRITERIA=%22Localiza%20CL%22.%22Codcom%22%3D13108"/>
    <x v="13"/>
    <s v="#1774B9"/>
  </r>
  <r>
    <s v="1389"/>
    <n v="200"/>
    <s v="Educación I"/>
    <s v="Educación"/>
    <n v="13109"/>
    <x v="0"/>
    <x v="3"/>
    <x v="2"/>
    <x v="302"/>
    <x v="2"/>
    <x v="2"/>
    <s v="Periodo 2014-2019"/>
    <s v="Puntaje"/>
    <s v="Ministerio de Educación"/>
    <s v="Evolución del Indicador de Hábitos de vida saludable por Establecimiento según Dependencia para la Comuna de La Cisterna"/>
    <m/>
    <s v="Gráfico Evolución"/>
    <m/>
    <s v="https://analytics.zoho.com/open-view/2395394000007957886?ZOHO_CRITERIA=%22Localiza%20CL%22.%22Codcom%22%3D13109"/>
    <x v="13"/>
    <s v="#1774B9"/>
  </r>
  <r>
    <s v="1390"/>
    <n v="200"/>
    <s v="Educación I"/>
    <s v="Educación"/>
    <n v="13110"/>
    <x v="0"/>
    <x v="3"/>
    <x v="2"/>
    <x v="303"/>
    <x v="2"/>
    <x v="2"/>
    <s v="Periodo 2014-2019"/>
    <s v="Puntaje"/>
    <s v="Ministerio de Educación"/>
    <s v="Evolución del Indicador de Hábitos de vida saludable por Establecimiento según Dependencia para la Comuna de La Florida"/>
    <m/>
    <s v="Gráfico Evolución"/>
    <m/>
    <s v="https://analytics.zoho.com/open-view/2395394000007957886?ZOHO_CRITERIA=%22Localiza%20CL%22.%22Codcom%22%3D13110"/>
    <x v="13"/>
    <s v="#1774B9"/>
  </r>
  <r>
    <s v="1391"/>
    <n v="200"/>
    <s v="Educación I"/>
    <s v="Educación"/>
    <n v="13111"/>
    <x v="0"/>
    <x v="3"/>
    <x v="2"/>
    <x v="304"/>
    <x v="2"/>
    <x v="2"/>
    <s v="Periodo 2014-2019"/>
    <s v="Puntaje"/>
    <s v="Ministerio de Educación"/>
    <s v="Evolución del Indicador de Hábitos de vida saludable por Establecimiento según Dependencia para la Comuna de La Granja"/>
    <m/>
    <s v="Gráfico Evolución"/>
    <m/>
    <s v="https://analytics.zoho.com/open-view/2395394000007957886?ZOHO_CRITERIA=%22Localiza%20CL%22.%22Codcom%22%3D13111"/>
    <x v="13"/>
    <s v="#1774B9"/>
  </r>
  <r>
    <s v="1392"/>
    <n v="200"/>
    <s v="Educación I"/>
    <s v="Educación"/>
    <n v="13112"/>
    <x v="0"/>
    <x v="3"/>
    <x v="2"/>
    <x v="305"/>
    <x v="2"/>
    <x v="2"/>
    <s v="Periodo 2014-2019"/>
    <s v="Puntaje"/>
    <s v="Ministerio de Educación"/>
    <s v="Evolución del Indicador de Hábitos de vida saludable por Establecimiento según Dependencia para la Comuna de La Pintana"/>
    <m/>
    <s v="Gráfico Evolución"/>
    <m/>
    <s v="https://analytics.zoho.com/open-view/2395394000007957886?ZOHO_CRITERIA=%22Localiza%20CL%22.%22Codcom%22%3D13112"/>
    <x v="13"/>
    <s v="#1774B9"/>
  </r>
  <r>
    <s v="1393"/>
    <n v="200"/>
    <s v="Educación I"/>
    <s v="Educación"/>
    <n v="13113"/>
    <x v="0"/>
    <x v="3"/>
    <x v="2"/>
    <x v="306"/>
    <x v="2"/>
    <x v="2"/>
    <s v="Periodo 2014-2019"/>
    <s v="Puntaje"/>
    <s v="Ministerio de Educación"/>
    <s v="Evolución del Indicador de Hábitos de vida saludable por Establecimiento según Dependencia para la Comuna de La Reina"/>
    <m/>
    <s v="Gráfico Evolución"/>
    <m/>
    <s v="https://analytics.zoho.com/open-view/2395394000007957886?ZOHO_CRITERIA=%22Localiza%20CL%22.%22Codcom%22%3D13113"/>
    <x v="13"/>
    <s v="#1774B9"/>
  </r>
  <r>
    <s v="1394"/>
    <n v="200"/>
    <s v="Educación I"/>
    <s v="Educación"/>
    <n v="13114"/>
    <x v="0"/>
    <x v="3"/>
    <x v="2"/>
    <x v="307"/>
    <x v="2"/>
    <x v="2"/>
    <s v="Periodo 2014-2019"/>
    <s v="Puntaje"/>
    <s v="Ministerio de Educación"/>
    <s v="Evolución del Indicador de Hábitos de vida saludable por Establecimiento según Dependencia para la Comuna de Las Condes"/>
    <m/>
    <s v="Gráfico Evolución"/>
    <m/>
    <s v="https://analytics.zoho.com/open-view/2395394000007957886?ZOHO_CRITERIA=%22Localiza%20CL%22.%22Codcom%22%3D13114"/>
    <x v="13"/>
    <s v="#1774B9"/>
  </r>
  <r>
    <s v="1395"/>
    <n v="200"/>
    <s v="Educación I"/>
    <s v="Educación"/>
    <n v="13115"/>
    <x v="0"/>
    <x v="3"/>
    <x v="2"/>
    <x v="308"/>
    <x v="2"/>
    <x v="2"/>
    <s v="Periodo 2014-2019"/>
    <s v="Puntaje"/>
    <s v="Ministerio de Educación"/>
    <s v="Evolución del Indicador de Hábitos de vida saludable por Establecimiento según Dependencia para la Comuna de Lo Barnechea"/>
    <m/>
    <s v="Gráfico Evolución"/>
    <m/>
    <s v="https://analytics.zoho.com/open-view/2395394000007957886?ZOHO_CRITERIA=%22Localiza%20CL%22.%22Codcom%22%3D13115"/>
    <x v="13"/>
    <s v="#1774B9"/>
  </r>
  <r>
    <s v="1396"/>
    <n v="200"/>
    <s v="Educación I"/>
    <s v="Educación"/>
    <n v="13116"/>
    <x v="0"/>
    <x v="3"/>
    <x v="2"/>
    <x v="309"/>
    <x v="2"/>
    <x v="2"/>
    <s v="Periodo 2014-2019"/>
    <s v="Puntaje"/>
    <s v="Ministerio de Educación"/>
    <s v="Evolución del Indicador de Hábitos de vida saludable por Establecimiento según Dependencia para la Comuna de Lo Espejo"/>
    <m/>
    <s v="Gráfico Evolución"/>
    <m/>
    <s v="https://analytics.zoho.com/open-view/2395394000007957886?ZOHO_CRITERIA=%22Localiza%20CL%22.%22Codcom%22%3D13116"/>
    <x v="13"/>
    <s v="#1774B9"/>
  </r>
  <r>
    <s v="1397"/>
    <n v="200"/>
    <s v="Educación I"/>
    <s v="Educación"/>
    <n v="13117"/>
    <x v="0"/>
    <x v="3"/>
    <x v="2"/>
    <x v="310"/>
    <x v="2"/>
    <x v="2"/>
    <s v="Periodo 2014-2019"/>
    <s v="Puntaje"/>
    <s v="Ministerio de Educación"/>
    <s v="Evolución del Indicador de Hábitos de vida saludable por Establecimiento según Dependencia para la Comuna de Lo Prado"/>
    <m/>
    <s v="Gráfico Evolución"/>
    <m/>
    <s v="https://analytics.zoho.com/open-view/2395394000007957886?ZOHO_CRITERIA=%22Localiza%20CL%22.%22Codcom%22%3D13117"/>
    <x v="13"/>
    <s v="#1774B9"/>
  </r>
  <r>
    <s v="1398"/>
    <n v="200"/>
    <s v="Educación I"/>
    <s v="Educación"/>
    <n v="13118"/>
    <x v="0"/>
    <x v="3"/>
    <x v="2"/>
    <x v="311"/>
    <x v="2"/>
    <x v="2"/>
    <s v="Periodo 2014-2019"/>
    <s v="Puntaje"/>
    <s v="Ministerio de Educación"/>
    <s v="Evolución del Indicador de Hábitos de vida saludable por Establecimiento según Dependencia para la Comuna de Macul"/>
    <m/>
    <s v="Gráfico Evolución"/>
    <m/>
    <s v="https://analytics.zoho.com/open-view/2395394000007957886?ZOHO_CRITERIA=%22Localiza%20CL%22.%22Codcom%22%3D13118"/>
    <x v="13"/>
    <s v="#1774B9"/>
  </r>
  <r>
    <s v="1399"/>
    <n v="200"/>
    <s v="Educación I"/>
    <s v="Educación"/>
    <n v="13119"/>
    <x v="0"/>
    <x v="3"/>
    <x v="2"/>
    <x v="312"/>
    <x v="2"/>
    <x v="2"/>
    <s v="Periodo 2014-2019"/>
    <s v="Puntaje"/>
    <s v="Ministerio de Educación"/>
    <s v="Evolución del Indicador de Hábitos de vida saludable por Establecimiento según Dependencia para la Comuna de Maipú"/>
    <m/>
    <s v="Gráfico Evolución"/>
    <m/>
    <s v="https://analytics.zoho.com/open-view/2395394000007957886?ZOHO_CRITERIA=%22Localiza%20CL%22.%22Codcom%22%3D13119"/>
    <x v="13"/>
    <s v="#1774B9"/>
  </r>
  <r>
    <s v="1400"/>
    <n v="200"/>
    <s v="Educación I"/>
    <s v="Educación"/>
    <n v="13120"/>
    <x v="0"/>
    <x v="3"/>
    <x v="2"/>
    <x v="313"/>
    <x v="2"/>
    <x v="2"/>
    <s v="Periodo 2014-2019"/>
    <s v="Puntaje"/>
    <s v="Ministerio de Educación"/>
    <s v="Evolución del Indicador de Hábitos de vida saludable por Establecimiento según Dependencia para la Comuna de Ñuñoa"/>
    <m/>
    <s v="Gráfico Evolución"/>
    <m/>
    <s v="https://analytics.zoho.com/open-view/2395394000007957886?ZOHO_CRITERIA=%22Localiza%20CL%22.%22Codcom%22%3D13120"/>
    <x v="13"/>
    <s v="#1774B9"/>
  </r>
  <r>
    <s v="1401"/>
    <n v="200"/>
    <s v="Educación I"/>
    <s v="Educación"/>
    <n v="13121"/>
    <x v="0"/>
    <x v="3"/>
    <x v="2"/>
    <x v="314"/>
    <x v="2"/>
    <x v="2"/>
    <s v="Periodo 2014-2019"/>
    <s v="Puntaje"/>
    <s v="Ministerio de Educación"/>
    <s v="Evolución del Indicador de Hábitos de vida saludable por Establecimiento según Dependencia para la Comuna de Pedro Aguirre Cerda"/>
    <m/>
    <s v="Gráfico Evolución"/>
    <m/>
    <s v="https://analytics.zoho.com/open-view/2395394000007957886?ZOHO_CRITERIA=%22Localiza%20CL%22.%22Codcom%22%3D13121"/>
    <x v="13"/>
    <s v="#1774B9"/>
  </r>
  <r>
    <s v="1402"/>
    <n v="200"/>
    <s v="Educación I"/>
    <s v="Educación"/>
    <n v="13122"/>
    <x v="0"/>
    <x v="3"/>
    <x v="2"/>
    <x v="315"/>
    <x v="2"/>
    <x v="2"/>
    <s v="Periodo 2014-2019"/>
    <s v="Puntaje"/>
    <s v="Ministerio de Educación"/>
    <s v="Evolución del Indicador de Hábitos de vida saludable por Establecimiento según Dependencia para la Comuna de Peñalolén"/>
    <m/>
    <s v="Gráfico Evolución"/>
    <m/>
    <s v="https://analytics.zoho.com/open-view/2395394000007957886?ZOHO_CRITERIA=%22Localiza%20CL%22.%22Codcom%22%3D13122"/>
    <x v="13"/>
    <s v="#1774B9"/>
  </r>
  <r>
    <s v="1403"/>
    <n v="200"/>
    <s v="Educación I"/>
    <s v="Educación"/>
    <n v="13123"/>
    <x v="0"/>
    <x v="3"/>
    <x v="2"/>
    <x v="316"/>
    <x v="2"/>
    <x v="2"/>
    <s v="Periodo 2014-2019"/>
    <s v="Puntaje"/>
    <s v="Ministerio de Educación"/>
    <s v="Evolución del Indicador de Hábitos de vida saludable por Establecimiento según Dependencia para la Comuna de Providencia"/>
    <m/>
    <s v="Gráfico Evolución"/>
    <m/>
    <s v="https://analytics.zoho.com/open-view/2395394000007957886?ZOHO_CRITERIA=%22Localiza%20CL%22.%22Codcom%22%3D13123"/>
    <x v="13"/>
    <s v="#1774B9"/>
  </r>
  <r>
    <s v="1404"/>
    <n v="200"/>
    <s v="Educación I"/>
    <s v="Educación"/>
    <n v="13124"/>
    <x v="0"/>
    <x v="3"/>
    <x v="2"/>
    <x v="317"/>
    <x v="2"/>
    <x v="2"/>
    <s v="Periodo 2014-2019"/>
    <s v="Puntaje"/>
    <s v="Ministerio de Educación"/>
    <s v="Evolución del Indicador de Hábitos de vida saludable por Establecimiento según Dependencia para la Comuna de Pudahuel"/>
    <m/>
    <s v="Gráfico Evolución"/>
    <m/>
    <s v="https://analytics.zoho.com/open-view/2395394000007957886?ZOHO_CRITERIA=%22Localiza%20CL%22.%22Codcom%22%3D13124"/>
    <x v="13"/>
    <s v="#1774B9"/>
  </r>
  <r>
    <s v="1405"/>
    <n v="200"/>
    <s v="Educación I"/>
    <s v="Educación"/>
    <n v="13125"/>
    <x v="0"/>
    <x v="3"/>
    <x v="2"/>
    <x v="318"/>
    <x v="2"/>
    <x v="2"/>
    <s v="Periodo 2014-2019"/>
    <s v="Puntaje"/>
    <s v="Ministerio de Educación"/>
    <s v="Evolución del Indicador de Hábitos de vida saludable por Establecimiento según Dependencia para la Comuna de Quilicura"/>
    <m/>
    <s v="Gráfico Evolución"/>
    <m/>
    <s v="https://analytics.zoho.com/open-view/2395394000007957886?ZOHO_CRITERIA=%22Localiza%20CL%22.%22Codcom%22%3D13125"/>
    <x v="13"/>
    <s v="#1774B9"/>
  </r>
  <r>
    <s v="1406"/>
    <n v="200"/>
    <s v="Educación I"/>
    <s v="Educación"/>
    <n v="13126"/>
    <x v="0"/>
    <x v="3"/>
    <x v="2"/>
    <x v="319"/>
    <x v="2"/>
    <x v="2"/>
    <s v="Periodo 2014-2019"/>
    <s v="Puntaje"/>
    <s v="Ministerio de Educación"/>
    <s v="Evolución del Indicador de Hábitos de vida saludable por Establecimiento según Dependencia para la Comuna de Quinta Normal"/>
    <m/>
    <s v="Gráfico Evolución"/>
    <m/>
    <s v="https://analytics.zoho.com/open-view/2395394000007957886?ZOHO_CRITERIA=%22Localiza%20CL%22.%22Codcom%22%3D13126"/>
    <x v="13"/>
    <s v="#1774B9"/>
  </r>
  <r>
    <s v="1407"/>
    <n v="200"/>
    <s v="Educación I"/>
    <s v="Educación"/>
    <n v="13127"/>
    <x v="0"/>
    <x v="3"/>
    <x v="2"/>
    <x v="320"/>
    <x v="2"/>
    <x v="2"/>
    <s v="Periodo 2014-2019"/>
    <s v="Puntaje"/>
    <s v="Ministerio de Educación"/>
    <s v="Evolución del Indicador de Hábitos de vida saludable por Establecimiento según Dependencia para la Comuna de Recoleta"/>
    <m/>
    <s v="Gráfico Evolución"/>
    <m/>
    <s v="https://analytics.zoho.com/open-view/2395394000007957886?ZOHO_CRITERIA=%22Localiza%20CL%22.%22Codcom%22%3D13127"/>
    <x v="13"/>
    <s v="#1774B9"/>
  </r>
  <r>
    <s v="1408"/>
    <n v="200"/>
    <s v="Educación I"/>
    <s v="Educación"/>
    <n v="13128"/>
    <x v="0"/>
    <x v="3"/>
    <x v="2"/>
    <x v="321"/>
    <x v="2"/>
    <x v="2"/>
    <s v="Periodo 2014-2019"/>
    <s v="Puntaje"/>
    <s v="Ministerio de Educación"/>
    <s v="Evolución del Indicador de Hábitos de vida saludable por Establecimiento según Dependencia para la Comuna de Renca"/>
    <m/>
    <s v="Gráfico Evolución"/>
    <m/>
    <s v="https://analytics.zoho.com/open-view/2395394000007957886?ZOHO_CRITERIA=%22Localiza%20CL%22.%22Codcom%22%3D13128"/>
    <x v="13"/>
    <s v="#1774B9"/>
  </r>
  <r>
    <s v="1409"/>
    <n v="200"/>
    <s v="Educación I"/>
    <s v="Educación"/>
    <n v="13129"/>
    <x v="0"/>
    <x v="3"/>
    <x v="2"/>
    <x v="322"/>
    <x v="2"/>
    <x v="2"/>
    <s v="Periodo 2014-2019"/>
    <s v="Puntaje"/>
    <s v="Ministerio de Educación"/>
    <s v="Evolución del Indicador de Hábitos de vida saludable por Establecimiento según Dependencia para la Comuna de San Joaquín"/>
    <m/>
    <s v="Gráfico Evolución"/>
    <m/>
    <s v="https://analytics.zoho.com/open-view/2395394000007957886?ZOHO_CRITERIA=%22Localiza%20CL%22.%22Codcom%22%3D13129"/>
    <x v="13"/>
    <s v="#1774B9"/>
  </r>
  <r>
    <s v="1410"/>
    <n v="200"/>
    <s v="Educación I"/>
    <s v="Educación"/>
    <n v="13130"/>
    <x v="0"/>
    <x v="3"/>
    <x v="2"/>
    <x v="323"/>
    <x v="2"/>
    <x v="2"/>
    <s v="Periodo 2014-2019"/>
    <s v="Puntaje"/>
    <s v="Ministerio de Educación"/>
    <s v="Evolución del Indicador de Hábitos de vida saludable por Establecimiento según Dependencia para la Comuna de San Miguel"/>
    <m/>
    <s v="Gráfico Evolución"/>
    <m/>
    <s v="https://analytics.zoho.com/open-view/2395394000007957886?ZOHO_CRITERIA=%22Localiza%20CL%22.%22Codcom%22%3D13130"/>
    <x v="13"/>
    <s v="#1774B9"/>
  </r>
  <r>
    <s v="1411"/>
    <n v="200"/>
    <s v="Educación I"/>
    <s v="Educación"/>
    <n v="13131"/>
    <x v="0"/>
    <x v="3"/>
    <x v="2"/>
    <x v="324"/>
    <x v="2"/>
    <x v="2"/>
    <s v="Periodo 2014-2019"/>
    <s v="Puntaje"/>
    <s v="Ministerio de Educación"/>
    <s v="Evolución del Indicador de Hábitos de vida saludable por Establecimiento según Dependencia para la Comuna de San Ramón"/>
    <m/>
    <s v="Gráfico Evolución"/>
    <m/>
    <s v="https://analytics.zoho.com/open-view/2395394000007957886?ZOHO_CRITERIA=%22Localiza%20CL%22.%22Codcom%22%3D13131"/>
    <x v="13"/>
    <s v="#1774B9"/>
  </r>
  <r>
    <s v="1412"/>
    <n v="200"/>
    <s v="Educación I"/>
    <s v="Educación"/>
    <n v="13132"/>
    <x v="0"/>
    <x v="3"/>
    <x v="2"/>
    <x v="325"/>
    <x v="2"/>
    <x v="2"/>
    <s v="Periodo 2014-2019"/>
    <s v="Puntaje"/>
    <s v="Ministerio de Educación"/>
    <s v="Evolución del Indicador de Hábitos de vida saludable por Establecimiento según Dependencia para la Comuna de Vitacura"/>
    <m/>
    <s v="Gráfico Evolución"/>
    <m/>
    <s v="https://analytics.zoho.com/open-view/2395394000007957886?ZOHO_CRITERIA=%22Localiza%20CL%22.%22Codcom%22%3D13132"/>
    <x v="13"/>
    <s v="#1774B9"/>
  </r>
  <r>
    <s v="1413"/>
    <n v="200"/>
    <s v="Educación I"/>
    <s v="Educación"/>
    <n v="13201"/>
    <x v="0"/>
    <x v="3"/>
    <x v="2"/>
    <x v="326"/>
    <x v="2"/>
    <x v="2"/>
    <s v="Periodo 2014-2019"/>
    <s v="Puntaje"/>
    <s v="Ministerio de Educación"/>
    <s v="Evolución del Indicador de Hábitos de vida saludable por Establecimiento según Dependencia para la Comuna de Puente Alto"/>
    <m/>
    <s v="Gráfico Evolución"/>
    <m/>
    <s v="https://analytics.zoho.com/open-view/2395394000007957886?ZOHO_CRITERIA=%22Localiza%20CL%22.%22Codcom%22%3D13201"/>
    <x v="13"/>
    <s v="#1774B9"/>
  </r>
  <r>
    <s v="1414"/>
    <n v="200"/>
    <s v="Educación I"/>
    <s v="Educación"/>
    <n v="13202"/>
    <x v="0"/>
    <x v="3"/>
    <x v="2"/>
    <x v="327"/>
    <x v="2"/>
    <x v="2"/>
    <s v="Periodo 2014-2019"/>
    <s v="Puntaje"/>
    <s v="Ministerio de Educación"/>
    <s v="Evolución del Indicador de Hábitos de vida saludable por Establecimiento según Dependencia para la Comuna de Pirque"/>
    <m/>
    <s v="Gráfico Evolución"/>
    <m/>
    <s v="https://analytics.zoho.com/open-view/2395394000007957886?ZOHO_CRITERIA=%22Localiza%20CL%22.%22Codcom%22%3D13202"/>
    <x v="13"/>
    <s v="#1774B9"/>
  </r>
  <r>
    <s v="1415"/>
    <n v="200"/>
    <s v="Educación I"/>
    <s v="Educación"/>
    <n v="13203"/>
    <x v="0"/>
    <x v="3"/>
    <x v="2"/>
    <x v="328"/>
    <x v="2"/>
    <x v="2"/>
    <s v="Periodo 2014-2019"/>
    <s v="Puntaje"/>
    <s v="Ministerio de Educación"/>
    <s v="Evolución del Indicador de Hábitos de vida saludable por Establecimiento según Dependencia para la Comuna de San José de Maipo"/>
    <m/>
    <s v="Gráfico Evolución"/>
    <m/>
    <s v="https://analytics.zoho.com/open-view/2395394000007957886?ZOHO_CRITERIA=%22Localiza%20CL%22.%22Codcom%22%3D13203"/>
    <x v="13"/>
    <s v="#1774B9"/>
  </r>
  <r>
    <s v="1416"/>
    <n v="200"/>
    <s v="Educación I"/>
    <s v="Educación"/>
    <n v="13301"/>
    <x v="0"/>
    <x v="3"/>
    <x v="2"/>
    <x v="329"/>
    <x v="2"/>
    <x v="2"/>
    <s v="Periodo 2014-2019"/>
    <s v="Puntaje"/>
    <s v="Ministerio de Educación"/>
    <s v="Evolución del Indicador de Hábitos de vida saludable por Establecimiento según Dependencia para la Comuna de Colina"/>
    <m/>
    <s v="Gráfico Evolución"/>
    <m/>
    <s v="https://analytics.zoho.com/open-view/2395394000007957886?ZOHO_CRITERIA=%22Localiza%20CL%22.%22Codcom%22%3D13301"/>
    <x v="13"/>
    <s v="#1774B9"/>
  </r>
  <r>
    <s v="1417"/>
    <n v="200"/>
    <s v="Educación I"/>
    <s v="Educación"/>
    <n v="13302"/>
    <x v="0"/>
    <x v="3"/>
    <x v="2"/>
    <x v="330"/>
    <x v="2"/>
    <x v="2"/>
    <s v="Periodo 2014-2019"/>
    <s v="Puntaje"/>
    <s v="Ministerio de Educación"/>
    <s v="Evolución del Indicador de Hábitos de vida saludable por Establecimiento según Dependencia para la Comuna de Lampa"/>
    <m/>
    <s v="Gráfico Evolución"/>
    <m/>
    <s v="https://analytics.zoho.com/open-view/2395394000007957886?ZOHO_CRITERIA=%22Localiza%20CL%22.%22Codcom%22%3D13302"/>
    <x v="13"/>
    <s v="#1774B9"/>
  </r>
  <r>
    <s v="1418"/>
    <n v="200"/>
    <s v="Educación I"/>
    <s v="Educación"/>
    <n v="13303"/>
    <x v="0"/>
    <x v="3"/>
    <x v="2"/>
    <x v="331"/>
    <x v="2"/>
    <x v="2"/>
    <s v="Periodo 2014-2019"/>
    <s v="Puntaje"/>
    <s v="Ministerio de Educación"/>
    <s v="Evolución del Indicador de Hábitos de vida saludable por Establecimiento según Dependencia para la Comuna de Tiltil"/>
    <m/>
    <s v="Gráfico Evolución"/>
    <m/>
    <s v="https://analytics.zoho.com/open-view/2395394000007957886?ZOHO_CRITERIA=%22Localiza%20CL%22.%22Codcom%22%3D13303"/>
    <x v="13"/>
    <s v="#1774B9"/>
  </r>
  <r>
    <s v="1419"/>
    <n v="200"/>
    <s v="Educación I"/>
    <s v="Educación"/>
    <n v="13401"/>
    <x v="0"/>
    <x v="3"/>
    <x v="2"/>
    <x v="332"/>
    <x v="2"/>
    <x v="2"/>
    <s v="Periodo 2014-2019"/>
    <s v="Puntaje"/>
    <s v="Ministerio de Educación"/>
    <s v="Evolución del Indicador de Hábitos de vida saludable por Establecimiento según Dependencia para la Comuna de San Bernardo"/>
    <m/>
    <s v="Gráfico Evolución"/>
    <m/>
    <s v="https://analytics.zoho.com/open-view/2395394000007957886?ZOHO_CRITERIA=%22Localiza%20CL%22.%22Codcom%22%3D13401"/>
    <x v="13"/>
    <s v="#1774B9"/>
  </r>
  <r>
    <s v="1420"/>
    <n v="200"/>
    <s v="Educación I"/>
    <s v="Educación"/>
    <n v="13402"/>
    <x v="0"/>
    <x v="3"/>
    <x v="2"/>
    <x v="333"/>
    <x v="2"/>
    <x v="2"/>
    <s v="Periodo 2014-2019"/>
    <s v="Puntaje"/>
    <s v="Ministerio de Educación"/>
    <s v="Evolución del Indicador de Hábitos de vida saludable por Establecimiento según Dependencia para la Comuna de Buin"/>
    <m/>
    <s v="Gráfico Evolución"/>
    <m/>
    <s v="https://analytics.zoho.com/open-view/2395394000007957886?ZOHO_CRITERIA=%22Localiza%20CL%22.%22Codcom%22%3D13402"/>
    <x v="13"/>
    <s v="#1774B9"/>
  </r>
  <r>
    <s v="1421"/>
    <n v="200"/>
    <s v="Educación I"/>
    <s v="Educación"/>
    <n v="13403"/>
    <x v="0"/>
    <x v="3"/>
    <x v="2"/>
    <x v="334"/>
    <x v="2"/>
    <x v="2"/>
    <s v="Periodo 2014-2019"/>
    <s v="Puntaje"/>
    <s v="Ministerio de Educación"/>
    <s v="Evolución del Indicador de Hábitos de vida saludable por Establecimiento según Dependencia para la Comuna de Calera de Tango"/>
    <m/>
    <s v="Gráfico Evolución"/>
    <m/>
    <s v="https://analytics.zoho.com/open-view/2395394000007957886?ZOHO_CRITERIA=%22Localiza%20CL%22.%22Codcom%22%3D13403"/>
    <x v="13"/>
    <s v="#1774B9"/>
  </r>
  <r>
    <s v="1422"/>
    <n v="200"/>
    <s v="Educación I"/>
    <s v="Educación"/>
    <n v="13404"/>
    <x v="0"/>
    <x v="3"/>
    <x v="2"/>
    <x v="335"/>
    <x v="2"/>
    <x v="2"/>
    <s v="Periodo 2014-2019"/>
    <s v="Puntaje"/>
    <s v="Ministerio de Educación"/>
    <s v="Evolución del Indicador de Hábitos de vida saludable por Establecimiento según Dependencia para la Comuna de Paine"/>
    <m/>
    <s v="Gráfico Evolución"/>
    <m/>
    <s v="https://analytics.zoho.com/open-view/2395394000007957886?ZOHO_CRITERIA=%22Localiza%20CL%22.%22Codcom%22%3D13404"/>
    <x v="13"/>
    <s v="#1774B9"/>
  </r>
  <r>
    <s v="1423"/>
    <n v="200"/>
    <s v="Educación I"/>
    <s v="Educación"/>
    <n v="13501"/>
    <x v="0"/>
    <x v="3"/>
    <x v="2"/>
    <x v="336"/>
    <x v="2"/>
    <x v="2"/>
    <s v="Periodo 2014-2019"/>
    <s v="Puntaje"/>
    <s v="Ministerio de Educación"/>
    <s v="Evolución del Indicador de Hábitos de vida saludable por Establecimiento según Dependencia para la Comuna de Melipilla"/>
    <m/>
    <s v="Gráfico Evolución"/>
    <m/>
    <s v="https://analytics.zoho.com/open-view/2395394000007957886?ZOHO_CRITERIA=%22Localiza%20CL%22.%22Codcom%22%3D13501"/>
    <x v="13"/>
    <s v="#1774B9"/>
  </r>
  <r>
    <s v="1424"/>
    <n v="200"/>
    <s v="Educación I"/>
    <s v="Educación"/>
    <n v="13502"/>
    <x v="0"/>
    <x v="3"/>
    <x v="2"/>
    <x v="337"/>
    <x v="2"/>
    <x v="2"/>
    <s v="Periodo 2014-2019"/>
    <s v="Puntaje"/>
    <s v="Ministerio de Educación"/>
    <s v="Evolución del Indicador de Hábitos de vida saludable por Establecimiento según Dependencia para la Comuna de Alhué"/>
    <m/>
    <s v="Gráfico Evolución"/>
    <m/>
    <s v="https://analytics.zoho.com/open-view/2395394000007957886?ZOHO_CRITERIA=%22Localiza%20CL%22.%22Codcom%22%3D13502"/>
    <x v="13"/>
    <s v="#1774B9"/>
  </r>
  <r>
    <s v="1425"/>
    <n v="200"/>
    <s v="Educación I"/>
    <s v="Educación"/>
    <n v="13503"/>
    <x v="0"/>
    <x v="3"/>
    <x v="2"/>
    <x v="338"/>
    <x v="2"/>
    <x v="2"/>
    <s v="Periodo 2014-2019"/>
    <s v="Puntaje"/>
    <s v="Ministerio de Educación"/>
    <s v="Evolución del Indicador de Hábitos de vida saludable por Establecimiento según Dependencia para la Comuna de Curacaví"/>
    <m/>
    <s v="Gráfico Evolución"/>
    <m/>
    <s v="https://analytics.zoho.com/open-view/2395394000007957886?ZOHO_CRITERIA=%22Localiza%20CL%22.%22Codcom%22%3D13503"/>
    <x v="13"/>
    <s v="#1774B9"/>
  </r>
  <r>
    <s v="1426"/>
    <n v="200"/>
    <s v="Educación I"/>
    <s v="Educación"/>
    <n v="13504"/>
    <x v="0"/>
    <x v="3"/>
    <x v="2"/>
    <x v="339"/>
    <x v="2"/>
    <x v="2"/>
    <s v="Periodo 2014-2019"/>
    <s v="Puntaje"/>
    <s v="Ministerio de Educación"/>
    <s v="Evolución del Indicador de Hábitos de vida saludable por Establecimiento según Dependencia para la Comuna de María Pinto"/>
    <m/>
    <s v="Gráfico Evolución"/>
    <m/>
    <s v="https://analytics.zoho.com/open-view/2395394000007957886?ZOHO_CRITERIA=%22Localiza%20CL%22.%22Codcom%22%3D13504"/>
    <x v="13"/>
    <s v="#1774B9"/>
  </r>
  <r>
    <s v="1427"/>
    <n v="200"/>
    <s v="Educación I"/>
    <s v="Educación"/>
    <n v="13505"/>
    <x v="0"/>
    <x v="3"/>
    <x v="2"/>
    <x v="340"/>
    <x v="2"/>
    <x v="2"/>
    <s v="Periodo 2014-2019"/>
    <s v="Puntaje"/>
    <s v="Ministerio de Educación"/>
    <s v="Evolución del Indicador de Hábitos de vida saludable por Establecimiento según Dependencia para la Comuna de San Pedro"/>
    <m/>
    <s v="Gráfico Evolución"/>
    <m/>
    <s v="https://analytics.zoho.com/open-view/2395394000007957886?ZOHO_CRITERIA=%22Localiza%20CL%22.%22Codcom%22%3D13505"/>
    <x v="13"/>
    <s v="#1774B9"/>
  </r>
  <r>
    <s v="1428"/>
    <n v="200"/>
    <s v="Educación I"/>
    <s v="Educación"/>
    <n v="13601"/>
    <x v="0"/>
    <x v="3"/>
    <x v="2"/>
    <x v="341"/>
    <x v="2"/>
    <x v="2"/>
    <s v="Periodo 2014-2019"/>
    <s v="Puntaje"/>
    <s v="Ministerio de Educación"/>
    <s v="Evolución del Indicador de Hábitos de vida saludable por Establecimiento según Dependencia para la Comuna de Talagante"/>
    <m/>
    <s v="Gráfico Evolución"/>
    <m/>
    <s v="https://analytics.zoho.com/open-view/2395394000007957886?ZOHO_CRITERIA=%22Localiza%20CL%22.%22Codcom%22%3D13601"/>
    <x v="13"/>
    <s v="#1774B9"/>
  </r>
  <r>
    <s v="1429"/>
    <n v="200"/>
    <s v="Educación I"/>
    <s v="Educación"/>
    <n v="13602"/>
    <x v="0"/>
    <x v="3"/>
    <x v="2"/>
    <x v="342"/>
    <x v="2"/>
    <x v="2"/>
    <s v="Periodo 2014-2019"/>
    <s v="Puntaje"/>
    <s v="Ministerio de Educación"/>
    <s v="Evolución del Indicador de Hábitos de vida saludable por Establecimiento según Dependencia para la Comuna de El Monte"/>
    <m/>
    <s v="Gráfico Evolución"/>
    <m/>
    <s v="https://analytics.zoho.com/open-view/2395394000007957886?ZOHO_CRITERIA=%22Localiza%20CL%22.%22Codcom%22%3D13602"/>
    <x v="13"/>
    <s v="#1774B9"/>
  </r>
  <r>
    <s v="1430"/>
    <n v="200"/>
    <s v="Educación I"/>
    <s v="Educación"/>
    <n v="13603"/>
    <x v="0"/>
    <x v="3"/>
    <x v="2"/>
    <x v="343"/>
    <x v="2"/>
    <x v="2"/>
    <s v="Periodo 2014-2019"/>
    <s v="Puntaje"/>
    <s v="Ministerio de Educación"/>
    <s v="Evolución del Indicador de Hábitos de vida saludable por Establecimiento según Dependencia para la Comuna de Isla de Maipo"/>
    <m/>
    <s v="Gráfico Evolución"/>
    <m/>
    <s v="https://analytics.zoho.com/open-view/2395394000007957886?ZOHO_CRITERIA=%22Localiza%20CL%22.%22Codcom%22%3D13603"/>
    <x v="13"/>
    <s v="#1774B9"/>
  </r>
  <r>
    <s v="1431"/>
    <n v="200"/>
    <s v="Educación I"/>
    <s v="Educación"/>
    <n v="13604"/>
    <x v="0"/>
    <x v="3"/>
    <x v="2"/>
    <x v="344"/>
    <x v="2"/>
    <x v="2"/>
    <s v="Periodo 2014-2019"/>
    <s v="Puntaje"/>
    <s v="Ministerio de Educación"/>
    <s v="Evolución del Indicador de Hábitos de vida saludable por Establecimiento según Dependencia para la Comuna de Padre Hurtado"/>
    <m/>
    <s v="Gráfico Evolución"/>
    <m/>
    <s v="https://analytics.zoho.com/open-view/2395394000007957886?ZOHO_CRITERIA=%22Localiza%20CL%22.%22Codcom%22%3D13604"/>
    <x v="13"/>
    <s v="#1774B9"/>
  </r>
  <r>
    <s v="1432"/>
    <n v="200"/>
    <s v="Educación I"/>
    <s v="Educación"/>
    <n v="13605"/>
    <x v="0"/>
    <x v="3"/>
    <x v="2"/>
    <x v="345"/>
    <x v="2"/>
    <x v="2"/>
    <s v="Periodo 2014-2019"/>
    <s v="Puntaje"/>
    <s v="Ministerio de Educación"/>
    <s v="Evolución del Indicador de Hábitos de vida saludable por Establecimiento según Dependencia para la Comuna de Peñaflor"/>
    <m/>
    <s v="Gráfico Evolución"/>
    <m/>
    <s v="https://analytics.zoho.com/open-view/2395394000007957886?ZOHO_CRITERIA=%22Localiza%20CL%22.%22Codcom%22%3D13605"/>
    <x v="13"/>
    <s v="#1774B9"/>
  </r>
  <r>
    <s v="1433"/>
    <n v="200"/>
    <s v="Educación I"/>
    <s v="Educación"/>
    <n v="14101"/>
    <x v="0"/>
    <x v="3"/>
    <x v="2"/>
    <x v="346"/>
    <x v="2"/>
    <x v="2"/>
    <s v="Periodo 2014-2019"/>
    <s v="Puntaje"/>
    <s v="Ministerio de Educación"/>
    <s v="Evolución del Indicador de Hábitos de vida saludable por Establecimiento según Dependencia para la Comuna de Valdivia"/>
    <m/>
    <s v="Gráfico Evolución"/>
    <m/>
    <s v="https://analytics.zoho.com/open-view/2395394000007957886?ZOHO_CRITERIA=%22Localiza%20CL%22.%22Codcom%22%3D14101"/>
    <x v="14"/>
    <s v="#1774B9"/>
  </r>
  <r>
    <s v="1434"/>
    <n v="200"/>
    <s v="Educación I"/>
    <s v="Educación"/>
    <n v="14102"/>
    <x v="0"/>
    <x v="3"/>
    <x v="2"/>
    <x v="347"/>
    <x v="2"/>
    <x v="2"/>
    <s v="Periodo 2014-2019"/>
    <s v="Puntaje"/>
    <s v="Ministerio de Educación"/>
    <s v="Evolución del Indicador de Hábitos de vida saludable por Establecimiento según Dependencia para la Comuna de Corral"/>
    <m/>
    <s v="Gráfico Evolución"/>
    <m/>
    <s v="https://analytics.zoho.com/open-view/2395394000007957886?ZOHO_CRITERIA=%22Localiza%20CL%22.%22Codcom%22%3D14102"/>
    <x v="14"/>
    <s v="#1774B9"/>
  </r>
  <r>
    <s v="1435"/>
    <n v="200"/>
    <s v="Educación I"/>
    <s v="Educación"/>
    <n v="14103"/>
    <x v="0"/>
    <x v="3"/>
    <x v="2"/>
    <x v="348"/>
    <x v="2"/>
    <x v="2"/>
    <s v="Periodo 2014-2019"/>
    <s v="Puntaje"/>
    <s v="Ministerio de Educación"/>
    <s v="Evolución del Indicador de Hábitos de vida saludable por Establecimiento según Dependencia para la Comuna de Lanco"/>
    <m/>
    <s v="Gráfico Evolución"/>
    <m/>
    <s v="https://analytics.zoho.com/open-view/2395394000007957886?ZOHO_CRITERIA=%22Localiza%20CL%22.%22Codcom%22%3D14103"/>
    <x v="14"/>
    <s v="#1774B9"/>
  </r>
  <r>
    <s v="1436"/>
    <n v="200"/>
    <s v="Educación I"/>
    <s v="Educación"/>
    <n v="14104"/>
    <x v="0"/>
    <x v="3"/>
    <x v="2"/>
    <x v="349"/>
    <x v="2"/>
    <x v="2"/>
    <s v="Periodo 2014-2019"/>
    <s v="Puntaje"/>
    <s v="Ministerio de Educación"/>
    <s v="Evolución del Indicador de Hábitos de vida saludable por Establecimiento según Dependencia para la Comuna de Los Lagos"/>
    <m/>
    <s v="Gráfico Evolución"/>
    <m/>
    <s v="https://analytics.zoho.com/open-view/2395394000007957886?ZOHO_CRITERIA=%22Localiza%20CL%22.%22Codcom%22%3D14104"/>
    <x v="14"/>
    <s v="#1774B9"/>
  </r>
  <r>
    <s v="1437"/>
    <n v="200"/>
    <s v="Educación I"/>
    <s v="Educación"/>
    <n v="14105"/>
    <x v="0"/>
    <x v="3"/>
    <x v="2"/>
    <x v="350"/>
    <x v="2"/>
    <x v="2"/>
    <s v="Periodo 2014-2019"/>
    <s v="Puntaje"/>
    <s v="Ministerio de Educación"/>
    <s v="Evolución del Indicador de Hábitos de vida saludable por Establecimiento según Dependencia para la Comuna de Máfil"/>
    <m/>
    <s v="Gráfico Evolución"/>
    <m/>
    <s v="https://analytics.zoho.com/open-view/2395394000007957886?ZOHO_CRITERIA=%22Localiza%20CL%22.%22Codcom%22%3D14105"/>
    <x v="14"/>
    <s v="#1774B9"/>
  </r>
  <r>
    <s v="1438"/>
    <n v="200"/>
    <s v="Educación I"/>
    <s v="Educación"/>
    <n v="14106"/>
    <x v="0"/>
    <x v="3"/>
    <x v="2"/>
    <x v="351"/>
    <x v="2"/>
    <x v="2"/>
    <s v="Periodo 2014-2019"/>
    <s v="Puntaje"/>
    <s v="Ministerio de Educación"/>
    <s v="Evolución del Indicador de Hábitos de vida saludable por Establecimiento según Dependencia para la Comuna de Mariquina"/>
    <m/>
    <s v="Gráfico Evolución"/>
    <m/>
    <s v="https://analytics.zoho.com/open-view/2395394000007957886?ZOHO_CRITERIA=%22Localiza%20CL%22.%22Codcom%22%3D14106"/>
    <x v="14"/>
    <s v="#1774B9"/>
  </r>
  <r>
    <s v="1439"/>
    <n v="200"/>
    <s v="Educación I"/>
    <s v="Educación"/>
    <n v="14107"/>
    <x v="0"/>
    <x v="3"/>
    <x v="2"/>
    <x v="352"/>
    <x v="2"/>
    <x v="2"/>
    <s v="Periodo 2014-2019"/>
    <s v="Puntaje"/>
    <s v="Ministerio de Educación"/>
    <s v="Evolución del Indicador de Hábitos de vida saludable por Establecimiento según Dependencia para la Comuna de Paillaco"/>
    <m/>
    <s v="Gráfico Evolución"/>
    <m/>
    <s v="https://analytics.zoho.com/open-view/2395394000007957886?ZOHO_CRITERIA=%22Localiza%20CL%22.%22Codcom%22%3D14107"/>
    <x v="14"/>
    <s v="#1774B9"/>
  </r>
  <r>
    <s v="1440"/>
    <n v="200"/>
    <s v="Educación I"/>
    <s v="Educación"/>
    <n v="14108"/>
    <x v="0"/>
    <x v="3"/>
    <x v="2"/>
    <x v="353"/>
    <x v="2"/>
    <x v="2"/>
    <s v="Periodo 2014-2019"/>
    <s v="Puntaje"/>
    <s v="Ministerio de Educación"/>
    <s v="Evolución del Indicador de Hábitos de vida saludable por Establecimiento según Dependencia para la Comuna de Panguipulli"/>
    <m/>
    <s v="Gráfico Evolución"/>
    <m/>
    <s v="https://analytics.zoho.com/open-view/2395394000007957886?ZOHO_CRITERIA=%22Localiza%20CL%22.%22Codcom%22%3D14108"/>
    <x v="14"/>
    <s v="#1774B9"/>
  </r>
  <r>
    <s v="1441"/>
    <n v="200"/>
    <s v="Educación I"/>
    <s v="Educación"/>
    <n v="14201"/>
    <x v="0"/>
    <x v="3"/>
    <x v="2"/>
    <x v="354"/>
    <x v="2"/>
    <x v="2"/>
    <s v="Periodo 2014-2019"/>
    <s v="Puntaje"/>
    <s v="Ministerio de Educación"/>
    <s v="Evolución del Indicador de Hábitos de vida saludable por Establecimiento según Dependencia para la Comuna de La Unión"/>
    <m/>
    <s v="Gráfico Evolución"/>
    <m/>
    <s v="https://analytics.zoho.com/open-view/2395394000007957886?ZOHO_CRITERIA=%22Localiza%20CL%22.%22Codcom%22%3D14201"/>
    <x v="14"/>
    <s v="#1774B9"/>
  </r>
  <r>
    <s v="1442"/>
    <n v="200"/>
    <s v="Educación I"/>
    <s v="Educación"/>
    <n v="14202"/>
    <x v="0"/>
    <x v="3"/>
    <x v="2"/>
    <x v="355"/>
    <x v="2"/>
    <x v="2"/>
    <s v="Periodo 2014-2019"/>
    <s v="Puntaje"/>
    <s v="Ministerio de Educación"/>
    <s v="Evolución del Indicador de Hábitos de vida saludable por Establecimiento según Dependencia para la Comuna de Futrono"/>
    <m/>
    <s v="Gráfico Evolución"/>
    <m/>
    <s v="https://analytics.zoho.com/open-view/2395394000007957886?ZOHO_CRITERIA=%22Localiza%20CL%22.%22Codcom%22%3D14202"/>
    <x v="14"/>
    <s v="#1774B9"/>
  </r>
  <r>
    <s v="1443"/>
    <n v="200"/>
    <s v="Educación I"/>
    <s v="Educación"/>
    <n v="14203"/>
    <x v="0"/>
    <x v="3"/>
    <x v="2"/>
    <x v="356"/>
    <x v="2"/>
    <x v="2"/>
    <s v="Periodo 2014-2019"/>
    <s v="Puntaje"/>
    <s v="Ministerio de Educación"/>
    <s v="Evolución del Indicador de Hábitos de vida saludable por Establecimiento según Dependencia para la Comuna de Lago Ranco"/>
    <m/>
    <s v="Gráfico Evolución"/>
    <m/>
    <s v="https://analytics.zoho.com/open-view/2395394000007957886?ZOHO_CRITERIA=%22Localiza%20CL%22.%22Codcom%22%3D14203"/>
    <x v="14"/>
    <s v="#1774B9"/>
  </r>
  <r>
    <s v="1444"/>
    <n v="200"/>
    <s v="Educación I"/>
    <s v="Educación"/>
    <n v="14204"/>
    <x v="0"/>
    <x v="3"/>
    <x v="2"/>
    <x v="357"/>
    <x v="2"/>
    <x v="2"/>
    <s v="Periodo 2014-2019"/>
    <s v="Puntaje"/>
    <s v="Ministerio de Educación"/>
    <s v="Evolución del Indicador de Hábitos de vida saludable por Establecimiento según Dependencia para la Comuna de Río Bueno"/>
    <m/>
    <s v="Gráfico Evolución"/>
    <m/>
    <s v="https://analytics.zoho.com/open-view/2395394000007957886?ZOHO_CRITERIA=%22Localiza%20CL%22.%22Codcom%22%3D14204"/>
    <x v="14"/>
    <s v="#1774B9"/>
  </r>
  <r>
    <s v="1445"/>
    <n v="200"/>
    <s v="Educación I"/>
    <s v="Educación"/>
    <n v="15101"/>
    <x v="0"/>
    <x v="3"/>
    <x v="2"/>
    <x v="358"/>
    <x v="2"/>
    <x v="2"/>
    <s v="Periodo 2014-2019"/>
    <s v="Puntaje"/>
    <s v="Ministerio de Educación"/>
    <s v="Evolución del Indicador de Hábitos de vida saludable por Establecimiento según Dependencia para la Comuna de Arica"/>
    <m/>
    <s v="Gráfico Evolución"/>
    <m/>
    <s v="https://analytics.zoho.com/open-view/2395394000007957886?ZOHO_CRITERIA=%22Localiza%20CL%22.%22Codcom%22%3D15101"/>
    <x v="15"/>
    <s v="#1774B9"/>
  </r>
  <r>
    <s v="1446"/>
    <n v="200"/>
    <s v="Educación I"/>
    <s v="Educación"/>
    <n v="15102"/>
    <x v="0"/>
    <x v="3"/>
    <x v="2"/>
    <x v="359"/>
    <x v="2"/>
    <x v="2"/>
    <s v="Periodo 2014-2019"/>
    <s v="Puntaje"/>
    <s v="Ministerio de Educación"/>
    <s v="Evolución del Indicador de Hábitos de vida saludable por Establecimiento según Dependencia para la Comuna de Camarones"/>
    <m/>
    <s v="Gráfico Evolución"/>
    <m/>
    <s v="https://analytics.zoho.com/open-view/2395394000007957886?ZOHO_CRITERIA=%22Localiza%20CL%22.%22Codcom%22%3D15102"/>
    <x v="15"/>
    <s v="#1774B9"/>
  </r>
  <r>
    <s v="1447"/>
    <n v="200"/>
    <s v="Educación I"/>
    <s v="Educación"/>
    <n v="15201"/>
    <x v="0"/>
    <x v="3"/>
    <x v="2"/>
    <x v="360"/>
    <x v="2"/>
    <x v="2"/>
    <s v="Periodo 2014-2019"/>
    <s v="Puntaje"/>
    <s v="Ministerio de Educación"/>
    <s v="Evolución del Indicador de Hábitos de vida saludable por Establecimiento según Dependencia para la Comuna de Putre"/>
    <m/>
    <s v="Gráfico Evolución"/>
    <m/>
    <s v="https://analytics.zoho.com/open-view/2395394000007957886?ZOHO_CRITERIA=%22Localiza%20CL%22.%22Codcom%22%3D15201"/>
    <x v="15"/>
    <s v="#1774B9"/>
  </r>
  <r>
    <s v="1448"/>
    <n v="200"/>
    <s v="Educación I"/>
    <s v="Educación"/>
    <n v="15202"/>
    <x v="0"/>
    <x v="3"/>
    <x v="2"/>
    <x v="361"/>
    <x v="2"/>
    <x v="2"/>
    <s v="Periodo 2014-2019"/>
    <s v="Puntaje"/>
    <s v="Ministerio de Educación"/>
    <s v="Evolución del Indicador de Hábitos de vida saludable por Establecimiento según Dependencia para la Comuna de General Lagos"/>
    <m/>
    <s v="Gráfico Evolución"/>
    <m/>
    <s v="https://analytics.zoho.com/open-view/2395394000007957886?ZOHO_CRITERIA=%22Localiza%20CL%22.%22Codcom%22%3D15202"/>
    <x v="15"/>
    <s v="#1774B9"/>
  </r>
  <r>
    <s v="1449"/>
    <n v="200"/>
    <s v="Educación I"/>
    <s v="Educación"/>
    <n v="0"/>
    <x v="0"/>
    <x v="4"/>
    <x v="1"/>
    <x v="362"/>
    <x v="3"/>
    <x v="0"/>
    <s v="Periodo 2014-2019"/>
    <s v="Puntaje"/>
    <s v="Ministerio de Educación"/>
    <m/>
    <m/>
    <s v="Gráfico Evolución"/>
    <m/>
    <s v="https://analytics.zoho.com/open-view/2395394000007990413?ZOHO_CRITERIA=%22Localiza%20CL%22.%22Codreg%22%3D1"/>
    <x v="17"/>
    <s v="#1774B9"/>
  </r>
  <r>
    <s v="1450"/>
    <n v="200"/>
    <s v="Educación I"/>
    <s v="Educación"/>
    <n v="0"/>
    <x v="0"/>
    <x v="4"/>
    <x v="1"/>
    <x v="362"/>
    <x v="1"/>
    <x v="1"/>
    <s v="Periodo 2014-2019"/>
    <s v="Puntaje"/>
    <s v="Ministerio de Educación"/>
    <m/>
    <m/>
    <s v="Gráfico Evolución"/>
    <m/>
    <m/>
    <x v="17"/>
    <s v="#1774B9"/>
  </r>
  <r>
    <s v="1451"/>
    <n v="200"/>
    <s v="Educación I"/>
    <s v="Educación"/>
    <n v="0"/>
    <x v="0"/>
    <x v="0"/>
    <x v="0"/>
    <x v="0"/>
    <x v="4"/>
    <x v="1"/>
    <s v="Periodo 2014-2019"/>
    <s v="Mapa"/>
    <s v="Ministerio de Educación"/>
    <s v="Mapa de distribución geográfica del Indicador de Participación y Formación Ciudadana a Escala Nacional"/>
    <m/>
    <s v="Representación Geográfica"/>
    <m/>
    <s v="https://analytics.zoho.com/open-view/2395394000007970723"/>
    <x v="18"/>
    <s v="#1774B9"/>
  </r>
  <r>
    <s v="1452"/>
    <n v="200"/>
    <s v="Educación I"/>
    <s v="Educación"/>
    <n v="0"/>
    <x v="0"/>
    <x v="1"/>
    <x v="0"/>
    <x v="0"/>
    <x v="4"/>
    <x v="1"/>
    <s v="Periodo 2014-2019"/>
    <s v="Mapa"/>
    <s v="Ministerio de Educación"/>
    <s v="Mapa de distribución geográfica del Indicador de Autoestima Académica y Motivación Escolar a Escala Nacional"/>
    <m/>
    <s v="Representación Geográfica"/>
    <m/>
    <s v="https://analytics.zoho.com/open-view/2395394000007959800"/>
    <x v="18"/>
    <s v="#1774B9"/>
  </r>
  <r>
    <s v="1453"/>
    <n v="200"/>
    <s v="Educación I"/>
    <s v="Educación"/>
    <n v="0"/>
    <x v="0"/>
    <x v="2"/>
    <x v="0"/>
    <x v="0"/>
    <x v="4"/>
    <x v="1"/>
    <s v="Periodo 2014-2019"/>
    <s v="Mapa"/>
    <s v="Ministerio de Educación"/>
    <s v="Mapa de distribución geográfica del Indicador de Clima de Convivencia Escolar a Escala Nacional"/>
    <m/>
    <s v="Representación Geográfica"/>
    <m/>
    <s v="https://analytics.zoho.com/open-view/2395394000007970382"/>
    <x v="18"/>
    <s v="#1774B9"/>
  </r>
  <r>
    <s v="1454"/>
    <n v="200"/>
    <s v="Educación I"/>
    <s v="Educación"/>
    <n v="0"/>
    <x v="0"/>
    <x v="3"/>
    <x v="0"/>
    <x v="0"/>
    <x v="4"/>
    <x v="1"/>
    <s v="Periodo 2014-2019"/>
    <s v="Mapa"/>
    <s v="Ministerio de Educación"/>
    <s v="Mapa de distribución geográfica del Indicador de Hábitos de Vida Saludable a Escala Nacional"/>
    <m/>
    <s v="Representación Geográfica"/>
    <m/>
    <s v="https://analytics.zoho.com/open-view/2395394000007970999"/>
    <x v="18"/>
    <s v="#1774B9"/>
  </r>
  <r>
    <s v="1455"/>
    <n v="200"/>
    <s v="Educación I"/>
    <s v="Educación"/>
    <n v="0"/>
    <x v="0"/>
    <x v="0"/>
    <x v="0"/>
    <x v="0"/>
    <x v="5"/>
    <x v="0"/>
    <s v="Periodo 2014-2019"/>
    <s v="Mapa"/>
    <s v="Ministerio de Educación"/>
    <s v="Mapa del Indicador de Participación y Formación Ciudadana a Escala Regional"/>
    <m/>
    <s v="Representación Geográfica"/>
    <m/>
    <s v="https://analytics.zoho.com/open-view/2395394000007978322"/>
    <x v="18"/>
    <s v="#1774B9"/>
  </r>
  <r>
    <s v="1456"/>
    <n v="200"/>
    <s v="Educación I"/>
    <s v="Educación"/>
    <n v="0"/>
    <x v="0"/>
    <x v="1"/>
    <x v="0"/>
    <x v="0"/>
    <x v="5"/>
    <x v="0"/>
    <s v="Periodo 2014-2019"/>
    <s v="Mapa"/>
    <s v="Ministerio de Educación"/>
    <s v="Mapa del Indicador de Autoestima Académica y Motivación Escolar a Escala Regional"/>
    <m/>
    <s v="Representación Geográfica"/>
    <m/>
    <s v="https://analytics.zoho.com/open-view/2395394000007978045"/>
    <x v="18"/>
    <s v="#1774B9"/>
  </r>
  <r>
    <s v="1457"/>
    <n v="200"/>
    <s v="Educación I"/>
    <s v="Educación"/>
    <n v="0"/>
    <x v="0"/>
    <x v="2"/>
    <x v="0"/>
    <x v="0"/>
    <x v="5"/>
    <x v="0"/>
    <s v="Periodo 2014-2019"/>
    <s v="Mapa"/>
    <s v="Ministerio de Educación"/>
    <s v="Mapa del Indicador de Clima de Convivencia Escolar a Escala Regional"/>
    <m/>
    <s v="Representación Geográfica"/>
    <m/>
    <s v="https://analytics.zoho.com/open-view/2395394000007977616"/>
    <x v="18"/>
    <s v="#1774B9"/>
  </r>
  <r>
    <s v="1458"/>
    <n v="200"/>
    <s v="Educación I"/>
    <s v="Educación"/>
    <n v="0"/>
    <x v="0"/>
    <x v="3"/>
    <x v="0"/>
    <x v="0"/>
    <x v="5"/>
    <x v="0"/>
    <s v="Periodo 2014-2019"/>
    <s v="Mapa"/>
    <s v="Ministerio de Educación"/>
    <s v="Mapa del Indicador de Hábitos de Vida Saludable a Escala Regional"/>
    <m/>
    <s v="Representación Geográfica"/>
    <m/>
    <s v="https://analytics.zoho.com/open-view/2395394000007977253"/>
    <x v="18"/>
    <s v="#1774B9"/>
  </r>
  <r>
    <s v="1459"/>
    <n v="200"/>
    <s v="Educación I"/>
    <s v="Educación"/>
    <n v="0"/>
    <x v="0"/>
    <x v="0"/>
    <x v="0"/>
    <x v="0"/>
    <x v="6"/>
    <x v="0"/>
    <s v="ÚLTIMO Año"/>
    <s v="Mapa"/>
    <s v="Ministerio de Educación"/>
    <m/>
    <m/>
    <s v="NO ESPECIFICADO"/>
    <m/>
    <m/>
    <x v="0"/>
    <s v="#1774B9"/>
  </r>
  <r>
    <s v="1460"/>
    <n v="200"/>
    <s v="Educación I"/>
    <s v="Educación"/>
    <n v="0"/>
    <x v="0"/>
    <x v="1"/>
    <x v="0"/>
    <x v="0"/>
    <x v="6"/>
    <x v="0"/>
    <s v="ÚLTIMO Año"/>
    <s v="Mapa"/>
    <s v="Ministerio de Educación"/>
    <m/>
    <m/>
    <s v="NO ESPECIFICADO"/>
    <m/>
    <m/>
    <x v="0"/>
    <s v="#1774B9"/>
  </r>
  <r>
    <s v="1461"/>
    <n v="200"/>
    <s v="Educación I"/>
    <s v="Educación"/>
    <n v="0"/>
    <x v="0"/>
    <x v="2"/>
    <x v="0"/>
    <x v="0"/>
    <x v="6"/>
    <x v="0"/>
    <s v="ÚLTIMO Año"/>
    <s v="Mapa"/>
    <s v="Ministerio de Educación"/>
    <m/>
    <m/>
    <s v="NO ESPECIFICADO"/>
    <m/>
    <m/>
    <x v="0"/>
    <s v="#1774B9"/>
  </r>
  <r>
    <s v="1462"/>
    <n v="200"/>
    <s v="Educación I"/>
    <s v="Educación"/>
    <n v="0"/>
    <x v="0"/>
    <x v="3"/>
    <x v="0"/>
    <x v="0"/>
    <x v="6"/>
    <x v="0"/>
    <s v="ÚLTIMO Año"/>
    <s v="Mapa"/>
    <s v="Ministerio de Educación"/>
    <m/>
    <m/>
    <s v="NO ESPECIFICADO"/>
    <m/>
    <m/>
    <x v="0"/>
    <s v="#1774B9"/>
  </r>
  <r>
    <s v="1463"/>
    <n v="200"/>
    <s v="Educación I"/>
    <s v="Educación"/>
    <n v="1101"/>
    <x v="0"/>
    <x v="4"/>
    <x v="2"/>
    <x v="17"/>
    <x v="5"/>
    <x v="2"/>
    <s v="Periodo 2014-2019"/>
    <s v="Puntaje"/>
    <s v="Ministerio de Educación"/>
    <s v="Mapa de Indicadores de Desarrollo Personal y Social por Curso, Establecimiento y Año para la Comuna de Iquique"/>
    <m/>
    <s v="Representación Geográfica"/>
    <m/>
    <s v="https://analytics.zoho.com/open-view/2395394000007963210?ZOHO_CRITERIA=%22Localiza%20CL%22.%22Codcom%22%3D1101"/>
    <x v="1"/>
    <s v="#1774B9"/>
  </r>
  <r>
    <s v="1464"/>
    <n v="200"/>
    <s v="Educación I"/>
    <s v="Educación"/>
    <n v="1107"/>
    <x v="0"/>
    <x v="4"/>
    <x v="2"/>
    <x v="18"/>
    <x v="5"/>
    <x v="2"/>
    <s v="Periodo 2014-2020"/>
    <s v="Puntaje"/>
    <s v="Ministerio de Educación"/>
    <s v="Mapa de Indicadores de Desarrollo Personal y Social por Curso, Establecimiento y Año para la Comuna de Alto Hospicio"/>
    <m/>
    <s v="Representación Geográfica"/>
    <m/>
    <s v="https://analytics.zoho.com/open-view/2395394000007963210?ZOHO_CRITERIA=%22Localiza%20CL%22.%22Codcom%22%3D1107"/>
    <x v="1"/>
    <s v="#1774B9"/>
  </r>
  <r>
    <s v="1465"/>
    <n v="200"/>
    <s v="Educación I"/>
    <s v="Educación"/>
    <n v="1401"/>
    <x v="0"/>
    <x v="4"/>
    <x v="2"/>
    <x v="19"/>
    <x v="5"/>
    <x v="2"/>
    <s v="Periodo 2014-2021"/>
    <s v="Puntaje"/>
    <s v="Ministerio de Educación"/>
    <s v="Mapa de Indicadores de Desarrollo Personal y Social por Curso, Establecimiento y Año para la Comuna de Pozo Almonte"/>
    <m/>
    <s v="Representación Geográfica"/>
    <m/>
    <s v="https://analytics.zoho.com/open-view/2395394000007963210?ZOHO_CRITERIA=%22Localiza%20CL%22.%22Codcom%22%3D1401"/>
    <x v="1"/>
    <s v="#1774B9"/>
  </r>
  <r>
    <s v="1466"/>
    <n v="200"/>
    <s v="Educación I"/>
    <s v="Educación"/>
    <n v="1402"/>
    <x v="0"/>
    <x v="4"/>
    <x v="2"/>
    <x v="20"/>
    <x v="5"/>
    <x v="2"/>
    <s v="Periodo 2014-2022"/>
    <s v="Puntaje"/>
    <s v="Ministerio de Educación"/>
    <s v="Mapa de Indicadores de Desarrollo Personal y Social por Curso, Establecimiento y Año para la Comuna de Camiña"/>
    <m/>
    <s v="Representación Geográfica"/>
    <m/>
    <s v="https://analytics.zoho.com/open-view/2395394000007963210?ZOHO_CRITERIA=%22Localiza%20CL%22.%22Codcom%22%3D1402"/>
    <x v="1"/>
    <s v="#1774B9"/>
  </r>
  <r>
    <s v="1467"/>
    <n v="200"/>
    <s v="Educación I"/>
    <s v="Educación"/>
    <n v="1403"/>
    <x v="0"/>
    <x v="4"/>
    <x v="2"/>
    <x v="21"/>
    <x v="5"/>
    <x v="2"/>
    <s v="Periodo 2014-2023"/>
    <s v="Puntaje"/>
    <s v="Ministerio de Educación"/>
    <s v="Mapa de Indicadores de Desarrollo Personal y Social por Curso, Establecimiento y Año para la Comuna de Colchane"/>
    <m/>
    <s v="Representación Geográfica"/>
    <m/>
    <s v="https://analytics.zoho.com/open-view/2395394000007963210?ZOHO_CRITERIA=%22Localiza%20CL%22.%22Codcom%22%3D1403"/>
    <x v="1"/>
    <s v="#1774B9"/>
  </r>
  <r>
    <s v="1468"/>
    <n v="200"/>
    <s v="Educación I"/>
    <s v="Educación"/>
    <n v="1404"/>
    <x v="0"/>
    <x v="4"/>
    <x v="2"/>
    <x v="22"/>
    <x v="5"/>
    <x v="2"/>
    <s v="Periodo 2014-2024"/>
    <s v="Puntaje"/>
    <s v="Ministerio de Educación"/>
    <s v="Mapa de Indicadores de Desarrollo Personal y Social por Curso, Establecimiento y Año para la Comuna de Huara"/>
    <m/>
    <s v="Representación Geográfica"/>
    <m/>
    <s v="https://analytics.zoho.com/open-view/2395394000007963210?ZOHO_CRITERIA=%22Localiza%20CL%22.%22Codcom%22%3D1404"/>
    <x v="1"/>
    <s v="#1774B9"/>
  </r>
  <r>
    <s v="1469"/>
    <n v="200"/>
    <s v="Educación I"/>
    <s v="Educación"/>
    <n v="1405"/>
    <x v="0"/>
    <x v="4"/>
    <x v="2"/>
    <x v="23"/>
    <x v="5"/>
    <x v="2"/>
    <s v="Periodo 2014-2025"/>
    <s v="Puntaje"/>
    <s v="Ministerio de Educación"/>
    <s v="Mapa de Indicadores de Desarrollo Personal y Social por Curso, Establecimiento y Año para la Comuna de Pica"/>
    <m/>
    <s v="Representación Geográfica"/>
    <m/>
    <s v="https://analytics.zoho.com/open-view/2395394000007963210?ZOHO_CRITERIA=%22Localiza%20CL%22.%22Codcom%22%3D1405"/>
    <x v="1"/>
    <s v="#1774B9"/>
  </r>
  <r>
    <s v="1470"/>
    <n v="200"/>
    <s v="Educación I"/>
    <s v="Educación"/>
    <n v="2101"/>
    <x v="0"/>
    <x v="4"/>
    <x v="2"/>
    <x v="24"/>
    <x v="5"/>
    <x v="2"/>
    <s v="Periodo 2014-2026"/>
    <s v="Puntaje"/>
    <s v="Ministerio de Educación"/>
    <s v="Mapa de Indicadores de Desarrollo Personal y Social por Curso, Establecimiento y Año para la Comuna de Antofagasta"/>
    <m/>
    <s v="Representación Geográfica"/>
    <m/>
    <s v="https://analytics.zoho.com/open-view/2395394000007963210?ZOHO_CRITERIA=%22Localiza%20CL%22.%22Codcom%22%3D2101"/>
    <x v="2"/>
    <s v="#1774B9"/>
  </r>
  <r>
    <s v="1471"/>
    <n v="200"/>
    <s v="Educación I"/>
    <s v="Educación"/>
    <n v="2102"/>
    <x v="0"/>
    <x v="4"/>
    <x v="2"/>
    <x v="25"/>
    <x v="5"/>
    <x v="2"/>
    <s v="Periodo 2014-2027"/>
    <s v="Puntaje"/>
    <s v="Ministerio de Educación"/>
    <s v="Mapa de Indicadores de Desarrollo Personal y Social por Curso, Establecimiento y Año para la Comuna de Mejillones"/>
    <m/>
    <s v="Representación Geográfica"/>
    <m/>
    <s v="https://analytics.zoho.com/open-view/2395394000007963210?ZOHO_CRITERIA=%22Localiza%20CL%22.%22Codcom%22%3D2102"/>
    <x v="2"/>
    <s v="#1774B9"/>
  </r>
  <r>
    <s v="1472"/>
    <n v="200"/>
    <s v="Educación I"/>
    <s v="Educación"/>
    <n v="2103"/>
    <x v="0"/>
    <x v="4"/>
    <x v="2"/>
    <x v="26"/>
    <x v="5"/>
    <x v="2"/>
    <s v="Periodo 2014-2028"/>
    <s v="Puntaje"/>
    <s v="Ministerio de Educación"/>
    <s v="Mapa de Indicadores de Desarrollo Personal y Social por Curso, Establecimiento y Año para la Comuna de Sierra Gorda"/>
    <m/>
    <s v="Representación Geográfica"/>
    <m/>
    <s v="https://analytics.zoho.com/open-view/2395394000007963210?ZOHO_CRITERIA=%22Localiza%20CL%22.%22Codcom%22%3D2103"/>
    <x v="2"/>
    <s v="#1774B9"/>
  </r>
  <r>
    <s v="1473"/>
    <n v="200"/>
    <s v="Educación I"/>
    <s v="Educación"/>
    <n v="2104"/>
    <x v="0"/>
    <x v="4"/>
    <x v="2"/>
    <x v="27"/>
    <x v="5"/>
    <x v="2"/>
    <s v="Periodo 2014-2029"/>
    <s v="Puntaje"/>
    <s v="Ministerio de Educación"/>
    <s v="Mapa de Indicadores de Desarrollo Personal y Social por Curso, Establecimiento y Año para la Comuna de Taltal"/>
    <m/>
    <s v="Representación Geográfica"/>
    <m/>
    <s v="https://analytics.zoho.com/open-view/2395394000007963210?ZOHO_CRITERIA=%22Localiza%20CL%22.%22Codcom%22%3D2104"/>
    <x v="2"/>
    <s v="#1774B9"/>
  </r>
  <r>
    <s v="1474"/>
    <n v="200"/>
    <s v="Educación I"/>
    <s v="Educación"/>
    <n v="2201"/>
    <x v="0"/>
    <x v="4"/>
    <x v="2"/>
    <x v="28"/>
    <x v="5"/>
    <x v="2"/>
    <s v="Periodo 2014-2030"/>
    <s v="Puntaje"/>
    <s v="Ministerio de Educación"/>
    <s v="Mapa de Indicadores de Desarrollo Personal y Social por Curso, Establecimiento y Año para la Comuna de Calama"/>
    <m/>
    <s v="Representación Geográfica"/>
    <m/>
    <s v="https://analytics.zoho.com/open-view/2395394000007963210?ZOHO_CRITERIA=%22Localiza%20CL%22.%22Codcom%22%3D2201"/>
    <x v="2"/>
    <s v="#1774B9"/>
  </r>
  <r>
    <s v="1475"/>
    <n v="200"/>
    <s v="Educación I"/>
    <s v="Educación"/>
    <n v="2202"/>
    <x v="0"/>
    <x v="4"/>
    <x v="2"/>
    <x v="29"/>
    <x v="5"/>
    <x v="2"/>
    <s v="Periodo 2014-2031"/>
    <s v="Puntaje"/>
    <s v="Ministerio de Educación"/>
    <s v="Mapa de Indicadores de Desarrollo Personal y Social por Curso, Establecimiento y Año para la Comuna de Ollagüe"/>
    <m/>
    <s v="Representación Geográfica"/>
    <m/>
    <s v="https://analytics.zoho.com/open-view/2395394000007963210?ZOHO_CRITERIA=%22Localiza%20CL%22.%22Codcom%22%3D2202"/>
    <x v="2"/>
    <s v="#1774B9"/>
  </r>
  <r>
    <s v="1476"/>
    <n v="200"/>
    <s v="Educación I"/>
    <s v="Educación"/>
    <n v="2203"/>
    <x v="0"/>
    <x v="4"/>
    <x v="2"/>
    <x v="30"/>
    <x v="5"/>
    <x v="2"/>
    <s v="Periodo 2014-2032"/>
    <s v="Puntaje"/>
    <s v="Ministerio de Educación"/>
    <s v="Mapa de Indicadores de Desarrollo Personal y Social por Curso, Establecimiento y Año para la Comuna de San Pedro de Atacama"/>
    <m/>
    <s v="Representación Geográfica"/>
    <m/>
    <s v="https://analytics.zoho.com/open-view/2395394000007963210?ZOHO_CRITERIA=%22Localiza%20CL%22.%22Codcom%22%3D2203"/>
    <x v="2"/>
    <s v="#1774B9"/>
  </r>
  <r>
    <s v="1477"/>
    <n v="200"/>
    <s v="Educación I"/>
    <s v="Educación"/>
    <n v="2301"/>
    <x v="0"/>
    <x v="4"/>
    <x v="2"/>
    <x v="31"/>
    <x v="5"/>
    <x v="2"/>
    <s v="Periodo 2014-2033"/>
    <s v="Puntaje"/>
    <s v="Ministerio de Educación"/>
    <s v="Mapa de Indicadores de Desarrollo Personal y Social por Curso, Establecimiento y Año para la Comuna de Tocopilla"/>
    <m/>
    <s v="Representación Geográfica"/>
    <m/>
    <s v="https://analytics.zoho.com/open-view/2395394000007963210?ZOHO_CRITERIA=%22Localiza%20CL%22.%22Codcom%22%3D2301"/>
    <x v="2"/>
    <s v="#1774B9"/>
  </r>
  <r>
    <s v="1478"/>
    <n v="200"/>
    <s v="Educación I"/>
    <s v="Educación"/>
    <n v="2302"/>
    <x v="0"/>
    <x v="4"/>
    <x v="2"/>
    <x v="32"/>
    <x v="5"/>
    <x v="2"/>
    <s v="Periodo 2014-2034"/>
    <s v="Puntaje"/>
    <s v="Ministerio de Educación"/>
    <s v="Mapa de Indicadores de Desarrollo Personal y Social por Curso, Establecimiento y Año para la Comuna de María Elena"/>
    <m/>
    <s v="Representación Geográfica"/>
    <m/>
    <s v="https://analytics.zoho.com/open-view/2395394000007963210?ZOHO_CRITERIA=%22Localiza%20CL%22.%22Codcom%22%3D2302"/>
    <x v="2"/>
    <s v="#1774B9"/>
  </r>
  <r>
    <s v="1479"/>
    <n v="200"/>
    <s v="Educación I"/>
    <s v="Educación"/>
    <n v="3101"/>
    <x v="0"/>
    <x v="4"/>
    <x v="2"/>
    <x v="33"/>
    <x v="5"/>
    <x v="2"/>
    <s v="Periodo 2014-2035"/>
    <s v="Puntaje"/>
    <s v="Ministerio de Educación"/>
    <s v="Mapa de Indicadores de Desarrollo Personal y Social por Curso, Establecimiento y Año para la Comuna de Copiapó"/>
    <m/>
    <s v="Representación Geográfica"/>
    <m/>
    <s v="https://analytics.zoho.com/open-view/2395394000007963210?ZOHO_CRITERIA=%22Localiza%20CL%22.%22Codcom%22%3D3101"/>
    <x v="3"/>
    <s v="#1774B9"/>
  </r>
  <r>
    <s v="1480"/>
    <n v="200"/>
    <s v="Educación I"/>
    <s v="Educación"/>
    <n v="3102"/>
    <x v="0"/>
    <x v="4"/>
    <x v="2"/>
    <x v="34"/>
    <x v="5"/>
    <x v="2"/>
    <s v="Periodo 2014-2036"/>
    <s v="Puntaje"/>
    <s v="Ministerio de Educación"/>
    <s v="Mapa de Indicadores de Desarrollo Personal y Social por Curso, Establecimiento y Año para la Comuna de Caldera"/>
    <m/>
    <s v="Representación Geográfica"/>
    <m/>
    <s v="https://analytics.zoho.com/open-view/2395394000007963210?ZOHO_CRITERIA=%22Localiza%20CL%22.%22Codcom%22%3D3102"/>
    <x v="3"/>
    <s v="#1774B9"/>
  </r>
  <r>
    <s v="1481"/>
    <n v="200"/>
    <s v="Educación I"/>
    <s v="Educación"/>
    <n v="3103"/>
    <x v="0"/>
    <x v="4"/>
    <x v="2"/>
    <x v="35"/>
    <x v="5"/>
    <x v="2"/>
    <s v="Periodo 2014-2037"/>
    <s v="Puntaje"/>
    <s v="Ministerio de Educación"/>
    <s v="Mapa de Indicadores de Desarrollo Personal y Social por Curso, Establecimiento y Año para la Comuna de Tierra Amarilla"/>
    <m/>
    <s v="Representación Geográfica"/>
    <m/>
    <s v="https://analytics.zoho.com/open-view/2395394000007963210?ZOHO_CRITERIA=%22Localiza%20CL%22.%22Codcom%22%3D3103"/>
    <x v="3"/>
    <s v="#1774B9"/>
  </r>
  <r>
    <s v="1482"/>
    <n v="200"/>
    <s v="Educación I"/>
    <s v="Educación"/>
    <n v="3201"/>
    <x v="0"/>
    <x v="4"/>
    <x v="2"/>
    <x v="36"/>
    <x v="5"/>
    <x v="2"/>
    <s v="Periodo 2014-2038"/>
    <s v="Puntaje"/>
    <s v="Ministerio de Educación"/>
    <s v="Mapa de Indicadores de Desarrollo Personal y Social por Curso, Establecimiento y Año para la Comuna de Chañaral"/>
    <m/>
    <s v="Representación Geográfica"/>
    <m/>
    <s v="https://analytics.zoho.com/open-view/2395394000007963210?ZOHO_CRITERIA=%22Localiza%20CL%22.%22Codcom%22%3D3201"/>
    <x v="3"/>
    <s v="#1774B9"/>
  </r>
  <r>
    <s v="1483"/>
    <n v="200"/>
    <s v="Educación I"/>
    <s v="Educación"/>
    <n v="3202"/>
    <x v="0"/>
    <x v="4"/>
    <x v="2"/>
    <x v="37"/>
    <x v="5"/>
    <x v="2"/>
    <s v="Periodo 2014-2039"/>
    <s v="Puntaje"/>
    <s v="Ministerio de Educación"/>
    <s v="Mapa de Indicadores de Desarrollo Personal y Social por Curso, Establecimiento y Año para la Comuna de Diego de Almagro"/>
    <m/>
    <s v="Representación Geográfica"/>
    <m/>
    <s v="https://analytics.zoho.com/open-view/2395394000007963210?ZOHO_CRITERIA=%22Localiza%20CL%22.%22Codcom%22%3D3202"/>
    <x v="3"/>
    <s v="#1774B9"/>
  </r>
  <r>
    <s v="1484"/>
    <n v="200"/>
    <s v="Educación I"/>
    <s v="Educación"/>
    <n v="3301"/>
    <x v="0"/>
    <x v="4"/>
    <x v="2"/>
    <x v="38"/>
    <x v="5"/>
    <x v="2"/>
    <s v="Periodo 2014-2040"/>
    <s v="Puntaje"/>
    <s v="Ministerio de Educación"/>
    <s v="Mapa de Indicadores de Desarrollo Personal y Social por Curso, Establecimiento y Año para la Comuna de Vallenar"/>
    <m/>
    <s v="Representación Geográfica"/>
    <m/>
    <s v="https://analytics.zoho.com/open-view/2395394000007963210?ZOHO_CRITERIA=%22Localiza%20CL%22.%22Codcom%22%3D3301"/>
    <x v="3"/>
    <s v="#1774B9"/>
  </r>
  <r>
    <s v="1485"/>
    <n v="200"/>
    <s v="Educación I"/>
    <s v="Educación"/>
    <n v="3302"/>
    <x v="0"/>
    <x v="4"/>
    <x v="2"/>
    <x v="39"/>
    <x v="5"/>
    <x v="2"/>
    <s v="Periodo 2014-2041"/>
    <s v="Puntaje"/>
    <s v="Ministerio de Educación"/>
    <s v="Mapa de Indicadores de Desarrollo Personal y Social por Curso, Establecimiento y Año para la Comuna de Alto del Carmen"/>
    <m/>
    <s v="Representación Geográfica"/>
    <m/>
    <s v="https://analytics.zoho.com/open-view/2395394000007963210?ZOHO_CRITERIA=%22Localiza%20CL%22.%22Codcom%22%3D3302"/>
    <x v="3"/>
    <s v="#1774B9"/>
  </r>
  <r>
    <s v="1486"/>
    <n v="200"/>
    <s v="Educación I"/>
    <s v="Educación"/>
    <n v="3303"/>
    <x v="0"/>
    <x v="4"/>
    <x v="2"/>
    <x v="40"/>
    <x v="5"/>
    <x v="2"/>
    <s v="Periodo 2014-2042"/>
    <s v="Puntaje"/>
    <s v="Ministerio de Educación"/>
    <s v="Mapa de Indicadores de Desarrollo Personal y Social por Curso, Establecimiento y Año para la Comuna de Freirina"/>
    <m/>
    <s v="Representación Geográfica"/>
    <m/>
    <s v="https://analytics.zoho.com/open-view/2395394000007963210?ZOHO_CRITERIA=%22Localiza%20CL%22.%22Codcom%22%3D3303"/>
    <x v="3"/>
    <s v="#1774B9"/>
  </r>
  <r>
    <s v="1487"/>
    <n v="200"/>
    <s v="Educación I"/>
    <s v="Educación"/>
    <n v="3304"/>
    <x v="0"/>
    <x v="4"/>
    <x v="2"/>
    <x v="41"/>
    <x v="5"/>
    <x v="2"/>
    <s v="Periodo 2014-2043"/>
    <s v="Puntaje"/>
    <s v="Ministerio de Educación"/>
    <s v="Mapa de Indicadores de Desarrollo Personal y Social por Curso, Establecimiento y Año para la Comuna de Huasco"/>
    <m/>
    <s v="Representación Geográfica"/>
    <m/>
    <s v="https://analytics.zoho.com/open-view/2395394000007963210?ZOHO_CRITERIA=%22Localiza%20CL%22.%22Codcom%22%3D3304"/>
    <x v="3"/>
    <s v="#1774B9"/>
  </r>
  <r>
    <s v="1488"/>
    <n v="200"/>
    <s v="Educación I"/>
    <s v="Educación"/>
    <n v="4101"/>
    <x v="0"/>
    <x v="4"/>
    <x v="2"/>
    <x v="42"/>
    <x v="5"/>
    <x v="2"/>
    <s v="Periodo 2014-2044"/>
    <s v="Puntaje"/>
    <s v="Ministerio de Educación"/>
    <s v="Mapa de Indicadores de Desarrollo Personal y Social por Curso, Establecimiento y Año para la Comuna de La Serena"/>
    <m/>
    <s v="Representación Geográfica"/>
    <m/>
    <s v="https://analytics.zoho.com/open-view/2395394000007963210?ZOHO_CRITERIA=%22Localiza%20CL%22.%22Codcom%22%3D4101"/>
    <x v="4"/>
    <s v="#1774B9"/>
  </r>
  <r>
    <s v="1489"/>
    <n v="200"/>
    <s v="Educación I"/>
    <s v="Educación"/>
    <n v="4102"/>
    <x v="0"/>
    <x v="4"/>
    <x v="2"/>
    <x v="43"/>
    <x v="5"/>
    <x v="2"/>
    <s v="Periodo 2014-2045"/>
    <s v="Puntaje"/>
    <s v="Ministerio de Educación"/>
    <s v="Mapa de Indicadores de Desarrollo Personal y Social por Curso, Establecimiento y Año para la Comuna de Coquimbo"/>
    <m/>
    <s v="Representación Geográfica"/>
    <m/>
    <s v="https://analytics.zoho.com/open-view/2395394000007963210?ZOHO_CRITERIA=%22Localiza%20CL%22.%22Codcom%22%3D4102"/>
    <x v="4"/>
    <s v="#1774B9"/>
  </r>
  <r>
    <s v="1490"/>
    <n v="200"/>
    <s v="Educación I"/>
    <s v="Educación"/>
    <n v="4103"/>
    <x v="0"/>
    <x v="4"/>
    <x v="2"/>
    <x v="44"/>
    <x v="5"/>
    <x v="2"/>
    <s v="Periodo 2014-2046"/>
    <s v="Puntaje"/>
    <s v="Ministerio de Educación"/>
    <s v="Mapa de Indicadores de Desarrollo Personal y Social por Curso, Establecimiento y Año para la Comuna de Andacollo"/>
    <m/>
    <s v="Representación Geográfica"/>
    <m/>
    <s v="https://analytics.zoho.com/open-view/2395394000007963210?ZOHO_CRITERIA=%22Localiza%20CL%22.%22Codcom%22%3D4103"/>
    <x v="4"/>
    <s v="#1774B9"/>
  </r>
  <r>
    <s v="1491"/>
    <n v="200"/>
    <s v="Educación I"/>
    <s v="Educación"/>
    <n v="4104"/>
    <x v="0"/>
    <x v="4"/>
    <x v="2"/>
    <x v="45"/>
    <x v="5"/>
    <x v="2"/>
    <s v="Periodo 2014-2047"/>
    <s v="Puntaje"/>
    <s v="Ministerio de Educación"/>
    <s v="Mapa de Indicadores de Desarrollo Personal y Social por Curso, Establecimiento y Año para la Comuna de La Higuera"/>
    <m/>
    <s v="Representación Geográfica"/>
    <m/>
    <s v="https://analytics.zoho.com/open-view/2395394000007963210?ZOHO_CRITERIA=%22Localiza%20CL%22.%22Codcom%22%3D4104"/>
    <x v="4"/>
    <s v="#1774B9"/>
  </r>
  <r>
    <s v="1492"/>
    <n v="200"/>
    <s v="Educación I"/>
    <s v="Educación"/>
    <n v="4105"/>
    <x v="0"/>
    <x v="4"/>
    <x v="2"/>
    <x v="46"/>
    <x v="5"/>
    <x v="2"/>
    <s v="Periodo 2014-2048"/>
    <s v="Puntaje"/>
    <s v="Ministerio de Educación"/>
    <s v="Mapa de Indicadores de Desarrollo Personal y Social por Curso, Establecimiento y Año para la Comuna de Paiguano"/>
    <m/>
    <s v="Representación Geográfica"/>
    <m/>
    <s v="https://analytics.zoho.com/open-view/2395394000007963210?ZOHO_CRITERIA=%22Localiza%20CL%22.%22Codcom%22%3D4105"/>
    <x v="4"/>
    <s v="#1774B9"/>
  </r>
  <r>
    <s v="1493"/>
    <n v="200"/>
    <s v="Educación I"/>
    <s v="Educación"/>
    <n v="4106"/>
    <x v="0"/>
    <x v="4"/>
    <x v="2"/>
    <x v="47"/>
    <x v="5"/>
    <x v="2"/>
    <s v="Periodo 2014-2049"/>
    <s v="Puntaje"/>
    <s v="Ministerio de Educación"/>
    <s v="Mapa de Indicadores de Desarrollo Personal y Social por Curso, Establecimiento y Año para la Comuna de Vicuña"/>
    <m/>
    <s v="Representación Geográfica"/>
    <m/>
    <s v="https://analytics.zoho.com/open-view/2395394000007963210?ZOHO_CRITERIA=%22Localiza%20CL%22.%22Codcom%22%3D4106"/>
    <x v="4"/>
    <s v="#1774B9"/>
  </r>
  <r>
    <s v="1494"/>
    <n v="200"/>
    <s v="Educación I"/>
    <s v="Educación"/>
    <n v="4201"/>
    <x v="0"/>
    <x v="4"/>
    <x v="2"/>
    <x v="48"/>
    <x v="5"/>
    <x v="2"/>
    <s v="Periodo 2014-2050"/>
    <s v="Puntaje"/>
    <s v="Ministerio de Educación"/>
    <s v="Mapa de Indicadores de Desarrollo Personal y Social por Curso, Establecimiento y Año para la Comuna de Illapel"/>
    <m/>
    <s v="Representación Geográfica"/>
    <m/>
    <s v="https://analytics.zoho.com/open-view/2395394000007963210?ZOHO_CRITERIA=%22Localiza%20CL%22.%22Codcom%22%3D4201"/>
    <x v="4"/>
    <s v="#1774B9"/>
  </r>
  <r>
    <s v="1495"/>
    <n v="200"/>
    <s v="Educación I"/>
    <s v="Educación"/>
    <n v="4202"/>
    <x v="0"/>
    <x v="4"/>
    <x v="2"/>
    <x v="49"/>
    <x v="5"/>
    <x v="2"/>
    <s v="Periodo 2014-2051"/>
    <s v="Puntaje"/>
    <s v="Ministerio de Educación"/>
    <s v="Mapa de Indicadores de Desarrollo Personal y Social por Curso, Establecimiento y Año para la Comuna de Canela"/>
    <m/>
    <s v="Representación Geográfica"/>
    <m/>
    <s v="https://analytics.zoho.com/open-view/2395394000007963210?ZOHO_CRITERIA=%22Localiza%20CL%22.%22Codcom%22%3D4202"/>
    <x v="4"/>
    <s v="#1774B9"/>
  </r>
  <r>
    <s v="1496"/>
    <n v="200"/>
    <s v="Educación I"/>
    <s v="Educación"/>
    <n v="4203"/>
    <x v="0"/>
    <x v="4"/>
    <x v="2"/>
    <x v="50"/>
    <x v="5"/>
    <x v="2"/>
    <s v="Periodo 2014-2052"/>
    <s v="Puntaje"/>
    <s v="Ministerio de Educación"/>
    <s v="Mapa de Indicadores de Desarrollo Personal y Social por Curso, Establecimiento y Año para la Comuna de Los Vilos"/>
    <m/>
    <s v="Representación Geográfica"/>
    <m/>
    <s v="https://analytics.zoho.com/open-view/2395394000007963210?ZOHO_CRITERIA=%22Localiza%20CL%22.%22Codcom%22%3D4203"/>
    <x v="4"/>
    <s v="#1774B9"/>
  </r>
  <r>
    <s v="1497"/>
    <n v="200"/>
    <s v="Educación I"/>
    <s v="Educación"/>
    <n v="4204"/>
    <x v="0"/>
    <x v="4"/>
    <x v="2"/>
    <x v="51"/>
    <x v="5"/>
    <x v="2"/>
    <s v="Periodo 2014-2053"/>
    <s v="Puntaje"/>
    <s v="Ministerio de Educación"/>
    <s v="Mapa de Indicadores de Desarrollo Personal y Social por Curso, Establecimiento y Año para la Comuna de Salamanca"/>
    <m/>
    <s v="Representación Geográfica"/>
    <m/>
    <s v="https://analytics.zoho.com/open-view/2395394000007963210?ZOHO_CRITERIA=%22Localiza%20CL%22.%22Codcom%22%3D4204"/>
    <x v="4"/>
    <s v="#1774B9"/>
  </r>
  <r>
    <s v="1498"/>
    <n v="200"/>
    <s v="Educación I"/>
    <s v="Educación"/>
    <n v="4301"/>
    <x v="0"/>
    <x v="4"/>
    <x v="2"/>
    <x v="52"/>
    <x v="5"/>
    <x v="2"/>
    <s v="Periodo 2014-2054"/>
    <s v="Puntaje"/>
    <s v="Ministerio de Educación"/>
    <s v="Mapa de Indicadores de Desarrollo Personal y Social por Curso, Establecimiento y Año para la Comuna de Ovalle"/>
    <m/>
    <s v="Representación Geográfica"/>
    <m/>
    <s v="https://analytics.zoho.com/open-view/2395394000007963210?ZOHO_CRITERIA=%22Localiza%20CL%22.%22Codcom%22%3D4301"/>
    <x v="4"/>
    <s v="#1774B9"/>
  </r>
  <r>
    <s v="1499"/>
    <n v="200"/>
    <s v="Educación I"/>
    <s v="Educación"/>
    <n v="4302"/>
    <x v="0"/>
    <x v="4"/>
    <x v="2"/>
    <x v="53"/>
    <x v="5"/>
    <x v="2"/>
    <s v="Periodo 2014-2055"/>
    <s v="Puntaje"/>
    <s v="Ministerio de Educación"/>
    <s v="Mapa de Indicadores de Desarrollo Personal y Social por Curso, Establecimiento y Año para la Comuna de Combarbalá"/>
    <m/>
    <s v="Representación Geográfica"/>
    <m/>
    <s v="https://analytics.zoho.com/open-view/2395394000007963210?ZOHO_CRITERIA=%22Localiza%20CL%22.%22Codcom%22%3D4302"/>
    <x v="4"/>
    <s v="#1774B9"/>
  </r>
  <r>
    <s v="1500"/>
    <n v="200"/>
    <s v="Educación I"/>
    <s v="Educación"/>
    <n v="4303"/>
    <x v="0"/>
    <x v="4"/>
    <x v="2"/>
    <x v="54"/>
    <x v="5"/>
    <x v="2"/>
    <s v="Periodo 2014-2056"/>
    <s v="Puntaje"/>
    <s v="Ministerio de Educación"/>
    <s v="Mapa de Indicadores de Desarrollo Personal y Social por Curso, Establecimiento y Año para la Comuna de Monte Patria"/>
    <m/>
    <s v="Representación Geográfica"/>
    <m/>
    <s v="https://analytics.zoho.com/open-view/2395394000007963210?ZOHO_CRITERIA=%22Localiza%20CL%22.%22Codcom%22%3D4303"/>
    <x v="4"/>
    <s v="#1774B9"/>
  </r>
  <r>
    <s v="1501"/>
    <n v="200"/>
    <s v="Educación I"/>
    <s v="Educación"/>
    <n v="4304"/>
    <x v="0"/>
    <x v="4"/>
    <x v="2"/>
    <x v="55"/>
    <x v="5"/>
    <x v="2"/>
    <s v="Periodo 2014-2057"/>
    <s v="Puntaje"/>
    <s v="Ministerio de Educación"/>
    <s v="Mapa de Indicadores de Desarrollo Personal y Social por Curso, Establecimiento y Año para la Comuna de Punitaqui"/>
    <m/>
    <s v="Representación Geográfica"/>
    <m/>
    <s v="https://analytics.zoho.com/open-view/2395394000007963210?ZOHO_CRITERIA=%22Localiza%20CL%22.%22Codcom%22%3D4304"/>
    <x v="4"/>
    <s v="#1774B9"/>
  </r>
  <r>
    <s v="1502"/>
    <n v="200"/>
    <s v="Educación I"/>
    <s v="Educación"/>
    <n v="4305"/>
    <x v="0"/>
    <x v="4"/>
    <x v="2"/>
    <x v="56"/>
    <x v="5"/>
    <x v="2"/>
    <s v="Periodo 2014-2058"/>
    <s v="Puntaje"/>
    <s v="Ministerio de Educación"/>
    <s v="Mapa de Indicadores de Desarrollo Personal y Social por Curso, Establecimiento y Año para la Comuna de Río Hurtado"/>
    <m/>
    <s v="Representación Geográfica"/>
    <m/>
    <s v="https://analytics.zoho.com/open-view/2395394000007963210?ZOHO_CRITERIA=%22Localiza%20CL%22.%22Codcom%22%3D4305"/>
    <x v="4"/>
    <s v="#1774B9"/>
  </r>
  <r>
    <s v="1503"/>
    <n v="200"/>
    <s v="Educación I"/>
    <s v="Educación"/>
    <n v="5101"/>
    <x v="0"/>
    <x v="4"/>
    <x v="2"/>
    <x v="57"/>
    <x v="5"/>
    <x v="2"/>
    <s v="Periodo 2014-2059"/>
    <s v="Puntaje"/>
    <s v="Ministerio de Educación"/>
    <s v="Mapa de Indicadores de Desarrollo Personal y Social por Curso, Establecimiento y Año para la Comuna de Valparaíso"/>
    <m/>
    <s v="Representación Geográfica"/>
    <m/>
    <s v="https://analytics.zoho.com/open-view/2395394000007963210?ZOHO_CRITERIA=%22Localiza%20CL%22.%22Codcom%22%3D5101"/>
    <x v="5"/>
    <s v="#1774B9"/>
  </r>
  <r>
    <s v="1504"/>
    <n v="200"/>
    <s v="Educación I"/>
    <s v="Educación"/>
    <n v="5102"/>
    <x v="0"/>
    <x v="4"/>
    <x v="2"/>
    <x v="58"/>
    <x v="5"/>
    <x v="2"/>
    <s v="Periodo 2014-2060"/>
    <s v="Puntaje"/>
    <s v="Ministerio de Educación"/>
    <s v="Mapa de Indicadores de Desarrollo Personal y Social por Curso, Establecimiento y Año para la Comuna de Casablanca"/>
    <m/>
    <s v="Representación Geográfica"/>
    <m/>
    <s v="https://analytics.zoho.com/open-view/2395394000007963210?ZOHO_CRITERIA=%22Localiza%20CL%22.%22Codcom%22%3D5102"/>
    <x v="5"/>
    <s v="#1774B9"/>
  </r>
  <r>
    <s v="1505"/>
    <n v="200"/>
    <s v="Educación I"/>
    <s v="Educación"/>
    <n v="5103"/>
    <x v="0"/>
    <x v="4"/>
    <x v="2"/>
    <x v="59"/>
    <x v="5"/>
    <x v="2"/>
    <s v="Periodo 2014-2061"/>
    <s v="Puntaje"/>
    <s v="Ministerio de Educación"/>
    <s v="Mapa de Indicadores de Desarrollo Personal y Social por Curso, Establecimiento y Año para la Comuna de Concón"/>
    <m/>
    <s v="Representación Geográfica"/>
    <m/>
    <s v="https://analytics.zoho.com/open-view/2395394000007963210?ZOHO_CRITERIA=%22Localiza%20CL%22.%22Codcom%22%3D5103"/>
    <x v="5"/>
    <s v="#1774B9"/>
  </r>
  <r>
    <s v="1506"/>
    <n v="200"/>
    <s v="Educación I"/>
    <s v="Educación"/>
    <n v="5104"/>
    <x v="0"/>
    <x v="4"/>
    <x v="2"/>
    <x v="60"/>
    <x v="5"/>
    <x v="2"/>
    <s v="Periodo 2014-2062"/>
    <s v="Puntaje"/>
    <s v="Ministerio de Educación"/>
    <s v="Mapa de Indicadores de Desarrollo Personal y Social por Curso, Establecimiento y Año para la Comuna de Juan Fernández"/>
    <m/>
    <s v="Representación Geográfica"/>
    <m/>
    <s v="https://analytics.zoho.com/open-view/2395394000007963210?ZOHO_CRITERIA=%22Localiza%20CL%22.%22Codcom%22%3D5104"/>
    <x v="5"/>
    <s v="#1774B9"/>
  </r>
  <r>
    <s v="1507"/>
    <n v="200"/>
    <s v="Educación I"/>
    <s v="Educación"/>
    <n v="5105"/>
    <x v="0"/>
    <x v="4"/>
    <x v="2"/>
    <x v="61"/>
    <x v="5"/>
    <x v="2"/>
    <s v="Periodo 2014-2063"/>
    <s v="Puntaje"/>
    <s v="Ministerio de Educación"/>
    <s v="Mapa de Indicadores de Desarrollo Personal y Social por Curso, Establecimiento y Año para la Comuna de Puchuncaví"/>
    <m/>
    <s v="Representación Geográfica"/>
    <m/>
    <s v="https://analytics.zoho.com/open-view/2395394000007963210?ZOHO_CRITERIA=%22Localiza%20CL%22.%22Codcom%22%3D5105"/>
    <x v="5"/>
    <s v="#1774B9"/>
  </r>
  <r>
    <s v="1508"/>
    <n v="200"/>
    <s v="Educación I"/>
    <s v="Educación"/>
    <n v="5107"/>
    <x v="0"/>
    <x v="4"/>
    <x v="2"/>
    <x v="62"/>
    <x v="5"/>
    <x v="2"/>
    <s v="Periodo 2014-2064"/>
    <s v="Puntaje"/>
    <s v="Ministerio de Educación"/>
    <s v="Mapa de Indicadores de Desarrollo Personal y Social por Curso, Establecimiento y Año para la Comuna de Quintero"/>
    <m/>
    <s v="Representación Geográfica"/>
    <m/>
    <s v="https://analytics.zoho.com/open-view/2395394000007963210?ZOHO_CRITERIA=%22Localiza%20CL%22.%22Codcom%22%3D5107"/>
    <x v="5"/>
    <s v="#1774B9"/>
  </r>
  <r>
    <s v="1509"/>
    <n v="200"/>
    <s v="Educación I"/>
    <s v="Educación"/>
    <n v="5109"/>
    <x v="0"/>
    <x v="4"/>
    <x v="2"/>
    <x v="63"/>
    <x v="5"/>
    <x v="2"/>
    <s v="Periodo 2014-2065"/>
    <s v="Puntaje"/>
    <s v="Ministerio de Educación"/>
    <s v="Mapa de Indicadores de Desarrollo Personal y Social por Curso, Establecimiento y Año para la Comuna de Viña del Mar"/>
    <m/>
    <s v="Representación Geográfica"/>
    <m/>
    <s v="https://analytics.zoho.com/open-view/2395394000007963210?ZOHO_CRITERIA=%22Localiza%20CL%22.%22Codcom%22%3D5109"/>
    <x v="5"/>
    <s v="#1774B9"/>
  </r>
  <r>
    <s v="1510"/>
    <n v="200"/>
    <s v="Educación I"/>
    <s v="Educación"/>
    <n v="5201"/>
    <x v="0"/>
    <x v="4"/>
    <x v="2"/>
    <x v="64"/>
    <x v="5"/>
    <x v="2"/>
    <s v="Periodo 2014-2066"/>
    <s v="Puntaje"/>
    <s v="Ministerio de Educación"/>
    <s v="Mapa de Indicadores de Desarrollo Personal y Social por Curso, Establecimiento y Año para la Comuna de Isla de Pascua"/>
    <m/>
    <s v="Representación Geográfica"/>
    <m/>
    <s v="https://analytics.zoho.com/open-view/2395394000007963210?ZOHO_CRITERIA=%22Localiza%20CL%22.%22Codcom%22%3D5201"/>
    <x v="5"/>
    <s v="#1774B9"/>
  </r>
  <r>
    <s v="1511"/>
    <n v="200"/>
    <s v="Educación I"/>
    <s v="Educación"/>
    <n v="5301"/>
    <x v="0"/>
    <x v="4"/>
    <x v="2"/>
    <x v="65"/>
    <x v="5"/>
    <x v="2"/>
    <s v="Periodo 2014-2067"/>
    <s v="Puntaje"/>
    <s v="Ministerio de Educación"/>
    <s v="Mapa de Indicadores de Desarrollo Personal y Social por Curso, Establecimiento y Año para la Comuna de Los Andes"/>
    <m/>
    <s v="Representación Geográfica"/>
    <m/>
    <s v="https://analytics.zoho.com/open-view/2395394000007963210?ZOHO_CRITERIA=%22Localiza%20CL%22.%22Codcom%22%3D5301"/>
    <x v="5"/>
    <s v="#1774B9"/>
  </r>
  <r>
    <s v="1512"/>
    <n v="200"/>
    <s v="Educación I"/>
    <s v="Educación"/>
    <n v="5302"/>
    <x v="0"/>
    <x v="4"/>
    <x v="2"/>
    <x v="66"/>
    <x v="5"/>
    <x v="2"/>
    <s v="Periodo 2014-2068"/>
    <s v="Puntaje"/>
    <s v="Ministerio de Educación"/>
    <s v="Mapa de Indicadores de Desarrollo Personal y Social por Curso, Establecimiento y Año para la Comuna de Calle Larga"/>
    <m/>
    <s v="Representación Geográfica"/>
    <m/>
    <s v="https://analytics.zoho.com/open-view/2395394000007963210?ZOHO_CRITERIA=%22Localiza%20CL%22.%22Codcom%22%3D5302"/>
    <x v="5"/>
    <s v="#1774B9"/>
  </r>
  <r>
    <s v="1513"/>
    <n v="200"/>
    <s v="Educación I"/>
    <s v="Educación"/>
    <n v="5303"/>
    <x v="0"/>
    <x v="4"/>
    <x v="2"/>
    <x v="67"/>
    <x v="5"/>
    <x v="2"/>
    <s v="Periodo 2014-2069"/>
    <s v="Puntaje"/>
    <s v="Ministerio de Educación"/>
    <s v="Mapa de Indicadores de Desarrollo Personal y Social por Curso, Establecimiento y Año para la Comuna de Rinconada"/>
    <m/>
    <s v="Representación Geográfica"/>
    <m/>
    <s v="https://analytics.zoho.com/open-view/2395394000007963210?ZOHO_CRITERIA=%22Localiza%20CL%22.%22Codcom%22%3D5303"/>
    <x v="5"/>
    <s v="#1774B9"/>
  </r>
  <r>
    <s v="1514"/>
    <n v="200"/>
    <s v="Educación I"/>
    <s v="Educación"/>
    <n v="5304"/>
    <x v="0"/>
    <x v="4"/>
    <x v="2"/>
    <x v="68"/>
    <x v="5"/>
    <x v="2"/>
    <s v="Periodo 2014-2070"/>
    <s v="Puntaje"/>
    <s v="Ministerio de Educación"/>
    <s v="Mapa de Indicadores de Desarrollo Personal y Social por Curso, Establecimiento y Año para la Comuna de San Esteban"/>
    <m/>
    <s v="Representación Geográfica"/>
    <m/>
    <s v="https://analytics.zoho.com/open-view/2395394000007963210?ZOHO_CRITERIA=%22Localiza%20CL%22.%22Codcom%22%3D5304"/>
    <x v="5"/>
    <s v="#1774B9"/>
  </r>
  <r>
    <s v="1515"/>
    <n v="200"/>
    <s v="Educación I"/>
    <s v="Educación"/>
    <n v="5401"/>
    <x v="0"/>
    <x v="4"/>
    <x v="2"/>
    <x v="69"/>
    <x v="5"/>
    <x v="2"/>
    <s v="Periodo 2014-2071"/>
    <s v="Puntaje"/>
    <s v="Ministerio de Educación"/>
    <s v="Mapa de Indicadores de Desarrollo Personal y Social por Curso, Establecimiento y Año para la Comuna de La Ligua"/>
    <m/>
    <s v="Representación Geográfica"/>
    <m/>
    <s v="https://analytics.zoho.com/open-view/2395394000007963210?ZOHO_CRITERIA=%22Localiza%20CL%22.%22Codcom%22%3D5401"/>
    <x v="5"/>
    <s v="#1774B9"/>
  </r>
  <r>
    <s v="1516"/>
    <n v="200"/>
    <s v="Educación I"/>
    <s v="Educación"/>
    <n v="5402"/>
    <x v="0"/>
    <x v="4"/>
    <x v="2"/>
    <x v="70"/>
    <x v="5"/>
    <x v="2"/>
    <s v="Periodo 2014-2072"/>
    <s v="Puntaje"/>
    <s v="Ministerio de Educación"/>
    <s v="Mapa de Indicadores de Desarrollo Personal y Social por Curso, Establecimiento y Año para la Comuna de Cabildo"/>
    <m/>
    <s v="Representación Geográfica"/>
    <m/>
    <s v="https://analytics.zoho.com/open-view/2395394000007963210?ZOHO_CRITERIA=%22Localiza%20CL%22.%22Codcom%22%3D5402"/>
    <x v="5"/>
    <s v="#1774B9"/>
  </r>
  <r>
    <s v="1517"/>
    <n v="200"/>
    <s v="Educación I"/>
    <s v="Educación"/>
    <n v="5403"/>
    <x v="0"/>
    <x v="4"/>
    <x v="2"/>
    <x v="71"/>
    <x v="5"/>
    <x v="2"/>
    <s v="Periodo 2014-2073"/>
    <s v="Puntaje"/>
    <s v="Ministerio de Educación"/>
    <s v="Mapa de Indicadores de Desarrollo Personal y Social por Curso, Establecimiento y Año para la Comuna de Papudo"/>
    <m/>
    <s v="Representación Geográfica"/>
    <m/>
    <s v="https://analytics.zoho.com/open-view/2395394000007963210?ZOHO_CRITERIA=%22Localiza%20CL%22.%22Codcom%22%3D5403"/>
    <x v="5"/>
    <s v="#1774B9"/>
  </r>
  <r>
    <s v="1518"/>
    <n v="200"/>
    <s v="Educación I"/>
    <s v="Educación"/>
    <n v="5404"/>
    <x v="0"/>
    <x v="4"/>
    <x v="2"/>
    <x v="72"/>
    <x v="5"/>
    <x v="2"/>
    <s v="Periodo 2014-2074"/>
    <s v="Puntaje"/>
    <s v="Ministerio de Educación"/>
    <s v="Mapa de Indicadores de Desarrollo Personal y Social por Curso, Establecimiento y Año para la Comuna de Petorca"/>
    <m/>
    <s v="Representación Geográfica"/>
    <m/>
    <s v="https://analytics.zoho.com/open-view/2395394000007963210?ZOHO_CRITERIA=%22Localiza%20CL%22.%22Codcom%22%3D5404"/>
    <x v="5"/>
    <s v="#1774B9"/>
  </r>
  <r>
    <s v="1519"/>
    <n v="200"/>
    <s v="Educación I"/>
    <s v="Educación"/>
    <n v="5405"/>
    <x v="0"/>
    <x v="4"/>
    <x v="2"/>
    <x v="73"/>
    <x v="5"/>
    <x v="2"/>
    <s v="Periodo 2014-2075"/>
    <s v="Puntaje"/>
    <s v="Ministerio de Educación"/>
    <s v="Mapa de Indicadores de Desarrollo Personal y Social por Curso, Establecimiento y Año para la Comuna de Zapallar"/>
    <m/>
    <s v="Representación Geográfica"/>
    <m/>
    <s v="https://analytics.zoho.com/open-view/2395394000007963210?ZOHO_CRITERIA=%22Localiza%20CL%22.%22Codcom%22%3D5405"/>
    <x v="5"/>
    <s v="#1774B9"/>
  </r>
  <r>
    <s v="1520"/>
    <n v="200"/>
    <s v="Educación I"/>
    <s v="Educación"/>
    <n v="5501"/>
    <x v="0"/>
    <x v="4"/>
    <x v="2"/>
    <x v="74"/>
    <x v="5"/>
    <x v="2"/>
    <s v="Periodo 2014-2076"/>
    <s v="Puntaje"/>
    <s v="Ministerio de Educación"/>
    <s v="Mapa de Indicadores de Desarrollo Personal y Social por Curso, Establecimiento y Año para la Comuna de Quillota"/>
    <m/>
    <s v="Representación Geográfica"/>
    <m/>
    <s v="https://analytics.zoho.com/open-view/2395394000007963210?ZOHO_CRITERIA=%22Localiza%20CL%22.%22Codcom%22%3D5501"/>
    <x v="5"/>
    <s v="#1774B9"/>
  </r>
  <r>
    <s v="1521"/>
    <n v="200"/>
    <s v="Educación I"/>
    <s v="Educación"/>
    <n v="5502"/>
    <x v="0"/>
    <x v="4"/>
    <x v="2"/>
    <x v="75"/>
    <x v="5"/>
    <x v="2"/>
    <s v="Periodo 2014-2077"/>
    <s v="Puntaje"/>
    <s v="Ministerio de Educación"/>
    <s v="Mapa de Indicadores de Desarrollo Personal y Social por Curso, Establecimiento y Año para la Comuna de Calera"/>
    <m/>
    <s v="Representación Geográfica"/>
    <m/>
    <s v="https://analytics.zoho.com/open-view/2395394000007963210?ZOHO_CRITERIA=%22Localiza%20CL%22.%22Codcom%22%3D5502"/>
    <x v="5"/>
    <s v="#1774B9"/>
  </r>
  <r>
    <s v="1522"/>
    <n v="200"/>
    <s v="Educación I"/>
    <s v="Educación"/>
    <n v="5503"/>
    <x v="0"/>
    <x v="4"/>
    <x v="2"/>
    <x v="76"/>
    <x v="5"/>
    <x v="2"/>
    <s v="Periodo 2014-2078"/>
    <s v="Puntaje"/>
    <s v="Ministerio de Educación"/>
    <s v="Mapa de Indicadores de Desarrollo Personal y Social por Curso, Establecimiento y Año para la Comuna de Hijuelas"/>
    <m/>
    <s v="Representación Geográfica"/>
    <m/>
    <s v="https://analytics.zoho.com/open-view/2395394000007963210?ZOHO_CRITERIA=%22Localiza%20CL%22.%22Codcom%22%3D5503"/>
    <x v="5"/>
    <s v="#1774B9"/>
  </r>
  <r>
    <s v="1523"/>
    <n v="200"/>
    <s v="Educación I"/>
    <s v="Educación"/>
    <n v="5504"/>
    <x v="0"/>
    <x v="4"/>
    <x v="2"/>
    <x v="77"/>
    <x v="5"/>
    <x v="2"/>
    <s v="Periodo 2014-2079"/>
    <s v="Puntaje"/>
    <s v="Ministerio de Educación"/>
    <s v="Mapa de Indicadores de Desarrollo Personal y Social por Curso, Establecimiento y Año para la Comuna de La Cruz"/>
    <m/>
    <s v="Representación Geográfica"/>
    <m/>
    <s v="https://analytics.zoho.com/open-view/2395394000007963210?ZOHO_CRITERIA=%22Localiza%20CL%22.%22Codcom%22%3D5504"/>
    <x v="5"/>
    <s v="#1774B9"/>
  </r>
  <r>
    <s v="1524"/>
    <n v="200"/>
    <s v="Educación I"/>
    <s v="Educación"/>
    <n v="5506"/>
    <x v="0"/>
    <x v="4"/>
    <x v="2"/>
    <x v="78"/>
    <x v="5"/>
    <x v="2"/>
    <s v="Periodo 2014-2080"/>
    <s v="Puntaje"/>
    <s v="Ministerio de Educación"/>
    <s v="Mapa de Indicadores de Desarrollo Personal y Social por Curso, Establecimiento y Año para la Comuna de Nogales"/>
    <m/>
    <s v="Representación Geográfica"/>
    <m/>
    <s v="https://analytics.zoho.com/open-view/2395394000007963210?ZOHO_CRITERIA=%22Localiza%20CL%22.%22Codcom%22%3D5506"/>
    <x v="5"/>
    <s v="#1774B9"/>
  </r>
  <r>
    <s v="1525"/>
    <n v="200"/>
    <s v="Educación I"/>
    <s v="Educación"/>
    <n v="5601"/>
    <x v="0"/>
    <x v="4"/>
    <x v="2"/>
    <x v="79"/>
    <x v="5"/>
    <x v="2"/>
    <s v="Periodo 2014-2081"/>
    <s v="Puntaje"/>
    <s v="Ministerio de Educación"/>
    <s v="Mapa de Indicadores de Desarrollo Personal y Social por Curso, Establecimiento y Año para la Comuna de San Antonio"/>
    <m/>
    <s v="Representación Geográfica"/>
    <m/>
    <s v="https://analytics.zoho.com/open-view/2395394000007963210?ZOHO_CRITERIA=%22Localiza%20CL%22.%22Codcom%22%3D5601"/>
    <x v="5"/>
    <s v="#1774B9"/>
  </r>
  <r>
    <s v="1526"/>
    <n v="200"/>
    <s v="Educación I"/>
    <s v="Educación"/>
    <n v="5602"/>
    <x v="0"/>
    <x v="4"/>
    <x v="2"/>
    <x v="80"/>
    <x v="5"/>
    <x v="2"/>
    <s v="Periodo 2014-2082"/>
    <s v="Puntaje"/>
    <s v="Ministerio de Educación"/>
    <s v="Mapa de Indicadores de Desarrollo Personal y Social por Curso, Establecimiento y Año para la Comuna de Algarrobo"/>
    <m/>
    <s v="Representación Geográfica"/>
    <m/>
    <s v="https://analytics.zoho.com/open-view/2395394000007963210?ZOHO_CRITERIA=%22Localiza%20CL%22.%22Codcom%22%3D5602"/>
    <x v="5"/>
    <s v="#1774B9"/>
  </r>
  <r>
    <s v="1527"/>
    <n v="200"/>
    <s v="Educación I"/>
    <s v="Educación"/>
    <n v="5603"/>
    <x v="0"/>
    <x v="4"/>
    <x v="2"/>
    <x v="81"/>
    <x v="5"/>
    <x v="2"/>
    <s v="Periodo 2014-2083"/>
    <s v="Puntaje"/>
    <s v="Ministerio de Educación"/>
    <s v="Mapa de Indicadores de Desarrollo Personal y Social por Curso, Establecimiento y Año para la Comuna de Cartagena"/>
    <m/>
    <s v="Representación Geográfica"/>
    <m/>
    <s v="https://analytics.zoho.com/open-view/2395394000007963210?ZOHO_CRITERIA=%22Localiza%20CL%22.%22Codcom%22%3D5603"/>
    <x v="5"/>
    <s v="#1774B9"/>
  </r>
  <r>
    <s v="1528"/>
    <n v="200"/>
    <s v="Educación I"/>
    <s v="Educación"/>
    <n v="5604"/>
    <x v="0"/>
    <x v="4"/>
    <x v="2"/>
    <x v="82"/>
    <x v="5"/>
    <x v="2"/>
    <s v="Periodo 2014-2084"/>
    <s v="Puntaje"/>
    <s v="Ministerio de Educación"/>
    <s v="Mapa de Indicadores de Desarrollo Personal y Social por Curso, Establecimiento y Año para la Comuna de El Quisco"/>
    <m/>
    <s v="Representación Geográfica"/>
    <m/>
    <s v="https://analytics.zoho.com/open-view/2395394000007963210?ZOHO_CRITERIA=%22Localiza%20CL%22.%22Codcom%22%3D5604"/>
    <x v="5"/>
    <s v="#1774B9"/>
  </r>
  <r>
    <s v="1529"/>
    <n v="200"/>
    <s v="Educación I"/>
    <s v="Educación"/>
    <n v="5605"/>
    <x v="0"/>
    <x v="4"/>
    <x v="2"/>
    <x v="83"/>
    <x v="5"/>
    <x v="2"/>
    <s v="Periodo 2014-2085"/>
    <s v="Puntaje"/>
    <s v="Ministerio de Educación"/>
    <s v="Mapa de Indicadores de Desarrollo Personal y Social por Curso, Establecimiento y Año para la Comuna de El Tabo"/>
    <m/>
    <s v="Representación Geográfica"/>
    <m/>
    <s v="https://analytics.zoho.com/open-view/2395394000007963210?ZOHO_CRITERIA=%22Localiza%20CL%22.%22Codcom%22%3D5605"/>
    <x v="5"/>
    <s v="#1774B9"/>
  </r>
  <r>
    <s v="1530"/>
    <n v="200"/>
    <s v="Educación I"/>
    <s v="Educación"/>
    <n v="5606"/>
    <x v="0"/>
    <x v="4"/>
    <x v="2"/>
    <x v="84"/>
    <x v="5"/>
    <x v="2"/>
    <s v="Periodo 2014-2086"/>
    <s v="Puntaje"/>
    <s v="Ministerio de Educación"/>
    <s v="Mapa de Indicadores de Desarrollo Personal y Social por Curso, Establecimiento y Año para la Comuna de Santo Domingo"/>
    <m/>
    <s v="Representación Geográfica"/>
    <m/>
    <s v="https://analytics.zoho.com/open-view/2395394000007963210?ZOHO_CRITERIA=%22Localiza%20CL%22.%22Codcom%22%3D5606"/>
    <x v="5"/>
    <s v="#1774B9"/>
  </r>
  <r>
    <s v="1531"/>
    <n v="200"/>
    <s v="Educación I"/>
    <s v="Educación"/>
    <n v="5701"/>
    <x v="0"/>
    <x v="4"/>
    <x v="2"/>
    <x v="85"/>
    <x v="5"/>
    <x v="2"/>
    <s v="Periodo 2014-2087"/>
    <s v="Puntaje"/>
    <s v="Ministerio de Educación"/>
    <s v="Mapa de Indicadores de Desarrollo Personal y Social por Curso, Establecimiento y Año para la Comuna de San Felipe"/>
    <m/>
    <s v="Representación Geográfica"/>
    <m/>
    <s v="https://analytics.zoho.com/open-view/2395394000007963210?ZOHO_CRITERIA=%22Localiza%20CL%22.%22Codcom%22%3D5701"/>
    <x v="5"/>
    <s v="#1774B9"/>
  </r>
  <r>
    <s v="1532"/>
    <n v="200"/>
    <s v="Educación I"/>
    <s v="Educación"/>
    <n v="5702"/>
    <x v="0"/>
    <x v="4"/>
    <x v="2"/>
    <x v="86"/>
    <x v="5"/>
    <x v="2"/>
    <s v="Periodo 2014-2088"/>
    <s v="Puntaje"/>
    <s v="Ministerio de Educación"/>
    <s v="Mapa de Indicadores de Desarrollo Personal y Social por Curso, Establecimiento y Año para la Comuna de Catemu"/>
    <m/>
    <s v="Representación Geográfica"/>
    <m/>
    <s v="https://analytics.zoho.com/open-view/2395394000007963210?ZOHO_CRITERIA=%22Localiza%20CL%22.%22Codcom%22%3D5702"/>
    <x v="5"/>
    <s v="#1774B9"/>
  </r>
  <r>
    <s v="1533"/>
    <n v="200"/>
    <s v="Educación I"/>
    <s v="Educación"/>
    <n v="5703"/>
    <x v="0"/>
    <x v="4"/>
    <x v="2"/>
    <x v="87"/>
    <x v="5"/>
    <x v="2"/>
    <s v="Periodo 2014-2089"/>
    <s v="Puntaje"/>
    <s v="Ministerio de Educación"/>
    <s v="Mapa de Indicadores de Desarrollo Personal y Social por Curso, Establecimiento y Año para la Comuna de Llaillay"/>
    <m/>
    <s v="Representación Geográfica"/>
    <m/>
    <s v="https://analytics.zoho.com/open-view/2395394000007963210?ZOHO_CRITERIA=%22Localiza%20CL%22.%22Codcom%22%3D5703"/>
    <x v="5"/>
    <s v="#1774B9"/>
  </r>
  <r>
    <s v="1534"/>
    <n v="200"/>
    <s v="Educación I"/>
    <s v="Educación"/>
    <n v="5704"/>
    <x v="0"/>
    <x v="4"/>
    <x v="2"/>
    <x v="88"/>
    <x v="5"/>
    <x v="2"/>
    <s v="Periodo 2014-2090"/>
    <s v="Puntaje"/>
    <s v="Ministerio de Educación"/>
    <s v="Mapa de Indicadores de Desarrollo Personal y Social por Curso, Establecimiento y Año para la Comuna de Panquehue"/>
    <m/>
    <s v="Representación Geográfica"/>
    <m/>
    <s v="https://analytics.zoho.com/open-view/2395394000007963210?ZOHO_CRITERIA=%22Localiza%20CL%22.%22Codcom%22%3D5704"/>
    <x v="5"/>
    <s v="#1774B9"/>
  </r>
  <r>
    <s v="1535"/>
    <n v="200"/>
    <s v="Educación I"/>
    <s v="Educación"/>
    <n v="5705"/>
    <x v="0"/>
    <x v="4"/>
    <x v="2"/>
    <x v="89"/>
    <x v="5"/>
    <x v="2"/>
    <s v="Periodo 2014-2091"/>
    <s v="Puntaje"/>
    <s v="Ministerio de Educación"/>
    <s v="Mapa de Indicadores de Desarrollo Personal y Social por Curso, Establecimiento y Año para la Comuna de Putaendo"/>
    <m/>
    <s v="Representación Geográfica"/>
    <m/>
    <s v="https://analytics.zoho.com/open-view/2395394000007963210?ZOHO_CRITERIA=%22Localiza%20CL%22.%22Codcom%22%3D5705"/>
    <x v="5"/>
    <s v="#1774B9"/>
  </r>
  <r>
    <s v="1536"/>
    <n v="200"/>
    <s v="Educación I"/>
    <s v="Educación"/>
    <n v="5706"/>
    <x v="0"/>
    <x v="4"/>
    <x v="2"/>
    <x v="90"/>
    <x v="5"/>
    <x v="2"/>
    <s v="Periodo 2014-2092"/>
    <s v="Puntaje"/>
    <s v="Ministerio de Educación"/>
    <s v="Mapa de Indicadores de Desarrollo Personal y Social por Curso, Establecimiento y Año para la Comuna de Santa María"/>
    <m/>
    <s v="Representación Geográfica"/>
    <m/>
    <s v="https://analytics.zoho.com/open-view/2395394000007963210?ZOHO_CRITERIA=%22Localiza%20CL%22.%22Codcom%22%3D5706"/>
    <x v="5"/>
    <s v="#1774B9"/>
  </r>
  <r>
    <s v="1537"/>
    <n v="200"/>
    <s v="Educación I"/>
    <s v="Educación"/>
    <n v="5801"/>
    <x v="0"/>
    <x v="4"/>
    <x v="2"/>
    <x v="91"/>
    <x v="5"/>
    <x v="2"/>
    <s v="Periodo 2014-2093"/>
    <s v="Puntaje"/>
    <s v="Ministerio de Educación"/>
    <s v="Mapa de Indicadores de Desarrollo Personal y Social por Curso, Establecimiento y Año para la Comuna de Quilpué"/>
    <m/>
    <s v="Representación Geográfica"/>
    <m/>
    <s v="https://analytics.zoho.com/open-view/2395394000007963210?ZOHO_CRITERIA=%22Localiza%20CL%22.%22Codcom%22%3D5801"/>
    <x v="5"/>
    <s v="#1774B9"/>
  </r>
  <r>
    <s v="1538"/>
    <n v="200"/>
    <s v="Educación I"/>
    <s v="Educación"/>
    <n v="5802"/>
    <x v="0"/>
    <x v="4"/>
    <x v="2"/>
    <x v="92"/>
    <x v="5"/>
    <x v="2"/>
    <s v="Periodo 2014-2094"/>
    <s v="Puntaje"/>
    <s v="Ministerio de Educación"/>
    <s v="Mapa de Indicadores de Desarrollo Personal y Social por Curso, Establecimiento y Año para la Comuna de Limache"/>
    <m/>
    <s v="Representación Geográfica"/>
    <m/>
    <s v="https://analytics.zoho.com/open-view/2395394000007963210?ZOHO_CRITERIA=%22Localiza%20CL%22.%22Codcom%22%3D5802"/>
    <x v="5"/>
    <s v="#1774B9"/>
  </r>
  <r>
    <s v="1539"/>
    <n v="200"/>
    <s v="Educación I"/>
    <s v="Educación"/>
    <n v="5803"/>
    <x v="0"/>
    <x v="4"/>
    <x v="2"/>
    <x v="93"/>
    <x v="5"/>
    <x v="2"/>
    <s v="Periodo 2014-2095"/>
    <s v="Puntaje"/>
    <s v="Ministerio de Educación"/>
    <s v="Mapa de Indicadores de Desarrollo Personal y Social por Curso, Establecimiento y Año para la Comuna de Olmué"/>
    <m/>
    <s v="Representación Geográfica"/>
    <m/>
    <s v="https://analytics.zoho.com/open-view/2395394000007963210?ZOHO_CRITERIA=%22Localiza%20CL%22.%22Codcom%22%3D5803"/>
    <x v="5"/>
    <s v="#1774B9"/>
  </r>
  <r>
    <s v="1540"/>
    <n v="200"/>
    <s v="Educación I"/>
    <s v="Educación"/>
    <n v="5804"/>
    <x v="0"/>
    <x v="4"/>
    <x v="2"/>
    <x v="94"/>
    <x v="5"/>
    <x v="2"/>
    <s v="Periodo 2014-2096"/>
    <s v="Puntaje"/>
    <s v="Ministerio de Educación"/>
    <s v="Mapa de Indicadores de Desarrollo Personal y Social por Curso, Establecimiento y Año para la Comuna de Villa Alemana"/>
    <m/>
    <s v="Representación Geográfica"/>
    <m/>
    <s v="https://analytics.zoho.com/open-view/2395394000007963210?ZOHO_CRITERIA=%22Localiza%20CL%22.%22Codcom%22%3D5804"/>
    <x v="5"/>
    <s v="#1774B9"/>
  </r>
  <r>
    <s v="1541"/>
    <n v="200"/>
    <s v="Educación I"/>
    <s v="Educación"/>
    <n v="6101"/>
    <x v="0"/>
    <x v="4"/>
    <x v="2"/>
    <x v="95"/>
    <x v="5"/>
    <x v="2"/>
    <s v="Periodo 2014-2097"/>
    <s v="Puntaje"/>
    <s v="Ministerio de Educación"/>
    <s v="Mapa de Indicadores de Desarrollo Personal y Social por Curso, Establecimiento y Año para la Comuna de Rancagua"/>
    <m/>
    <s v="Representación Geográfica"/>
    <m/>
    <s v="https://analytics.zoho.com/open-view/2395394000007963210?ZOHO_CRITERIA=%22Localiza%20CL%22.%22Codcom%22%3D6101"/>
    <x v="6"/>
    <s v="#1774B9"/>
  </r>
  <r>
    <s v="1542"/>
    <n v="200"/>
    <s v="Educación I"/>
    <s v="Educación"/>
    <n v="6102"/>
    <x v="0"/>
    <x v="4"/>
    <x v="2"/>
    <x v="96"/>
    <x v="5"/>
    <x v="2"/>
    <s v="Periodo 2014-2098"/>
    <s v="Puntaje"/>
    <s v="Ministerio de Educación"/>
    <s v="Mapa de Indicadores de Desarrollo Personal y Social por Curso, Establecimiento y Año para la Comuna de Codegua"/>
    <m/>
    <s v="Representación Geográfica"/>
    <m/>
    <s v="https://analytics.zoho.com/open-view/2395394000007963210?ZOHO_CRITERIA=%22Localiza%20CL%22.%22Codcom%22%3D6102"/>
    <x v="6"/>
    <s v="#1774B9"/>
  </r>
  <r>
    <s v="1543"/>
    <n v="200"/>
    <s v="Educación I"/>
    <s v="Educación"/>
    <n v="6103"/>
    <x v="0"/>
    <x v="4"/>
    <x v="2"/>
    <x v="97"/>
    <x v="5"/>
    <x v="2"/>
    <s v="Periodo 2014-2099"/>
    <s v="Puntaje"/>
    <s v="Ministerio de Educación"/>
    <s v="Mapa de Indicadores de Desarrollo Personal y Social por Curso, Establecimiento y Año para la Comuna de Coinco"/>
    <m/>
    <s v="Representación Geográfica"/>
    <m/>
    <s v="https://analytics.zoho.com/open-view/2395394000007963210?ZOHO_CRITERIA=%22Localiza%20CL%22.%22Codcom%22%3D6103"/>
    <x v="6"/>
    <s v="#1774B9"/>
  </r>
  <r>
    <s v="1544"/>
    <n v="200"/>
    <s v="Educación I"/>
    <s v="Educación"/>
    <n v="6104"/>
    <x v="0"/>
    <x v="4"/>
    <x v="2"/>
    <x v="98"/>
    <x v="5"/>
    <x v="2"/>
    <s v="Periodo 2014-2100"/>
    <s v="Puntaje"/>
    <s v="Ministerio de Educación"/>
    <s v="Mapa de Indicadores de Desarrollo Personal y Social por Curso, Establecimiento y Año para la Comuna de Coltauco"/>
    <m/>
    <s v="Representación Geográfica"/>
    <m/>
    <s v="https://analytics.zoho.com/open-view/2395394000007963210?ZOHO_CRITERIA=%22Localiza%20CL%22.%22Codcom%22%3D6104"/>
    <x v="6"/>
    <s v="#1774B9"/>
  </r>
  <r>
    <s v="1545"/>
    <n v="200"/>
    <s v="Educación I"/>
    <s v="Educación"/>
    <n v="6105"/>
    <x v="0"/>
    <x v="4"/>
    <x v="2"/>
    <x v="99"/>
    <x v="5"/>
    <x v="2"/>
    <s v="Periodo 2014-2101"/>
    <s v="Puntaje"/>
    <s v="Ministerio de Educación"/>
    <s v="Mapa de Indicadores de Desarrollo Personal y Social por Curso, Establecimiento y Año para la Comuna de Doñihue"/>
    <m/>
    <s v="Representación Geográfica"/>
    <m/>
    <s v="https://analytics.zoho.com/open-view/2395394000007963210?ZOHO_CRITERIA=%22Localiza%20CL%22.%22Codcom%22%3D6105"/>
    <x v="6"/>
    <s v="#1774B9"/>
  </r>
  <r>
    <s v="1546"/>
    <n v="200"/>
    <s v="Educación I"/>
    <s v="Educación"/>
    <n v="6106"/>
    <x v="0"/>
    <x v="4"/>
    <x v="2"/>
    <x v="100"/>
    <x v="5"/>
    <x v="2"/>
    <s v="Periodo 2014-2102"/>
    <s v="Puntaje"/>
    <s v="Ministerio de Educación"/>
    <s v="Mapa de Indicadores de Desarrollo Personal y Social por Curso, Establecimiento y Año para la Comuna de Graneros"/>
    <m/>
    <s v="Representación Geográfica"/>
    <m/>
    <s v="https://analytics.zoho.com/open-view/2395394000007963210?ZOHO_CRITERIA=%22Localiza%20CL%22.%22Codcom%22%3D6106"/>
    <x v="6"/>
    <s v="#1774B9"/>
  </r>
  <r>
    <s v="1547"/>
    <n v="200"/>
    <s v="Educación I"/>
    <s v="Educación"/>
    <n v="6107"/>
    <x v="0"/>
    <x v="4"/>
    <x v="2"/>
    <x v="101"/>
    <x v="5"/>
    <x v="2"/>
    <s v="Periodo 2014-2103"/>
    <s v="Puntaje"/>
    <s v="Ministerio de Educación"/>
    <s v="Mapa de Indicadores de Desarrollo Personal y Social por Curso, Establecimiento y Año para la Comuna de Las Cabras"/>
    <m/>
    <s v="Representación Geográfica"/>
    <m/>
    <s v="https://analytics.zoho.com/open-view/2395394000007963210?ZOHO_CRITERIA=%22Localiza%20CL%22.%22Codcom%22%3D6107"/>
    <x v="6"/>
    <s v="#1774B9"/>
  </r>
  <r>
    <s v="1548"/>
    <n v="200"/>
    <s v="Educación I"/>
    <s v="Educación"/>
    <n v="6108"/>
    <x v="0"/>
    <x v="4"/>
    <x v="2"/>
    <x v="102"/>
    <x v="5"/>
    <x v="2"/>
    <s v="Periodo 2014-2104"/>
    <s v="Puntaje"/>
    <s v="Ministerio de Educación"/>
    <s v="Mapa de Indicadores de Desarrollo Personal y Social por Curso, Establecimiento y Año para la Comuna de Machalí"/>
    <m/>
    <s v="Representación Geográfica"/>
    <m/>
    <s v="https://analytics.zoho.com/open-view/2395394000007963210?ZOHO_CRITERIA=%22Localiza%20CL%22.%22Codcom%22%3D6108"/>
    <x v="6"/>
    <s v="#1774B9"/>
  </r>
  <r>
    <s v="1549"/>
    <n v="200"/>
    <s v="Educación I"/>
    <s v="Educación"/>
    <n v="6109"/>
    <x v="0"/>
    <x v="4"/>
    <x v="2"/>
    <x v="103"/>
    <x v="5"/>
    <x v="2"/>
    <s v="Periodo 2014-2105"/>
    <s v="Puntaje"/>
    <s v="Ministerio de Educación"/>
    <s v="Mapa de Indicadores de Desarrollo Personal y Social por Curso, Establecimiento y Año para la Comuna de Malloa"/>
    <m/>
    <s v="Representación Geográfica"/>
    <m/>
    <s v="https://analytics.zoho.com/open-view/2395394000007963210?ZOHO_CRITERIA=%22Localiza%20CL%22.%22Codcom%22%3D6109"/>
    <x v="6"/>
    <s v="#1774B9"/>
  </r>
  <r>
    <s v="1550"/>
    <n v="200"/>
    <s v="Educación I"/>
    <s v="Educación"/>
    <n v="6110"/>
    <x v="0"/>
    <x v="4"/>
    <x v="2"/>
    <x v="104"/>
    <x v="5"/>
    <x v="2"/>
    <s v="Periodo 2014-2106"/>
    <s v="Puntaje"/>
    <s v="Ministerio de Educación"/>
    <s v="Mapa de Indicadores de Desarrollo Personal y Social por Curso, Establecimiento y Año para la Comuna de Mostazal"/>
    <m/>
    <s v="Representación Geográfica"/>
    <m/>
    <s v="https://analytics.zoho.com/open-view/2395394000007963210?ZOHO_CRITERIA=%22Localiza%20CL%22.%22Codcom%22%3D6110"/>
    <x v="6"/>
    <s v="#1774B9"/>
  </r>
  <r>
    <s v="1551"/>
    <n v="200"/>
    <s v="Educación I"/>
    <s v="Educación"/>
    <n v="6111"/>
    <x v="0"/>
    <x v="4"/>
    <x v="2"/>
    <x v="105"/>
    <x v="5"/>
    <x v="2"/>
    <s v="Periodo 2014-2107"/>
    <s v="Puntaje"/>
    <s v="Ministerio de Educación"/>
    <s v="Mapa de Indicadores de Desarrollo Personal y Social por Curso, Establecimiento y Año para la Comuna de Olivar"/>
    <m/>
    <s v="Representación Geográfica"/>
    <m/>
    <s v="https://analytics.zoho.com/open-view/2395394000007963210?ZOHO_CRITERIA=%22Localiza%20CL%22.%22Codcom%22%3D6111"/>
    <x v="6"/>
    <s v="#1774B9"/>
  </r>
  <r>
    <s v="1552"/>
    <n v="200"/>
    <s v="Educación I"/>
    <s v="Educación"/>
    <n v="6112"/>
    <x v="0"/>
    <x v="4"/>
    <x v="2"/>
    <x v="106"/>
    <x v="5"/>
    <x v="2"/>
    <s v="Periodo 2014-2108"/>
    <s v="Puntaje"/>
    <s v="Ministerio de Educación"/>
    <s v="Mapa de Indicadores de Desarrollo Personal y Social por Curso, Establecimiento y Año para la Comuna de Peumo"/>
    <m/>
    <s v="Representación Geográfica"/>
    <m/>
    <s v="https://analytics.zoho.com/open-view/2395394000007963210?ZOHO_CRITERIA=%22Localiza%20CL%22.%22Codcom%22%3D6112"/>
    <x v="6"/>
    <s v="#1774B9"/>
  </r>
  <r>
    <s v="1553"/>
    <n v="200"/>
    <s v="Educación I"/>
    <s v="Educación"/>
    <n v="6113"/>
    <x v="0"/>
    <x v="4"/>
    <x v="2"/>
    <x v="107"/>
    <x v="5"/>
    <x v="2"/>
    <s v="Periodo 2014-2109"/>
    <s v="Puntaje"/>
    <s v="Ministerio de Educación"/>
    <s v="Mapa de Indicadores de Desarrollo Personal y Social por Curso, Establecimiento y Año para la Comuna de Pichidegua"/>
    <m/>
    <s v="Representación Geográfica"/>
    <m/>
    <s v="https://analytics.zoho.com/open-view/2395394000007963210?ZOHO_CRITERIA=%22Localiza%20CL%22.%22Codcom%22%3D6113"/>
    <x v="6"/>
    <s v="#1774B9"/>
  </r>
  <r>
    <s v="1554"/>
    <n v="200"/>
    <s v="Educación I"/>
    <s v="Educación"/>
    <n v="6114"/>
    <x v="0"/>
    <x v="4"/>
    <x v="2"/>
    <x v="108"/>
    <x v="5"/>
    <x v="2"/>
    <s v="Periodo 2014-2110"/>
    <s v="Puntaje"/>
    <s v="Ministerio de Educación"/>
    <s v="Mapa de Indicadores de Desarrollo Personal y Social por Curso, Establecimiento y Año para la Comuna de Quinta de Tilcoco"/>
    <m/>
    <s v="Representación Geográfica"/>
    <m/>
    <s v="https://analytics.zoho.com/open-view/2395394000007963210?ZOHO_CRITERIA=%22Localiza%20CL%22.%22Codcom%22%3D6114"/>
    <x v="6"/>
    <s v="#1774B9"/>
  </r>
  <r>
    <s v="1555"/>
    <n v="200"/>
    <s v="Educación I"/>
    <s v="Educación"/>
    <n v="6115"/>
    <x v="0"/>
    <x v="4"/>
    <x v="2"/>
    <x v="109"/>
    <x v="5"/>
    <x v="2"/>
    <s v="Periodo 2014-2111"/>
    <s v="Puntaje"/>
    <s v="Ministerio de Educación"/>
    <s v="Mapa de Indicadores de Desarrollo Personal y Social por Curso, Establecimiento y Año para la Comuna de Rengo"/>
    <m/>
    <s v="Representación Geográfica"/>
    <m/>
    <s v="https://analytics.zoho.com/open-view/2395394000007963210?ZOHO_CRITERIA=%22Localiza%20CL%22.%22Codcom%22%3D6115"/>
    <x v="6"/>
    <s v="#1774B9"/>
  </r>
  <r>
    <s v="1556"/>
    <n v="200"/>
    <s v="Educación I"/>
    <s v="Educación"/>
    <n v="6116"/>
    <x v="0"/>
    <x v="4"/>
    <x v="2"/>
    <x v="110"/>
    <x v="5"/>
    <x v="2"/>
    <s v="Periodo 2014-2112"/>
    <s v="Puntaje"/>
    <s v="Ministerio de Educación"/>
    <s v="Mapa de Indicadores de Desarrollo Personal y Social por Curso, Establecimiento y Año para la Comuna de Requínoa"/>
    <m/>
    <s v="Representación Geográfica"/>
    <m/>
    <s v="https://analytics.zoho.com/open-view/2395394000007963210?ZOHO_CRITERIA=%22Localiza%20CL%22.%22Codcom%22%3D6116"/>
    <x v="6"/>
    <s v="#1774B9"/>
  </r>
  <r>
    <s v="1557"/>
    <n v="200"/>
    <s v="Educación I"/>
    <s v="Educación"/>
    <n v="6117"/>
    <x v="0"/>
    <x v="4"/>
    <x v="2"/>
    <x v="111"/>
    <x v="5"/>
    <x v="2"/>
    <s v="Periodo 2014-2113"/>
    <s v="Puntaje"/>
    <s v="Ministerio de Educación"/>
    <s v="Mapa de Indicadores de Desarrollo Personal y Social por Curso, Establecimiento y Año para la Comuna de San Vicente"/>
    <m/>
    <s v="Representación Geográfica"/>
    <m/>
    <s v="https://analytics.zoho.com/open-view/2395394000007963210?ZOHO_CRITERIA=%22Localiza%20CL%22.%22Codcom%22%3D6117"/>
    <x v="6"/>
    <s v="#1774B9"/>
  </r>
  <r>
    <s v="1558"/>
    <n v="200"/>
    <s v="Educación I"/>
    <s v="Educación"/>
    <n v="6201"/>
    <x v="0"/>
    <x v="4"/>
    <x v="2"/>
    <x v="112"/>
    <x v="5"/>
    <x v="2"/>
    <s v="Periodo 2014-2114"/>
    <s v="Puntaje"/>
    <s v="Ministerio de Educación"/>
    <s v="Mapa de Indicadores de Desarrollo Personal y Social por Curso, Establecimiento y Año para la Comuna de Pichilemu"/>
    <m/>
    <s v="Representación Geográfica"/>
    <m/>
    <s v="https://analytics.zoho.com/open-view/2395394000007963210?ZOHO_CRITERIA=%22Localiza%20CL%22.%22Codcom%22%3D6201"/>
    <x v="6"/>
    <s v="#1774B9"/>
  </r>
  <r>
    <s v="1559"/>
    <n v="200"/>
    <s v="Educación I"/>
    <s v="Educación"/>
    <n v="6202"/>
    <x v="0"/>
    <x v="4"/>
    <x v="2"/>
    <x v="113"/>
    <x v="5"/>
    <x v="2"/>
    <s v="Periodo 2014-2115"/>
    <s v="Puntaje"/>
    <s v="Ministerio de Educación"/>
    <s v="Mapa de Indicadores de Desarrollo Personal y Social por Curso, Establecimiento y Año para la Comuna de La Estrella"/>
    <m/>
    <s v="Representación Geográfica"/>
    <m/>
    <s v="https://analytics.zoho.com/open-view/2395394000007963210?ZOHO_CRITERIA=%22Localiza%20CL%22.%22Codcom%22%3D6202"/>
    <x v="6"/>
    <s v="#1774B9"/>
  </r>
  <r>
    <s v="1560"/>
    <n v="200"/>
    <s v="Educación I"/>
    <s v="Educación"/>
    <n v="6203"/>
    <x v="0"/>
    <x v="4"/>
    <x v="2"/>
    <x v="114"/>
    <x v="5"/>
    <x v="2"/>
    <s v="Periodo 2014-2116"/>
    <s v="Puntaje"/>
    <s v="Ministerio de Educación"/>
    <s v="Mapa de Indicadores de Desarrollo Personal y Social por Curso, Establecimiento y Año para la Comuna de Litueche"/>
    <m/>
    <s v="Representación Geográfica"/>
    <m/>
    <s v="https://analytics.zoho.com/open-view/2395394000007963210?ZOHO_CRITERIA=%22Localiza%20CL%22.%22Codcom%22%3D6203"/>
    <x v="6"/>
    <s v="#1774B9"/>
  </r>
  <r>
    <s v="1561"/>
    <n v="200"/>
    <s v="Educación I"/>
    <s v="Educación"/>
    <n v="6204"/>
    <x v="0"/>
    <x v="4"/>
    <x v="2"/>
    <x v="115"/>
    <x v="5"/>
    <x v="2"/>
    <s v="Periodo 2014-2117"/>
    <s v="Puntaje"/>
    <s v="Ministerio de Educación"/>
    <s v="Mapa de Indicadores de Desarrollo Personal y Social por Curso, Establecimiento y Año para la Comuna de Marchihue"/>
    <m/>
    <s v="Representación Geográfica"/>
    <m/>
    <s v="https://analytics.zoho.com/open-view/2395394000007963210?ZOHO_CRITERIA=%22Localiza%20CL%22.%22Codcom%22%3D6204"/>
    <x v="6"/>
    <s v="#1774B9"/>
  </r>
  <r>
    <s v="1562"/>
    <n v="200"/>
    <s v="Educación I"/>
    <s v="Educación"/>
    <n v="6205"/>
    <x v="0"/>
    <x v="4"/>
    <x v="2"/>
    <x v="116"/>
    <x v="5"/>
    <x v="2"/>
    <s v="Periodo 2014-2118"/>
    <s v="Puntaje"/>
    <s v="Ministerio de Educación"/>
    <s v="Mapa de Indicadores de Desarrollo Personal y Social por Curso, Establecimiento y Año para la Comuna de Navidad"/>
    <m/>
    <s v="Representación Geográfica"/>
    <m/>
    <s v="https://analytics.zoho.com/open-view/2395394000007963210?ZOHO_CRITERIA=%22Localiza%20CL%22.%22Codcom%22%3D6205"/>
    <x v="6"/>
    <s v="#1774B9"/>
  </r>
  <r>
    <s v="1563"/>
    <n v="200"/>
    <s v="Educación I"/>
    <s v="Educación"/>
    <n v="6206"/>
    <x v="0"/>
    <x v="4"/>
    <x v="2"/>
    <x v="117"/>
    <x v="5"/>
    <x v="2"/>
    <s v="Periodo 2014-2119"/>
    <s v="Puntaje"/>
    <s v="Ministerio de Educación"/>
    <s v="Mapa de Indicadores de Desarrollo Personal y Social por Curso, Establecimiento y Año para la Comuna de Paredones"/>
    <m/>
    <s v="Representación Geográfica"/>
    <m/>
    <s v="https://analytics.zoho.com/open-view/2395394000007963210?ZOHO_CRITERIA=%22Localiza%20CL%22.%22Codcom%22%3D6206"/>
    <x v="6"/>
    <s v="#1774B9"/>
  </r>
  <r>
    <s v="1564"/>
    <n v="200"/>
    <s v="Educación I"/>
    <s v="Educación"/>
    <n v="6301"/>
    <x v="0"/>
    <x v="4"/>
    <x v="2"/>
    <x v="118"/>
    <x v="5"/>
    <x v="2"/>
    <s v="Periodo 2014-2120"/>
    <s v="Puntaje"/>
    <s v="Ministerio de Educación"/>
    <s v="Mapa de Indicadores de Desarrollo Personal y Social por Curso, Establecimiento y Año para la Comuna de San Fernando"/>
    <m/>
    <s v="Representación Geográfica"/>
    <m/>
    <s v="https://analytics.zoho.com/open-view/2395394000007963210?ZOHO_CRITERIA=%22Localiza%20CL%22.%22Codcom%22%3D6301"/>
    <x v="6"/>
    <s v="#1774B9"/>
  </r>
  <r>
    <s v="1565"/>
    <n v="200"/>
    <s v="Educación I"/>
    <s v="Educación"/>
    <n v="6302"/>
    <x v="0"/>
    <x v="4"/>
    <x v="2"/>
    <x v="119"/>
    <x v="5"/>
    <x v="2"/>
    <s v="Periodo 2014-2121"/>
    <s v="Puntaje"/>
    <s v="Ministerio de Educación"/>
    <s v="Mapa de Indicadores de Desarrollo Personal y Social por Curso, Establecimiento y Año para la Comuna de Chépica"/>
    <m/>
    <s v="Representación Geográfica"/>
    <m/>
    <s v="https://analytics.zoho.com/open-view/2395394000007963210?ZOHO_CRITERIA=%22Localiza%20CL%22.%22Codcom%22%3D6302"/>
    <x v="6"/>
    <s v="#1774B9"/>
  </r>
  <r>
    <s v="1566"/>
    <n v="200"/>
    <s v="Educación I"/>
    <s v="Educación"/>
    <n v="6303"/>
    <x v="0"/>
    <x v="4"/>
    <x v="2"/>
    <x v="120"/>
    <x v="5"/>
    <x v="2"/>
    <s v="Periodo 2014-2122"/>
    <s v="Puntaje"/>
    <s v="Ministerio de Educación"/>
    <s v="Mapa de Indicadores de Desarrollo Personal y Social por Curso, Establecimiento y Año para la Comuna de Chimbarongo"/>
    <m/>
    <s v="Representación Geográfica"/>
    <m/>
    <s v="https://analytics.zoho.com/open-view/2395394000007963210?ZOHO_CRITERIA=%22Localiza%20CL%22.%22Codcom%22%3D6303"/>
    <x v="6"/>
    <s v="#1774B9"/>
  </r>
  <r>
    <s v="1567"/>
    <n v="200"/>
    <s v="Educación I"/>
    <s v="Educación"/>
    <n v="6304"/>
    <x v="0"/>
    <x v="4"/>
    <x v="2"/>
    <x v="121"/>
    <x v="5"/>
    <x v="2"/>
    <s v="Periodo 2014-2123"/>
    <s v="Puntaje"/>
    <s v="Ministerio de Educación"/>
    <s v="Mapa de Indicadores de Desarrollo Personal y Social por Curso, Establecimiento y Año para la Comuna de Lolol"/>
    <m/>
    <s v="Representación Geográfica"/>
    <m/>
    <s v="https://analytics.zoho.com/open-view/2395394000007963210?ZOHO_CRITERIA=%22Localiza%20CL%22.%22Codcom%22%3D6304"/>
    <x v="6"/>
    <s v="#1774B9"/>
  </r>
  <r>
    <s v="1568"/>
    <n v="200"/>
    <s v="Educación I"/>
    <s v="Educación"/>
    <n v="6305"/>
    <x v="0"/>
    <x v="4"/>
    <x v="2"/>
    <x v="122"/>
    <x v="5"/>
    <x v="2"/>
    <s v="Periodo 2014-2124"/>
    <s v="Puntaje"/>
    <s v="Ministerio de Educación"/>
    <s v="Mapa de Indicadores de Desarrollo Personal y Social por Curso, Establecimiento y Año para la Comuna de Nancagua"/>
    <m/>
    <s v="Representación Geográfica"/>
    <m/>
    <s v="https://analytics.zoho.com/open-view/2395394000007963210?ZOHO_CRITERIA=%22Localiza%20CL%22.%22Codcom%22%3D6305"/>
    <x v="6"/>
    <s v="#1774B9"/>
  </r>
  <r>
    <s v="1569"/>
    <n v="200"/>
    <s v="Educación I"/>
    <s v="Educación"/>
    <n v="6306"/>
    <x v="0"/>
    <x v="4"/>
    <x v="2"/>
    <x v="123"/>
    <x v="5"/>
    <x v="2"/>
    <s v="Periodo 2014-2125"/>
    <s v="Puntaje"/>
    <s v="Ministerio de Educación"/>
    <s v="Mapa de Indicadores de Desarrollo Personal y Social por Curso, Establecimiento y Año para la Comuna de Palmilla"/>
    <m/>
    <s v="Representación Geográfica"/>
    <m/>
    <s v="https://analytics.zoho.com/open-view/2395394000007963210?ZOHO_CRITERIA=%22Localiza%20CL%22.%22Codcom%22%3D6306"/>
    <x v="6"/>
    <s v="#1774B9"/>
  </r>
  <r>
    <s v="1570"/>
    <n v="200"/>
    <s v="Educación I"/>
    <s v="Educación"/>
    <n v="6307"/>
    <x v="0"/>
    <x v="4"/>
    <x v="2"/>
    <x v="124"/>
    <x v="5"/>
    <x v="2"/>
    <s v="Periodo 2014-2126"/>
    <s v="Puntaje"/>
    <s v="Ministerio de Educación"/>
    <s v="Mapa de Indicadores de Desarrollo Personal y Social por Curso, Establecimiento y Año para la Comuna de Peralillo"/>
    <m/>
    <s v="Representación Geográfica"/>
    <m/>
    <s v="https://analytics.zoho.com/open-view/2395394000007963210?ZOHO_CRITERIA=%22Localiza%20CL%22.%22Codcom%22%3D6307"/>
    <x v="6"/>
    <s v="#1774B9"/>
  </r>
  <r>
    <s v="1571"/>
    <n v="200"/>
    <s v="Educación I"/>
    <s v="Educación"/>
    <n v="6308"/>
    <x v="0"/>
    <x v="4"/>
    <x v="2"/>
    <x v="125"/>
    <x v="5"/>
    <x v="2"/>
    <s v="Periodo 2014-2127"/>
    <s v="Puntaje"/>
    <s v="Ministerio de Educación"/>
    <s v="Mapa de Indicadores de Desarrollo Personal y Social por Curso, Establecimiento y Año para la Comuna de Placilla"/>
    <m/>
    <s v="Representación Geográfica"/>
    <m/>
    <s v="https://analytics.zoho.com/open-view/2395394000007963210?ZOHO_CRITERIA=%22Localiza%20CL%22.%22Codcom%22%3D6308"/>
    <x v="6"/>
    <s v="#1774B9"/>
  </r>
  <r>
    <s v="1572"/>
    <n v="200"/>
    <s v="Educación I"/>
    <s v="Educación"/>
    <n v="6309"/>
    <x v="0"/>
    <x v="4"/>
    <x v="2"/>
    <x v="126"/>
    <x v="5"/>
    <x v="2"/>
    <s v="Periodo 2014-2128"/>
    <s v="Puntaje"/>
    <s v="Ministerio de Educación"/>
    <s v="Mapa de Indicadores de Desarrollo Personal y Social por Curso, Establecimiento y Año para la Comuna de Pumanque"/>
    <m/>
    <s v="Representación Geográfica"/>
    <m/>
    <s v="https://analytics.zoho.com/open-view/2395394000007963210?ZOHO_CRITERIA=%22Localiza%20CL%22.%22Codcom%22%3D6309"/>
    <x v="6"/>
    <s v="#1774B9"/>
  </r>
  <r>
    <s v="1573"/>
    <n v="200"/>
    <s v="Educación I"/>
    <s v="Educación"/>
    <n v="6310"/>
    <x v="0"/>
    <x v="4"/>
    <x v="2"/>
    <x v="127"/>
    <x v="5"/>
    <x v="2"/>
    <s v="Periodo 2014-2129"/>
    <s v="Puntaje"/>
    <s v="Ministerio de Educación"/>
    <s v="Mapa de Indicadores de Desarrollo Personal y Social por Curso, Establecimiento y Año para la Comuna de Santa Cruz"/>
    <m/>
    <s v="Representación Geográfica"/>
    <m/>
    <s v="https://analytics.zoho.com/open-view/2395394000007963210?ZOHO_CRITERIA=%22Localiza%20CL%22.%22Codcom%22%3D6310"/>
    <x v="6"/>
    <s v="#1774B9"/>
  </r>
  <r>
    <s v="1574"/>
    <n v="200"/>
    <s v="Educación I"/>
    <s v="Educación"/>
    <n v="7101"/>
    <x v="0"/>
    <x v="4"/>
    <x v="2"/>
    <x v="128"/>
    <x v="5"/>
    <x v="2"/>
    <s v="Periodo 2014-2130"/>
    <s v="Puntaje"/>
    <s v="Ministerio de Educación"/>
    <s v="Mapa de Indicadores de Desarrollo Personal y Social por Curso, Establecimiento y Año para la Comuna de Talca"/>
    <m/>
    <s v="Representación Geográfica"/>
    <m/>
    <s v="https://analytics.zoho.com/open-view/2395394000007963210?ZOHO_CRITERIA=%22Localiza%20CL%22.%22Codcom%22%3D7101"/>
    <x v="7"/>
    <s v="#1774B9"/>
  </r>
  <r>
    <s v="1575"/>
    <n v="200"/>
    <s v="Educación I"/>
    <s v="Educación"/>
    <n v="7102"/>
    <x v="0"/>
    <x v="4"/>
    <x v="2"/>
    <x v="129"/>
    <x v="5"/>
    <x v="2"/>
    <s v="Periodo 2014-2131"/>
    <s v="Puntaje"/>
    <s v="Ministerio de Educación"/>
    <s v="Mapa de Indicadores de Desarrollo Personal y Social por Curso, Establecimiento y Año para la Comuna de Constitución"/>
    <m/>
    <s v="Representación Geográfica"/>
    <m/>
    <s v="https://analytics.zoho.com/open-view/2395394000007963210?ZOHO_CRITERIA=%22Localiza%20CL%22.%22Codcom%22%3D7102"/>
    <x v="7"/>
    <s v="#1774B9"/>
  </r>
  <r>
    <s v="1576"/>
    <n v="200"/>
    <s v="Educación I"/>
    <s v="Educación"/>
    <n v="7103"/>
    <x v="0"/>
    <x v="4"/>
    <x v="2"/>
    <x v="130"/>
    <x v="5"/>
    <x v="2"/>
    <s v="Periodo 2014-2132"/>
    <s v="Puntaje"/>
    <s v="Ministerio de Educación"/>
    <s v="Mapa de Indicadores de Desarrollo Personal y Social por Curso, Establecimiento y Año para la Comuna de Curepto"/>
    <m/>
    <s v="Representación Geográfica"/>
    <m/>
    <s v="https://analytics.zoho.com/open-view/2395394000007963210?ZOHO_CRITERIA=%22Localiza%20CL%22.%22Codcom%22%3D7103"/>
    <x v="7"/>
    <s v="#1774B9"/>
  </r>
  <r>
    <s v="1577"/>
    <n v="200"/>
    <s v="Educación I"/>
    <s v="Educación"/>
    <n v="7104"/>
    <x v="0"/>
    <x v="4"/>
    <x v="2"/>
    <x v="131"/>
    <x v="5"/>
    <x v="2"/>
    <s v="Periodo 2014-2133"/>
    <s v="Puntaje"/>
    <s v="Ministerio de Educación"/>
    <s v="Mapa de Indicadores de Desarrollo Personal y Social por Curso, Establecimiento y Año para la Comuna de Empedrado"/>
    <m/>
    <s v="Representación Geográfica"/>
    <m/>
    <s v="https://analytics.zoho.com/open-view/2395394000007963210?ZOHO_CRITERIA=%22Localiza%20CL%22.%22Codcom%22%3D7104"/>
    <x v="7"/>
    <s v="#1774B9"/>
  </r>
  <r>
    <s v="1578"/>
    <n v="200"/>
    <s v="Educación I"/>
    <s v="Educación"/>
    <n v="7105"/>
    <x v="0"/>
    <x v="4"/>
    <x v="2"/>
    <x v="132"/>
    <x v="5"/>
    <x v="2"/>
    <s v="Periodo 2014-2134"/>
    <s v="Puntaje"/>
    <s v="Ministerio de Educación"/>
    <s v="Mapa de Indicadores de Desarrollo Personal y Social por Curso, Establecimiento y Año para la Comuna de Maule"/>
    <m/>
    <s v="Representación Geográfica"/>
    <m/>
    <s v="https://analytics.zoho.com/open-view/2395394000007963210?ZOHO_CRITERIA=%22Localiza%20CL%22.%22Codcom%22%3D7105"/>
    <x v="7"/>
    <s v="#1774B9"/>
  </r>
  <r>
    <s v="1579"/>
    <n v="200"/>
    <s v="Educación I"/>
    <s v="Educación"/>
    <n v="7106"/>
    <x v="0"/>
    <x v="4"/>
    <x v="2"/>
    <x v="133"/>
    <x v="5"/>
    <x v="2"/>
    <s v="Periodo 2014-2135"/>
    <s v="Puntaje"/>
    <s v="Ministerio de Educación"/>
    <s v="Mapa de Indicadores de Desarrollo Personal y Social por Curso, Establecimiento y Año para la Comuna de Pelarco"/>
    <m/>
    <s v="Representación Geográfica"/>
    <m/>
    <s v="https://analytics.zoho.com/open-view/2395394000007963210?ZOHO_CRITERIA=%22Localiza%20CL%22.%22Codcom%22%3D7106"/>
    <x v="7"/>
    <s v="#1774B9"/>
  </r>
  <r>
    <s v="1580"/>
    <n v="200"/>
    <s v="Educación I"/>
    <s v="Educación"/>
    <n v="7107"/>
    <x v="0"/>
    <x v="4"/>
    <x v="2"/>
    <x v="134"/>
    <x v="5"/>
    <x v="2"/>
    <s v="Periodo 2014-2136"/>
    <s v="Puntaje"/>
    <s v="Ministerio de Educación"/>
    <s v="Mapa de Indicadores de Desarrollo Personal y Social por Curso, Establecimiento y Año para la Comuna de Pencahue"/>
    <m/>
    <s v="Representación Geográfica"/>
    <m/>
    <s v="https://analytics.zoho.com/open-view/2395394000007963210?ZOHO_CRITERIA=%22Localiza%20CL%22.%22Codcom%22%3D7107"/>
    <x v="7"/>
    <s v="#1774B9"/>
  </r>
  <r>
    <s v="1581"/>
    <n v="200"/>
    <s v="Educación I"/>
    <s v="Educación"/>
    <n v="7108"/>
    <x v="0"/>
    <x v="4"/>
    <x v="2"/>
    <x v="135"/>
    <x v="5"/>
    <x v="2"/>
    <s v="Periodo 2014-2137"/>
    <s v="Puntaje"/>
    <s v="Ministerio de Educación"/>
    <s v="Mapa de Indicadores de Desarrollo Personal y Social por Curso, Establecimiento y Año para la Comuna de Río Claro"/>
    <m/>
    <s v="Representación Geográfica"/>
    <m/>
    <s v="https://analytics.zoho.com/open-view/2395394000007963210?ZOHO_CRITERIA=%22Localiza%20CL%22.%22Codcom%22%3D7108"/>
    <x v="7"/>
    <s v="#1774B9"/>
  </r>
  <r>
    <s v="1582"/>
    <n v="200"/>
    <s v="Educación I"/>
    <s v="Educación"/>
    <n v="7109"/>
    <x v="0"/>
    <x v="4"/>
    <x v="2"/>
    <x v="136"/>
    <x v="5"/>
    <x v="2"/>
    <s v="Periodo 2014-2138"/>
    <s v="Puntaje"/>
    <s v="Ministerio de Educación"/>
    <s v="Mapa de Indicadores de Desarrollo Personal y Social por Curso, Establecimiento y Año para la Comuna de San Clemente"/>
    <m/>
    <s v="Representación Geográfica"/>
    <m/>
    <s v="https://analytics.zoho.com/open-view/2395394000007963210?ZOHO_CRITERIA=%22Localiza%20CL%22.%22Codcom%22%3D7109"/>
    <x v="7"/>
    <s v="#1774B9"/>
  </r>
  <r>
    <s v="1583"/>
    <n v="200"/>
    <s v="Educación I"/>
    <s v="Educación"/>
    <n v="7110"/>
    <x v="0"/>
    <x v="4"/>
    <x v="2"/>
    <x v="137"/>
    <x v="5"/>
    <x v="2"/>
    <s v="Periodo 2014-2139"/>
    <s v="Puntaje"/>
    <s v="Ministerio de Educación"/>
    <s v="Mapa de Indicadores de Desarrollo Personal y Social por Curso, Establecimiento y Año para la Comuna de San Rafael"/>
    <m/>
    <s v="Representación Geográfica"/>
    <m/>
    <s v="https://analytics.zoho.com/open-view/2395394000007963210?ZOHO_CRITERIA=%22Localiza%20CL%22.%22Codcom%22%3D7110"/>
    <x v="7"/>
    <s v="#1774B9"/>
  </r>
  <r>
    <s v="1584"/>
    <n v="200"/>
    <s v="Educación I"/>
    <s v="Educación"/>
    <n v="7201"/>
    <x v="0"/>
    <x v="4"/>
    <x v="2"/>
    <x v="138"/>
    <x v="5"/>
    <x v="2"/>
    <s v="Periodo 2014-2140"/>
    <s v="Puntaje"/>
    <s v="Ministerio de Educación"/>
    <s v="Mapa de Indicadores de Desarrollo Personal y Social por Curso, Establecimiento y Año para la Comuna de Cauquenes"/>
    <m/>
    <s v="Representación Geográfica"/>
    <m/>
    <s v="https://analytics.zoho.com/open-view/2395394000007963210?ZOHO_CRITERIA=%22Localiza%20CL%22.%22Codcom%22%3D7201"/>
    <x v="7"/>
    <s v="#1774B9"/>
  </r>
  <r>
    <s v="1585"/>
    <n v="200"/>
    <s v="Educación I"/>
    <s v="Educación"/>
    <n v="7202"/>
    <x v="0"/>
    <x v="4"/>
    <x v="2"/>
    <x v="139"/>
    <x v="5"/>
    <x v="2"/>
    <s v="Periodo 2014-2141"/>
    <s v="Puntaje"/>
    <s v="Ministerio de Educación"/>
    <s v="Mapa de Indicadores de Desarrollo Personal y Social por Curso, Establecimiento y Año para la Comuna de Chanco"/>
    <m/>
    <s v="Representación Geográfica"/>
    <m/>
    <s v="https://analytics.zoho.com/open-view/2395394000007963210?ZOHO_CRITERIA=%22Localiza%20CL%22.%22Codcom%22%3D7202"/>
    <x v="7"/>
    <s v="#1774B9"/>
  </r>
  <r>
    <s v="1586"/>
    <n v="200"/>
    <s v="Educación I"/>
    <s v="Educación"/>
    <n v="7203"/>
    <x v="0"/>
    <x v="4"/>
    <x v="2"/>
    <x v="140"/>
    <x v="5"/>
    <x v="2"/>
    <s v="Periodo 2014-2142"/>
    <s v="Puntaje"/>
    <s v="Ministerio de Educación"/>
    <s v="Mapa de Indicadores de Desarrollo Personal y Social por Curso, Establecimiento y Año para la Comuna de Pelluhue"/>
    <m/>
    <s v="Representación Geográfica"/>
    <m/>
    <s v="https://analytics.zoho.com/open-view/2395394000007963210?ZOHO_CRITERIA=%22Localiza%20CL%22.%22Codcom%22%3D7203"/>
    <x v="7"/>
    <s v="#1774B9"/>
  </r>
  <r>
    <s v="1587"/>
    <n v="200"/>
    <s v="Educación I"/>
    <s v="Educación"/>
    <n v="7301"/>
    <x v="0"/>
    <x v="4"/>
    <x v="2"/>
    <x v="141"/>
    <x v="5"/>
    <x v="2"/>
    <s v="Periodo 2014-2143"/>
    <s v="Puntaje"/>
    <s v="Ministerio de Educación"/>
    <s v="Mapa de Indicadores de Desarrollo Personal y Social por Curso, Establecimiento y Año para la Comuna de Curicó"/>
    <m/>
    <s v="Representación Geográfica"/>
    <m/>
    <s v="https://analytics.zoho.com/open-view/2395394000007963210?ZOHO_CRITERIA=%22Localiza%20CL%22.%22Codcom%22%3D7301"/>
    <x v="7"/>
    <s v="#1774B9"/>
  </r>
  <r>
    <s v="1588"/>
    <n v="200"/>
    <s v="Educación I"/>
    <s v="Educación"/>
    <n v="7302"/>
    <x v="0"/>
    <x v="4"/>
    <x v="2"/>
    <x v="142"/>
    <x v="5"/>
    <x v="2"/>
    <s v="Periodo 2014-2144"/>
    <s v="Puntaje"/>
    <s v="Ministerio de Educación"/>
    <s v="Mapa de Indicadores de Desarrollo Personal y Social por Curso, Establecimiento y Año para la Comuna de Hualañé"/>
    <m/>
    <s v="Representación Geográfica"/>
    <m/>
    <s v="https://analytics.zoho.com/open-view/2395394000007963210?ZOHO_CRITERIA=%22Localiza%20CL%22.%22Codcom%22%3D7302"/>
    <x v="7"/>
    <s v="#1774B9"/>
  </r>
  <r>
    <s v="1589"/>
    <n v="200"/>
    <s v="Educación I"/>
    <s v="Educación"/>
    <n v="7303"/>
    <x v="0"/>
    <x v="4"/>
    <x v="2"/>
    <x v="143"/>
    <x v="5"/>
    <x v="2"/>
    <s v="Periodo 2014-2145"/>
    <s v="Puntaje"/>
    <s v="Ministerio de Educación"/>
    <s v="Mapa de Indicadores de Desarrollo Personal y Social por Curso, Establecimiento y Año para la Comuna de Licantén"/>
    <m/>
    <s v="Representación Geográfica"/>
    <m/>
    <s v="https://analytics.zoho.com/open-view/2395394000007963210?ZOHO_CRITERIA=%22Localiza%20CL%22.%22Codcom%22%3D7303"/>
    <x v="7"/>
    <s v="#1774B9"/>
  </r>
  <r>
    <s v="1590"/>
    <n v="200"/>
    <s v="Educación I"/>
    <s v="Educación"/>
    <n v="7304"/>
    <x v="0"/>
    <x v="4"/>
    <x v="2"/>
    <x v="144"/>
    <x v="5"/>
    <x v="2"/>
    <s v="Periodo 2014-2146"/>
    <s v="Puntaje"/>
    <s v="Ministerio de Educación"/>
    <s v="Mapa de Indicadores de Desarrollo Personal y Social por Curso, Establecimiento y Año para la Comuna de Molina"/>
    <m/>
    <s v="Representación Geográfica"/>
    <m/>
    <s v="https://analytics.zoho.com/open-view/2395394000007963210?ZOHO_CRITERIA=%22Localiza%20CL%22.%22Codcom%22%3D7304"/>
    <x v="7"/>
    <s v="#1774B9"/>
  </r>
  <r>
    <s v="1591"/>
    <n v="200"/>
    <s v="Educación I"/>
    <s v="Educación"/>
    <n v="7305"/>
    <x v="0"/>
    <x v="4"/>
    <x v="2"/>
    <x v="145"/>
    <x v="5"/>
    <x v="2"/>
    <s v="Periodo 2014-2147"/>
    <s v="Puntaje"/>
    <s v="Ministerio de Educación"/>
    <s v="Mapa de Indicadores de Desarrollo Personal y Social por Curso, Establecimiento y Año para la Comuna de Rauco"/>
    <m/>
    <s v="Representación Geográfica"/>
    <m/>
    <s v="https://analytics.zoho.com/open-view/2395394000007963210?ZOHO_CRITERIA=%22Localiza%20CL%22.%22Codcom%22%3D7305"/>
    <x v="7"/>
    <s v="#1774B9"/>
  </r>
  <r>
    <s v="1592"/>
    <n v="200"/>
    <s v="Educación I"/>
    <s v="Educación"/>
    <n v="7306"/>
    <x v="0"/>
    <x v="4"/>
    <x v="2"/>
    <x v="146"/>
    <x v="5"/>
    <x v="2"/>
    <s v="Periodo 2014-2148"/>
    <s v="Puntaje"/>
    <s v="Ministerio de Educación"/>
    <s v="Mapa de Indicadores de Desarrollo Personal y Social por Curso, Establecimiento y Año para la Comuna de Romeral"/>
    <m/>
    <s v="Representación Geográfica"/>
    <m/>
    <s v="https://analytics.zoho.com/open-view/2395394000007963210?ZOHO_CRITERIA=%22Localiza%20CL%22.%22Codcom%22%3D7306"/>
    <x v="7"/>
    <s v="#1774B9"/>
  </r>
  <r>
    <s v="1593"/>
    <n v="200"/>
    <s v="Educación I"/>
    <s v="Educación"/>
    <n v="7307"/>
    <x v="0"/>
    <x v="4"/>
    <x v="2"/>
    <x v="147"/>
    <x v="5"/>
    <x v="2"/>
    <s v="Periodo 2014-2149"/>
    <s v="Puntaje"/>
    <s v="Ministerio de Educación"/>
    <s v="Mapa de Indicadores de Desarrollo Personal y Social por Curso, Establecimiento y Año para la Comuna de Sagrada Familia"/>
    <m/>
    <s v="Representación Geográfica"/>
    <m/>
    <s v="https://analytics.zoho.com/open-view/2395394000007963210?ZOHO_CRITERIA=%22Localiza%20CL%22.%22Codcom%22%3D7307"/>
    <x v="7"/>
    <s v="#1774B9"/>
  </r>
  <r>
    <s v="1594"/>
    <n v="200"/>
    <s v="Educación I"/>
    <s v="Educación"/>
    <n v="7308"/>
    <x v="0"/>
    <x v="4"/>
    <x v="2"/>
    <x v="148"/>
    <x v="5"/>
    <x v="2"/>
    <s v="Periodo 2014-2150"/>
    <s v="Puntaje"/>
    <s v="Ministerio de Educación"/>
    <s v="Mapa de Indicadores de Desarrollo Personal y Social por Curso, Establecimiento y Año para la Comuna de Teno"/>
    <m/>
    <s v="Representación Geográfica"/>
    <m/>
    <s v="https://analytics.zoho.com/open-view/2395394000007963210?ZOHO_CRITERIA=%22Localiza%20CL%22.%22Codcom%22%3D7308"/>
    <x v="7"/>
    <s v="#1774B9"/>
  </r>
  <r>
    <s v="1595"/>
    <n v="200"/>
    <s v="Educación I"/>
    <s v="Educación"/>
    <n v="7309"/>
    <x v="0"/>
    <x v="4"/>
    <x v="2"/>
    <x v="149"/>
    <x v="5"/>
    <x v="2"/>
    <s v="Periodo 2014-2151"/>
    <s v="Puntaje"/>
    <s v="Ministerio de Educación"/>
    <s v="Mapa de Indicadores de Desarrollo Personal y Social por Curso, Establecimiento y Año para la Comuna de Vichuquén"/>
    <m/>
    <s v="Representación Geográfica"/>
    <m/>
    <s v="https://analytics.zoho.com/open-view/2395394000007963210?ZOHO_CRITERIA=%22Localiza%20CL%22.%22Codcom%22%3D7309"/>
    <x v="7"/>
    <s v="#1774B9"/>
  </r>
  <r>
    <s v="1596"/>
    <n v="200"/>
    <s v="Educación I"/>
    <s v="Educación"/>
    <n v="7401"/>
    <x v="0"/>
    <x v="4"/>
    <x v="2"/>
    <x v="150"/>
    <x v="5"/>
    <x v="2"/>
    <s v="Periodo 2014-2152"/>
    <s v="Puntaje"/>
    <s v="Ministerio de Educación"/>
    <s v="Mapa de Indicadores de Desarrollo Personal y Social por Curso, Establecimiento y Año para la Comuna de Linares"/>
    <m/>
    <s v="Representación Geográfica"/>
    <m/>
    <s v="https://analytics.zoho.com/open-view/2395394000007963210?ZOHO_CRITERIA=%22Localiza%20CL%22.%22Codcom%22%3D7401"/>
    <x v="7"/>
    <s v="#1774B9"/>
  </r>
  <r>
    <s v="1597"/>
    <n v="200"/>
    <s v="Educación I"/>
    <s v="Educación"/>
    <n v="7402"/>
    <x v="0"/>
    <x v="4"/>
    <x v="2"/>
    <x v="151"/>
    <x v="5"/>
    <x v="2"/>
    <s v="Periodo 2014-2153"/>
    <s v="Puntaje"/>
    <s v="Ministerio de Educación"/>
    <s v="Mapa de Indicadores de Desarrollo Personal y Social por Curso, Establecimiento y Año para la Comuna de Colbún"/>
    <m/>
    <s v="Representación Geográfica"/>
    <m/>
    <s v="https://analytics.zoho.com/open-view/2395394000007963210?ZOHO_CRITERIA=%22Localiza%20CL%22.%22Codcom%22%3D7402"/>
    <x v="7"/>
    <s v="#1774B9"/>
  </r>
  <r>
    <s v="1598"/>
    <n v="200"/>
    <s v="Educación I"/>
    <s v="Educación"/>
    <n v="7403"/>
    <x v="0"/>
    <x v="4"/>
    <x v="2"/>
    <x v="152"/>
    <x v="5"/>
    <x v="2"/>
    <s v="Periodo 2014-2154"/>
    <s v="Puntaje"/>
    <s v="Ministerio de Educación"/>
    <s v="Mapa de Indicadores de Desarrollo Personal y Social por Curso, Establecimiento y Año para la Comuna de Longaví"/>
    <m/>
    <s v="Representación Geográfica"/>
    <m/>
    <s v="https://analytics.zoho.com/open-view/2395394000007963210?ZOHO_CRITERIA=%22Localiza%20CL%22.%22Codcom%22%3D7403"/>
    <x v="7"/>
    <s v="#1774B9"/>
  </r>
  <r>
    <s v="1599"/>
    <n v="200"/>
    <s v="Educación I"/>
    <s v="Educación"/>
    <n v="7404"/>
    <x v="0"/>
    <x v="4"/>
    <x v="2"/>
    <x v="153"/>
    <x v="5"/>
    <x v="2"/>
    <s v="Periodo 2014-2155"/>
    <s v="Puntaje"/>
    <s v="Ministerio de Educación"/>
    <s v="Mapa de Indicadores de Desarrollo Personal y Social por Curso, Establecimiento y Año para la Comuna de Parral"/>
    <m/>
    <s v="Representación Geográfica"/>
    <m/>
    <s v="https://analytics.zoho.com/open-view/2395394000007963210?ZOHO_CRITERIA=%22Localiza%20CL%22.%22Codcom%22%3D7404"/>
    <x v="7"/>
    <s v="#1774B9"/>
  </r>
  <r>
    <s v="1600"/>
    <n v="200"/>
    <s v="Educación I"/>
    <s v="Educación"/>
    <n v="7405"/>
    <x v="0"/>
    <x v="4"/>
    <x v="2"/>
    <x v="154"/>
    <x v="5"/>
    <x v="2"/>
    <s v="Periodo 2014-2156"/>
    <s v="Puntaje"/>
    <s v="Ministerio de Educación"/>
    <s v="Mapa de Indicadores de Desarrollo Personal y Social por Curso, Establecimiento y Año para la Comuna de Retiro"/>
    <m/>
    <s v="Representación Geográfica"/>
    <m/>
    <s v="https://analytics.zoho.com/open-view/2395394000007963210?ZOHO_CRITERIA=%22Localiza%20CL%22.%22Codcom%22%3D7405"/>
    <x v="7"/>
    <s v="#1774B9"/>
  </r>
  <r>
    <s v="1601"/>
    <n v="200"/>
    <s v="Educación I"/>
    <s v="Educación"/>
    <n v="7406"/>
    <x v="0"/>
    <x v="4"/>
    <x v="2"/>
    <x v="155"/>
    <x v="5"/>
    <x v="2"/>
    <s v="Periodo 2014-2157"/>
    <s v="Puntaje"/>
    <s v="Ministerio de Educación"/>
    <s v="Mapa de Indicadores de Desarrollo Personal y Social por Curso, Establecimiento y Año para la Comuna de San Javier"/>
    <m/>
    <s v="Representación Geográfica"/>
    <m/>
    <s v="https://analytics.zoho.com/open-view/2395394000007963210?ZOHO_CRITERIA=%22Localiza%20CL%22.%22Codcom%22%3D7406"/>
    <x v="7"/>
    <s v="#1774B9"/>
  </r>
  <r>
    <s v="1602"/>
    <n v="200"/>
    <s v="Educación I"/>
    <s v="Educación"/>
    <n v="7407"/>
    <x v="0"/>
    <x v="4"/>
    <x v="2"/>
    <x v="156"/>
    <x v="5"/>
    <x v="2"/>
    <s v="Periodo 2014-2158"/>
    <s v="Puntaje"/>
    <s v="Ministerio de Educación"/>
    <s v="Mapa de Indicadores de Desarrollo Personal y Social por Curso, Establecimiento y Año para la Comuna de Villa Alegre"/>
    <m/>
    <s v="Representación Geográfica"/>
    <m/>
    <s v="https://analytics.zoho.com/open-view/2395394000007963210?ZOHO_CRITERIA=%22Localiza%20CL%22.%22Codcom%22%3D7407"/>
    <x v="7"/>
    <s v="#1774B9"/>
  </r>
  <r>
    <s v="1603"/>
    <n v="200"/>
    <s v="Educación I"/>
    <s v="Educación"/>
    <n v="7408"/>
    <x v="0"/>
    <x v="4"/>
    <x v="2"/>
    <x v="157"/>
    <x v="5"/>
    <x v="2"/>
    <s v="Periodo 2014-2159"/>
    <s v="Puntaje"/>
    <s v="Ministerio de Educación"/>
    <s v="Mapa de Indicadores de Desarrollo Personal y Social por Curso, Establecimiento y Año para la Comuna de Yerbas Buenas"/>
    <m/>
    <s v="Representación Geográfica"/>
    <m/>
    <s v="https://analytics.zoho.com/open-view/2395394000007963210?ZOHO_CRITERIA=%22Localiza%20CL%22.%22Codcom%22%3D7408"/>
    <x v="7"/>
    <s v="#1774B9"/>
  </r>
  <r>
    <s v="1604"/>
    <n v="200"/>
    <s v="Educación I"/>
    <s v="Educación"/>
    <n v="8101"/>
    <x v="0"/>
    <x v="4"/>
    <x v="2"/>
    <x v="158"/>
    <x v="5"/>
    <x v="2"/>
    <s v="Periodo 2014-2160"/>
    <s v="Puntaje"/>
    <s v="Ministerio de Educación"/>
    <s v="Mapa de Indicadores de Desarrollo Personal y Social por Curso, Establecimiento y Año para la Comuna de Concepción"/>
    <m/>
    <s v="Representación Geográfica"/>
    <m/>
    <s v="https://analytics.zoho.com/open-view/2395394000007963210?ZOHO_CRITERIA=%22Localiza%20CL%22.%22Codcom%22%3D8101"/>
    <x v="8"/>
    <s v="#1774B9"/>
  </r>
  <r>
    <s v="1605"/>
    <n v="200"/>
    <s v="Educación I"/>
    <s v="Educación"/>
    <n v="8102"/>
    <x v="0"/>
    <x v="4"/>
    <x v="2"/>
    <x v="159"/>
    <x v="5"/>
    <x v="2"/>
    <s v="Periodo 2014-2161"/>
    <s v="Puntaje"/>
    <s v="Ministerio de Educación"/>
    <s v="Mapa de Indicadores de Desarrollo Personal y Social por Curso, Establecimiento y Año para la Comuna de Coronel"/>
    <m/>
    <s v="Representación Geográfica"/>
    <m/>
    <s v="https://analytics.zoho.com/open-view/2395394000007963210?ZOHO_CRITERIA=%22Localiza%20CL%22.%22Codcom%22%3D8102"/>
    <x v="8"/>
    <s v="#1774B9"/>
  </r>
  <r>
    <s v="1606"/>
    <n v="200"/>
    <s v="Educación I"/>
    <s v="Educación"/>
    <n v="8103"/>
    <x v="0"/>
    <x v="4"/>
    <x v="2"/>
    <x v="160"/>
    <x v="5"/>
    <x v="2"/>
    <s v="Periodo 2014-2162"/>
    <s v="Puntaje"/>
    <s v="Ministerio de Educación"/>
    <s v="Mapa de Indicadores de Desarrollo Personal y Social por Curso, Establecimiento y Año para la Comuna de Chiguayante"/>
    <m/>
    <s v="Representación Geográfica"/>
    <m/>
    <s v="https://analytics.zoho.com/open-view/2395394000007963210?ZOHO_CRITERIA=%22Localiza%20CL%22.%22Codcom%22%3D8103"/>
    <x v="8"/>
    <s v="#1774B9"/>
  </r>
  <r>
    <s v="1607"/>
    <n v="200"/>
    <s v="Educación I"/>
    <s v="Educación"/>
    <n v="8104"/>
    <x v="0"/>
    <x v="4"/>
    <x v="2"/>
    <x v="161"/>
    <x v="5"/>
    <x v="2"/>
    <s v="Periodo 2014-2163"/>
    <s v="Puntaje"/>
    <s v="Ministerio de Educación"/>
    <s v="Mapa de Indicadores de Desarrollo Personal y Social por Curso, Establecimiento y Año para la Comuna de Florida"/>
    <m/>
    <s v="Representación Geográfica"/>
    <m/>
    <s v="https://analytics.zoho.com/open-view/2395394000007963210?ZOHO_CRITERIA=%22Localiza%20CL%22.%22Codcom%22%3D8104"/>
    <x v="8"/>
    <s v="#1774B9"/>
  </r>
  <r>
    <s v="1608"/>
    <n v="200"/>
    <s v="Educación I"/>
    <s v="Educación"/>
    <n v="8105"/>
    <x v="0"/>
    <x v="4"/>
    <x v="2"/>
    <x v="162"/>
    <x v="5"/>
    <x v="2"/>
    <s v="Periodo 2014-2164"/>
    <s v="Puntaje"/>
    <s v="Ministerio de Educación"/>
    <s v="Mapa de Indicadores de Desarrollo Personal y Social por Curso, Establecimiento y Año para la Comuna de Hualqui"/>
    <m/>
    <s v="Representación Geográfica"/>
    <m/>
    <s v="https://analytics.zoho.com/open-view/2395394000007963210?ZOHO_CRITERIA=%22Localiza%20CL%22.%22Codcom%22%3D8105"/>
    <x v="8"/>
    <s v="#1774B9"/>
  </r>
  <r>
    <s v="1609"/>
    <n v="200"/>
    <s v="Educación I"/>
    <s v="Educación"/>
    <n v="8106"/>
    <x v="0"/>
    <x v="4"/>
    <x v="2"/>
    <x v="163"/>
    <x v="5"/>
    <x v="2"/>
    <s v="Periodo 2014-2165"/>
    <s v="Puntaje"/>
    <s v="Ministerio de Educación"/>
    <s v="Mapa de Indicadores de Desarrollo Personal y Social por Curso, Establecimiento y Año para la Comuna de Lota"/>
    <m/>
    <s v="Representación Geográfica"/>
    <m/>
    <s v="https://analytics.zoho.com/open-view/2395394000007963210?ZOHO_CRITERIA=%22Localiza%20CL%22.%22Codcom%22%3D8106"/>
    <x v="8"/>
    <s v="#1774B9"/>
  </r>
  <r>
    <s v="1610"/>
    <n v="200"/>
    <s v="Educación I"/>
    <s v="Educación"/>
    <n v="8107"/>
    <x v="0"/>
    <x v="4"/>
    <x v="2"/>
    <x v="164"/>
    <x v="5"/>
    <x v="2"/>
    <s v="Periodo 2014-2166"/>
    <s v="Puntaje"/>
    <s v="Ministerio de Educación"/>
    <s v="Mapa de Indicadores de Desarrollo Personal y Social por Curso, Establecimiento y Año para la Comuna de Penco"/>
    <m/>
    <s v="Representación Geográfica"/>
    <m/>
    <s v="https://analytics.zoho.com/open-view/2395394000007963210?ZOHO_CRITERIA=%22Localiza%20CL%22.%22Codcom%22%3D8107"/>
    <x v="8"/>
    <s v="#1774B9"/>
  </r>
  <r>
    <s v="1611"/>
    <n v="200"/>
    <s v="Educación I"/>
    <s v="Educación"/>
    <n v="8108"/>
    <x v="0"/>
    <x v="4"/>
    <x v="2"/>
    <x v="165"/>
    <x v="5"/>
    <x v="2"/>
    <s v="Periodo 2014-2167"/>
    <s v="Puntaje"/>
    <s v="Ministerio de Educación"/>
    <s v="Mapa de Indicadores de Desarrollo Personal y Social por Curso, Establecimiento y Año para la Comuna de San Pedro de la Paz"/>
    <m/>
    <s v="Representación Geográfica"/>
    <m/>
    <s v="https://analytics.zoho.com/open-view/2395394000007963210?ZOHO_CRITERIA=%22Localiza%20CL%22.%22Codcom%22%3D8108"/>
    <x v="8"/>
    <s v="#1774B9"/>
  </r>
  <r>
    <s v="1612"/>
    <n v="200"/>
    <s v="Educación I"/>
    <s v="Educación"/>
    <n v="8109"/>
    <x v="0"/>
    <x v="4"/>
    <x v="2"/>
    <x v="166"/>
    <x v="5"/>
    <x v="2"/>
    <s v="Periodo 2014-2168"/>
    <s v="Puntaje"/>
    <s v="Ministerio de Educación"/>
    <s v="Mapa de Indicadores de Desarrollo Personal y Social por Curso, Establecimiento y Año para la Comuna de Santa Juana"/>
    <m/>
    <s v="Representación Geográfica"/>
    <m/>
    <s v="https://analytics.zoho.com/open-view/2395394000007963210?ZOHO_CRITERIA=%22Localiza%20CL%22.%22Codcom%22%3D8109"/>
    <x v="8"/>
    <s v="#1774B9"/>
  </r>
  <r>
    <s v="1613"/>
    <n v="200"/>
    <s v="Educación I"/>
    <s v="Educación"/>
    <n v="8110"/>
    <x v="0"/>
    <x v="4"/>
    <x v="2"/>
    <x v="167"/>
    <x v="5"/>
    <x v="2"/>
    <s v="Periodo 2014-2169"/>
    <s v="Puntaje"/>
    <s v="Ministerio de Educación"/>
    <s v="Mapa de Indicadores de Desarrollo Personal y Social por Curso, Establecimiento y Año para la Comuna de Talcahuano"/>
    <m/>
    <s v="Representación Geográfica"/>
    <m/>
    <s v="https://analytics.zoho.com/open-view/2395394000007963210?ZOHO_CRITERIA=%22Localiza%20CL%22.%22Codcom%22%3D8110"/>
    <x v="8"/>
    <s v="#1774B9"/>
  </r>
  <r>
    <s v="1614"/>
    <n v="200"/>
    <s v="Educación I"/>
    <s v="Educación"/>
    <n v="8111"/>
    <x v="0"/>
    <x v="4"/>
    <x v="2"/>
    <x v="168"/>
    <x v="5"/>
    <x v="2"/>
    <s v="Periodo 2014-2170"/>
    <s v="Puntaje"/>
    <s v="Ministerio de Educación"/>
    <s v="Mapa de Indicadores de Desarrollo Personal y Social por Curso, Establecimiento y Año para la Comuna de Tomé"/>
    <m/>
    <s v="Representación Geográfica"/>
    <m/>
    <s v="https://analytics.zoho.com/open-view/2395394000007963210?ZOHO_CRITERIA=%22Localiza%20CL%22.%22Codcom%22%3D8111"/>
    <x v="8"/>
    <s v="#1774B9"/>
  </r>
  <r>
    <s v="1615"/>
    <n v="200"/>
    <s v="Educación I"/>
    <s v="Educación"/>
    <n v="8112"/>
    <x v="0"/>
    <x v="4"/>
    <x v="2"/>
    <x v="169"/>
    <x v="5"/>
    <x v="2"/>
    <s v="Periodo 2014-2171"/>
    <s v="Puntaje"/>
    <s v="Ministerio de Educación"/>
    <s v="Mapa de Indicadores de Desarrollo Personal y Social por Curso, Establecimiento y Año para la Comuna de Hualpén"/>
    <m/>
    <s v="Representación Geográfica"/>
    <m/>
    <s v="https://analytics.zoho.com/open-view/2395394000007963210?ZOHO_CRITERIA=%22Localiza%20CL%22.%22Codcom%22%3D8112"/>
    <x v="8"/>
    <s v="#1774B9"/>
  </r>
  <r>
    <s v="1616"/>
    <n v="200"/>
    <s v="Educación I"/>
    <s v="Educación"/>
    <n v="8201"/>
    <x v="0"/>
    <x v="4"/>
    <x v="2"/>
    <x v="170"/>
    <x v="5"/>
    <x v="2"/>
    <s v="Periodo 2014-2172"/>
    <s v="Puntaje"/>
    <s v="Ministerio de Educación"/>
    <s v="Mapa de Indicadores de Desarrollo Personal y Social por Curso, Establecimiento y Año para la Comuna de Lebu"/>
    <m/>
    <s v="Representación Geográfica"/>
    <m/>
    <s v="https://analytics.zoho.com/open-view/2395394000007963210?ZOHO_CRITERIA=%22Localiza%20CL%22.%22Codcom%22%3D8201"/>
    <x v="8"/>
    <s v="#1774B9"/>
  </r>
  <r>
    <s v="1617"/>
    <n v="200"/>
    <s v="Educación I"/>
    <s v="Educación"/>
    <n v="8202"/>
    <x v="0"/>
    <x v="4"/>
    <x v="2"/>
    <x v="171"/>
    <x v="5"/>
    <x v="2"/>
    <s v="Periodo 2014-2173"/>
    <s v="Puntaje"/>
    <s v="Ministerio de Educación"/>
    <s v="Mapa de Indicadores de Desarrollo Personal y Social por Curso, Establecimiento y Año para la Comuna de Arauco"/>
    <m/>
    <s v="Representación Geográfica"/>
    <m/>
    <s v="https://analytics.zoho.com/open-view/2395394000007963210?ZOHO_CRITERIA=%22Localiza%20CL%22.%22Codcom%22%3D8202"/>
    <x v="8"/>
    <s v="#1774B9"/>
  </r>
  <r>
    <s v="1618"/>
    <n v="200"/>
    <s v="Educación I"/>
    <s v="Educación"/>
    <n v="8203"/>
    <x v="0"/>
    <x v="4"/>
    <x v="2"/>
    <x v="172"/>
    <x v="5"/>
    <x v="2"/>
    <s v="Periodo 2014-2174"/>
    <s v="Puntaje"/>
    <s v="Ministerio de Educación"/>
    <s v="Mapa de Indicadores de Desarrollo Personal y Social por Curso, Establecimiento y Año para la Comuna de Cañete"/>
    <m/>
    <s v="Representación Geográfica"/>
    <m/>
    <s v="https://analytics.zoho.com/open-view/2395394000007963210?ZOHO_CRITERIA=%22Localiza%20CL%22.%22Codcom%22%3D8203"/>
    <x v="8"/>
    <s v="#1774B9"/>
  </r>
  <r>
    <s v="1619"/>
    <n v="200"/>
    <s v="Educación I"/>
    <s v="Educación"/>
    <n v="8204"/>
    <x v="0"/>
    <x v="4"/>
    <x v="2"/>
    <x v="173"/>
    <x v="5"/>
    <x v="2"/>
    <s v="Periodo 2014-2175"/>
    <s v="Puntaje"/>
    <s v="Ministerio de Educación"/>
    <s v="Mapa de Indicadores de Desarrollo Personal y Social por Curso, Establecimiento y Año para la Comuna de Contulmo"/>
    <m/>
    <s v="Representación Geográfica"/>
    <m/>
    <s v="https://analytics.zoho.com/open-view/2395394000007963210?ZOHO_CRITERIA=%22Localiza%20CL%22.%22Codcom%22%3D8204"/>
    <x v="8"/>
    <s v="#1774B9"/>
  </r>
  <r>
    <s v="1620"/>
    <n v="200"/>
    <s v="Educación I"/>
    <s v="Educación"/>
    <n v="8205"/>
    <x v="0"/>
    <x v="4"/>
    <x v="2"/>
    <x v="174"/>
    <x v="5"/>
    <x v="2"/>
    <s v="Periodo 2014-2176"/>
    <s v="Puntaje"/>
    <s v="Ministerio de Educación"/>
    <s v="Mapa de Indicadores de Desarrollo Personal y Social por Curso, Establecimiento y Año para la Comuna de Curanilahue"/>
    <m/>
    <s v="Representación Geográfica"/>
    <m/>
    <s v="https://analytics.zoho.com/open-view/2395394000007963210?ZOHO_CRITERIA=%22Localiza%20CL%22.%22Codcom%22%3D8205"/>
    <x v="8"/>
    <s v="#1774B9"/>
  </r>
  <r>
    <s v="1621"/>
    <n v="200"/>
    <s v="Educación I"/>
    <s v="Educación"/>
    <n v="8206"/>
    <x v="0"/>
    <x v="4"/>
    <x v="2"/>
    <x v="175"/>
    <x v="5"/>
    <x v="2"/>
    <s v="Periodo 2014-2177"/>
    <s v="Puntaje"/>
    <s v="Ministerio de Educación"/>
    <s v="Mapa de Indicadores de Desarrollo Personal y Social por Curso, Establecimiento y Año para la Comuna de Los Alamos"/>
    <m/>
    <s v="Representación Geográfica"/>
    <m/>
    <s v="https://analytics.zoho.com/open-view/2395394000007963210?ZOHO_CRITERIA=%22Localiza%20CL%22.%22Codcom%22%3D8206"/>
    <x v="8"/>
    <s v="#1774B9"/>
  </r>
  <r>
    <s v="1622"/>
    <n v="200"/>
    <s v="Educación I"/>
    <s v="Educación"/>
    <n v="8207"/>
    <x v="0"/>
    <x v="4"/>
    <x v="2"/>
    <x v="176"/>
    <x v="5"/>
    <x v="2"/>
    <s v="Periodo 2014-2178"/>
    <s v="Puntaje"/>
    <s v="Ministerio de Educación"/>
    <s v="Mapa de Indicadores de Desarrollo Personal y Social por Curso, Establecimiento y Año para la Comuna de Tirúa"/>
    <m/>
    <s v="Representación Geográfica"/>
    <m/>
    <s v="https://analytics.zoho.com/open-view/2395394000007963210?ZOHO_CRITERIA=%22Localiza%20CL%22.%22Codcom%22%3D8207"/>
    <x v="8"/>
    <s v="#1774B9"/>
  </r>
  <r>
    <s v="1623"/>
    <n v="200"/>
    <s v="Educación I"/>
    <s v="Educación"/>
    <n v="8301"/>
    <x v="0"/>
    <x v="4"/>
    <x v="2"/>
    <x v="177"/>
    <x v="5"/>
    <x v="2"/>
    <s v="Periodo 2014-2179"/>
    <s v="Puntaje"/>
    <s v="Ministerio de Educación"/>
    <s v="Mapa de Indicadores de Desarrollo Personal y Social por Curso, Establecimiento y Año para la Comuna de Los Angeles"/>
    <m/>
    <s v="Representación Geográfica"/>
    <m/>
    <s v="https://analytics.zoho.com/open-view/2395394000007963210?ZOHO_CRITERIA=%22Localiza%20CL%22.%22Codcom%22%3D8301"/>
    <x v="8"/>
    <s v="#1774B9"/>
  </r>
  <r>
    <s v="1624"/>
    <n v="200"/>
    <s v="Educación I"/>
    <s v="Educación"/>
    <n v="8302"/>
    <x v="0"/>
    <x v="4"/>
    <x v="2"/>
    <x v="178"/>
    <x v="5"/>
    <x v="2"/>
    <s v="Periodo 2014-2180"/>
    <s v="Puntaje"/>
    <s v="Ministerio de Educación"/>
    <s v="Mapa de Indicadores de Desarrollo Personal y Social por Curso, Establecimiento y Año para la Comuna de Antuco"/>
    <m/>
    <s v="Representación Geográfica"/>
    <m/>
    <s v="https://analytics.zoho.com/open-view/2395394000007963210?ZOHO_CRITERIA=%22Localiza%20CL%22.%22Codcom%22%3D8302"/>
    <x v="8"/>
    <s v="#1774B9"/>
  </r>
  <r>
    <s v="1625"/>
    <n v="200"/>
    <s v="Educación I"/>
    <s v="Educación"/>
    <n v="8303"/>
    <x v="0"/>
    <x v="4"/>
    <x v="2"/>
    <x v="179"/>
    <x v="5"/>
    <x v="2"/>
    <s v="Periodo 2014-2181"/>
    <s v="Puntaje"/>
    <s v="Ministerio de Educación"/>
    <s v="Mapa de Indicadores de Desarrollo Personal y Social por Curso, Establecimiento y Año para la Comuna de Cabrero"/>
    <m/>
    <s v="Representación Geográfica"/>
    <m/>
    <s v="https://analytics.zoho.com/open-view/2395394000007963210?ZOHO_CRITERIA=%22Localiza%20CL%22.%22Codcom%22%3D8303"/>
    <x v="8"/>
    <s v="#1774B9"/>
  </r>
  <r>
    <s v="1626"/>
    <n v="200"/>
    <s v="Educación I"/>
    <s v="Educación"/>
    <n v="8304"/>
    <x v="0"/>
    <x v="4"/>
    <x v="2"/>
    <x v="180"/>
    <x v="5"/>
    <x v="2"/>
    <s v="Periodo 2014-2182"/>
    <s v="Puntaje"/>
    <s v="Ministerio de Educación"/>
    <s v="Mapa de Indicadores de Desarrollo Personal y Social por Curso, Establecimiento y Año para la Comuna de Laja"/>
    <m/>
    <s v="Representación Geográfica"/>
    <m/>
    <s v="https://analytics.zoho.com/open-view/2395394000007963210?ZOHO_CRITERIA=%22Localiza%20CL%22.%22Codcom%22%3D8304"/>
    <x v="8"/>
    <s v="#1774B9"/>
  </r>
  <r>
    <s v="1627"/>
    <n v="200"/>
    <s v="Educación I"/>
    <s v="Educación"/>
    <n v="8305"/>
    <x v="0"/>
    <x v="4"/>
    <x v="2"/>
    <x v="181"/>
    <x v="5"/>
    <x v="2"/>
    <s v="Periodo 2014-2183"/>
    <s v="Puntaje"/>
    <s v="Ministerio de Educación"/>
    <s v="Mapa de Indicadores de Desarrollo Personal y Social por Curso, Establecimiento y Año para la Comuna de Mulchén"/>
    <m/>
    <s v="Representación Geográfica"/>
    <m/>
    <s v="https://analytics.zoho.com/open-view/2395394000007963210?ZOHO_CRITERIA=%22Localiza%20CL%22.%22Codcom%22%3D8305"/>
    <x v="8"/>
    <s v="#1774B9"/>
  </r>
  <r>
    <s v="1628"/>
    <n v="200"/>
    <s v="Educación I"/>
    <s v="Educación"/>
    <n v="8306"/>
    <x v="0"/>
    <x v="4"/>
    <x v="2"/>
    <x v="182"/>
    <x v="5"/>
    <x v="2"/>
    <s v="Periodo 2014-2184"/>
    <s v="Puntaje"/>
    <s v="Ministerio de Educación"/>
    <s v="Mapa de Indicadores de Desarrollo Personal y Social por Curso, Establecimiento y Año para la Comuna de Nacimiento"/>
    <m/>
    <s v="Representación Geográfica"/>
    <m/>
    <s v="https://analytics.zoho.com/open-view/2395394000007963210?ZOHO_CRITERIA=%22Localiza%20CL%22.%22Codcom%22%3D8306"/>
    <x v="8"/>
    <s v="#1774B9"/>
  </r>
  <r>
    <s v="1629"/>
    <n v="200"/>
    <s v="Educación I"/>
    <s v="Educación"/>
    <n v="8307"/>
    <x v="0"/>
    <x v="4"/>
    <x v="2"/>
    <x v="183"/>
    <x v="5"/>
    <x v="2"/>
    <s v="Periodo 2014-2185"/>
    <s v="Puntaje"/>
    <s v="Ministerio de Educación"/>
    <s v="Mapa de Indicadores de Desarrollo Personal y Social por Curso, Establecimiento y Año para la Comuna de Negrete"/>
    <m/>
    <s v="Representación Geográfica"/>
    <m/>
    <s v="https://analytics.zoho.com/open-view/2395394000007963210?ZOHO_CRITERIA=%22Localiza%20CL%22.%22Codcom%22%3D8307"/>
    <x v="8"/>
    <s v="#1774B9"/>
  </r>
  <r>
    <s v="1630"/>
    <n v="200"/>
    <s v="Educación I"/>
    <s v="Educación"/>
    <n v="8308"/>
    <x v="0"/>
    <x v="4"/>
    <x v="2"/>
    <x v="184"/>
    <x v="5"/>
    <x v="2"/>
    <s v="Periodo 2014-2186"/>
    <s v="Puntaje"/>
    <s v="Ministerio de Educación"/>
    <s v="Mapa de Indicadores de Desarrollo Personal y Social por Curso, Establecimiento y Año para la Comuna de Quilaco"/>
    <m/>
    <s v="Representación Geográfica"/>
    <m/>
    <s v="https://analytics.zoho.com/open-view/2395394000007963210?ZOHO_CRITERIA=%22Localiza%20CL%22.%22Codcom%22%3D8308"/>
    <x v="8"/>
    <s v="#1774B9"/>
  </r>
  <r>
    <s v="1631"/>
    <n v="200"/>
    <s v="Educación I"/>
    <s v="Educación"/>
    <n v="8309"/>
    <x v="0"/>
    <x v="4"/>
    <x v="2"/>
    <x v="185"/>
    <x v="5"/>
    <x v="2"/>
    <s v="Periodo 2014-2187"/>
    <s v="Puntaje"/>
    <s v="Ministerio de Educación"/>
    <s v="Mapa de Indicadores de Desarrollo Personal y Social por Curso, Establecimiento y Año para la Comuna de Quilleco"/>
    <m/>
    <s v="Representación Geográfica"/>
    <m/>
    <s v="https://analytics.zoho.com/open-view/2395394000007963210?ZOHO_CRITERIA=%22Localiza%20CL%22.%22Codcom%22%3D8309"/>
    <x v="8"/>
    <s v="#1774B9"/>
  </r>
  <r>
    <s v="1632"/>
    <n v="200"/>
    <s v="Educación I"/>
    <s v="Educación"/>
    <n v="8310"/>
    <x v="0"/>
    <x v="4"/>
    <x v="2"/>
    <x v="186"/>
    <x v="5"/>
    <x v="2"/>
    <s v="Periodo 2014-2188"/>
    <s v="Puntaje"/>
    <s v="Ministerio de Educación"/>
    <s v="Mapa de Indicadores de Desarrollo Personal y Social por Curso, Establecimiento y Año para la Comuna de San Rosendo"/>
    <m/>
    <s v="Representación Geográfica"/>
    <m/>
    <s v="https://analytics.zoho.com/open-view/2395394000007963210?ZOHO_CRITERIA=%22Localiza%20CL%22.%22Codcom%22%3D8310"/>
    <x v="8"/>
    <s v="#1774B9"/>
  </r>
  <r>
    <s v="1633"/>
    <n v="200"/>
    <s v="Educación I"/>
    <s v="Educación"/>
    <n v="8311"/>
    <x v="0"/>
    <x v="4"/>
    <x v="2"/>
    <x v="187"/>
    <x v="5"/>
    <x v="2"/>
    <s v="Periodo 2014-2189"/>
    <s v="Puntaje"/>
    <s v="Ministerio de Educación"/>
    <s v="Mapa de Indicadores de Desarrollo Personal y Social por Curso, Establecimiento y Año para la Comuna de Santa Bárbara"/>
    <m/>
    <s v="Representación Geográfica"/>
    <m/>
    <s v="https://analytics.zoho.com/open-view/2395394000007963210?ZOHO_CRITERIA=%22Localiza%20CL%22.%22Codcom%22%3D8311"/>
    <x v="8"/>
    <s v="#1774B9"/>
  </r>
  <r>
    <s v="1634"/>
    <n v="200"/>
    <s v="Educación I"/>
    <s v="Educación"/>
    <n v="8312"/>
    <x v="0"/>
    <x v="4"/>
    <x v="2"/>
    <x v="188"/>
    <x v="5"/>
    <x v="2"/>
    <s v="Periodo 2014-2190"/>
    <s v="Puntaje"/>
    <s v="Ministerio de Educación"/>
    <s v="Mapa de Indicadores de Desarrollo Personal y Social por Curso, Establecimiento y Año para la Comuna de Tucapel"/>
    <m/>
    <s v="Representación Geográfica"/>
    <m/>
    <s v="https://analytics.zoho.com/open-view/2395394000007963210?ZOHO_CRITERIA=%22Localiza%20CL%22.%22Codcom%22%3D8312"/>
    <x v="8"/>
    <s v="#1774B9"/>
  </r>
  <r>
    <s v="1635"/>
    <n v="200"/>
    <s v="Educación I"/>
    <s v="Educación"/>
    <n v="8313"/>
    <x v="0"/>
    <x v="4"/>
    <x v="2"/>
    <x v="189"/>
    <x v="5"/>
    <x v="2"/>
    <s v="Periodo 2014-2191"/>
    <s v="Puntaje"/>
    <s v="Ministerio de Educación"/>
    <s v="Mapa de Indicadores de Desarrollo Personal y Social por Curso, Establecimiento y Año para la Comuna de Yumbel"/>
    <m/>
    <s v="Representación Geográfica"/>
    <m/>
    <s v="https://analytics.zoho.com/open-view/2395394000007963210?ZOHO_CRITERIA=%22Localiza%20CL%22.%22Codcom%22%3D8313"/>
    <x v="8"/>
    <s v="#1774B9"/>
  </r>
  <r>
    <s v="1636"/>
    <n v="200"/>
    <s v="Educación I"/>
    <s v="Educación"/>
    <n v="8314"/>
    <x v="0"/>
    <x v="4"/>
    <x v="2"/>
    <x v="190"/>
    <x v="5"/>
    <x v="2"/>
    <s v="Periodo 2014-2192"/>
    <s v="Puntaje"/>
    <s v="Ministerio de Educación"/>
    <s v="Mapa de Indicadores de Desarrollo Personal y Social por Curso, Establecimiento y Año para la Comuna de Alto Biobío"/>
    <m/>
    <s v="Representación Geográfica"/>
    <m/>
    <s v="https://analytics.zoho.com/open-view/2395394000007963210?ZOHO_CRITERIA=%22Localiza%20CL%22.%22Codcom%22%3D8314"/>
    <x v="8"/>
    <s v="#1774B9"/>
  </r>
  <r>
    <s v="1637"/>
    <n v="200"/>
    <s v="Educación I"/>
    <s v="Educación"/>
    <n v="16101"/>
    <x v="0"/>
    <x v="4"/>
    <x v="2"/>
    <x v="191"/>
    <x v="5"/>
    <x v="2"/>
    <s v="Periodo 2014-2193"/>
    <s v="Puntaje"/>
    <s v="Ministerio de Educación"/>
    <s v="Mapa de Indicadores de Desarrollo Personal y Social por Curso, Establecimiento y Año para la Comuna de Chillán"/>
    <m/>
    <s v="Representación Geográfica"/>
    <m/>
    <s v="https://analytics.zoho.com/open-view/2395394000007963210?ZOHO_CRITERIA=%22Localiza%20CL%22.%22Codcom%22%3D16101"/>
    <x v="16"/>
    <s v="#1774B9"/>
  </r>
  <r>
    <s v="1638"/>
    <n v="200"/>
    <s v="Educación I"/>
    <s v="Educación"/>
    <n v="16102"/>
    <x v="0"/>
    <x v="4"/>
    <x v="2"/>
    <x v="192"/>
    <x v="5"/>
    <x v="2"/>
    <s v="Periodo 2014-2194"/>
    <s v="Puntaje"/>
    <s v="Ministerio de Educación"/>
    <s v="Mapa de Indicadores de Desarrollo Personal y Social por Curso, Establecimiento y Año para la Comuna de Bulnes"/>
    <m/>
    <s v="Representación Geográfica"/>
    <m/>
    <s v="https://analytics.zoho.com/open-view/2395394000007963210?ZOHO_CRITERIA=%22Localiza%20CL%22.%22Codcom%22%3D16102"/>
    <x v="16"/>
    <s v="#1774B9"/>
  </r>
  <r>
    <s v="1639"/>
    <n v="200"/>
    <s v="Educación I"/>
    <s v="Educación"/>
    <n v="16202"/>
    <x v="0"/>
    <x v="4"/>
    <x v="2"/>
    <x v="193"/>
    <x v="5"/>
    <x v="2"/>
    <s v="Periodo 2014-2195"/>
    <s v="Puntaje"/>
    <s v="Ministerio de Educación"/>
    <s v="Mapa de Indicadores de Desarrollo Personal y Social por Curso, Establecimiento y Año para la Comuna de Cobquecura"/>
    <m/>
    <s v="Representación Geográfica"/>
    <m/>
    <s v="https://analytics.zoho.com/open-view/2395394000007963210?ZOHO_CRITERIA=%22Localiza%20CL%22.%22Codcom%22%3D16202"/>
    <x v="16"/>
    <s v="#1774B9"/>
  </r>
  <r>
    <s v="1640"/>
    <n v="200"/>
    <s v="Educación I"/>
    <s v="Educación"/>
    <n v="16203"/>
    <x v="0"/>
    <x v="4"/>
    <x v="2"/>
    <x v="194"/>
    <x v="5"/>
    <x v="2"/>
    <s v="Periodo 2014-2196"/>
    <s v="Puntaje"/>
    <s v="Ministerio de Educación"/>
    <s v="Mapa de Indicadores de Desarrollo Personal y Social por Curso, Establecimiento y Año para la Comuna de Coelemu"/>
    <m/>
    <s v="Representación Geográfica"/>
    <m/>
    <s v="https://analytics.zoho.com/open-view/2395394000007963210?ZOHO_CRITERIA=%22Localiza%20CL%22.%22Codcom%22%3D16203"/>
    <x v="16"/>
    <s v="#1774B9"/>
  </r>
  <r>
    <s v="1641"/>
    <n v="200"/>
    <s v="Educación I"/>
    <s v="Educación"/>
    <n v="16302"/>
    <x v="0"/>
    <x v="4"/>
    <x v="2"/>
    <x v="195"/>
    <x v="5"/>
    <x v="2"/>
    <s v="Periodo 2014-2197"/>
    <s v="Puntaje"/>
    <s v="Ministerio de Educación"/>
    <s v="Mapa de Indicadores de Desarrollo Personal y Social por Curso, Establecimiento y Año para la Comuna de Coihueco"/>
    <m/>
    <s v="Representación Geográfica"/>
    <m/>
    <s v="https://analytics.zoho.com/open-view/2395394000007963210?ZOHO_CRITERIA=%22Localiza%20CL%22.%22Codcom%22%3D16302"/>
    <x v="16"/>
    <s v="#1774B9"/>
  </r>
  <r>
    <s v="1642"/>
    <n v="200"/>
    <s v="Educación I"/>
    <s v="Educación"/>
    <n v="16103"/>
    <x v="0"/>
    <x v="4"/>
    <x v="2"/>
    <x v="196"/>
    <x v="5"/>
    <x v="2"/>
    <s v="Periodo 2014-2198"/>
    <s v="Puntaje"/>
    <s v="Ministerio de Educación"/>
    <s v="Mapa de Indicadores de Desarrollo Personal y Social por Curso, Establecimiento y Año para la Comuna de Chillán Viejo"/>
    <m/>
    <s v="Representación Geográfica"/>
    <m/>
    <s v="https://analytics.zoho.com/open-view/2395394000007963210?ZOHO_CRITERIA=%22Localiza%20CL%22.%22Codcom%22%3D16103"/>
    <x v="16"/>
    <s v="#1774B9"/>
  </r>
  <r>
    <s v="1643"/>
    <n v="200"/>
    <s v="Educación I"/>
    <s v="Educación"/>
    <n v="16104"/>
    <x v="0"/>
    <x v="4"/>
    <x v="2"/>
    <x v="197"/>
    <x v="5"/>
    <x v="2"/>
    <s v="Periodo 2014-2199"/>
    <s v="Puntaje"/>
    <s v="Ministerio de Educación"/>
    <s v="Mapa de Indicadores de Desarrollo Personal y Social por Curso, Establecimiento y Año para la Comuna de El Carmen"/>
    <m/>
    <s v="Representación Geográfica"/>
    <m/>
    <s v="https://analytics.zoho.com/open-view/2395394000007963210?ZOHO_CRITERIA=%22Localiza%20CL%22.%22Codcom%22%3D16104"/>
    <x v="16"/>
    <s v="#1774B9"/>
  </r>
  <r>
    <s v="1644"/>
    <n v="200"/>
    <s v="Educación I"/>
    <s v="Educación"/>
    <n v="16204"/>
    <x v="0"/>
    <x v="4"/>
    <x v="2"/>
    <x v="198"/>
    <x v="5"/>
    <x v="2"/>
    <s v="Periodo 2014-2200"/>
    <s v="Puntaje"/>
    <s v="Ministerio de Educación"/>
    <s v="Mapa de Indicadores de Desarrollo Personal y Social por Curso, Establecimiento y Año para la Comuna de Ninhue"/>
    <m/>
    <s v="Representación Geográfica"/>
    <m/>
    <s v="https://analytics.zoho.com/open-view/2395394000007963210?ZOHO_CRITERIA=%22Localiza%20CL%22.%22Codcom%22%3D16204"/>
    <x v="16"/>
    <s v="#1774B9"/>
  </r>
  <r>
    <s v="1645"/>
    <n v="200"/>
    <s v="Educación I"/>
    <s v="Educación"/>
    <n v="16303"/>
    <x v="0"/>
    <x v="4"/>
    <x v="2"/>
    <x v="199"/>
    <x v="5"/>
    <x v="2"/>
    <s v="Periodo 2014-2201"/>
    <s v="Puntaje"/>
    <s v="Ministerio de Educación"/>
    <s v="Mapa de Indicadores de Desarrollo Personal y Social por Curso, Establecimiento y Año para la Comuna de Ñiquén"/>
    <m/>
    <s v="Representación Geográfica"/>
    <m/>
    <s v="https://analytics.zoho.com/open-view/2395394000007963210?ZOHO_CRITERIA=%22Localiza%20CL%22.%22Codcom%22%3D16303"/>
    <x v="16"/>
    <s v="#1774B9"/>
  </r>
  <r>
    <s v="1646"/>
    <n v="200"/>
    <s v="Educación I"/>
    <s v="Educación"/>
    <n v="16105"/>
    <x v="0"/>
    <x v="4"/>
    <x v="2"/>
    <x v="200"/>
    <x v="5"/>
    <x v="2"/>
    <s v="Periodo 2014-2202"/>
    <s v="Puntaje"/>
    <s v="Ministerio de Educación"/>
    <s v="Mapa de Indicadores de Desarrollo Personal y Social por Curso, Establecimiento y Año para la Comuna de Pemuco"/>
    <m/>
    <s v="Representación Geográfica"/>
    <m/>
    <s v="https://analytics.zoho.com/open-view/2395394000007963210?ZOHO_CRITERIA=%22Localiza%20CL%22.%22Codcom%22%3D16105"/>
    <x v="16"/>
    <s v="#1774B9"/>
  </r>
  <r>
    <s v="1647"/>
    <n v="200"/>
    <s v="Educación I"/>
    <s v="Educación"/>
    <n v="16106"/>
    <x v="0"/>
    <x v="4"/>
    <x v="2"/>
    <x v="201"/>
    <x v="5"/>
    <x v="2"/>
    <s v="Periodo 2014-2203"/>
    <s v="Puntaje"/>
    <s v="Ministerio de Educación"/>
    <s v="Mapa de Indicadores de Desarrollo Personal y Social por Curso, Establecimiento y Año para la Comuna de Pinto"/>
    <m/>
    <s v="Representación Geográfica"/>
    <m/>
    <s v="https://analytics.zoho.com/open-view/2395394000007963210?ZOHO_CRITERIA=%22Localiza%20CL%22.%22Codcom%22%3D16106"/>
    <x v="16"/>
    <s v="#1774B9"/>
  </r>
  <r>
    <s v="1648"/>
    <n v="200"/>
    <s v="Educación I"/>
    <s v="Educación"/>
    <n v="16205"/>
    <x v="0"/>
    <x v="4"/>
    <x v="2"/>
    <x v="202"/>
    <x v="5"/>
    <x v="2"/>
    <s v="Periodo 2014-2204"/>
    <s v="Puntaje"/>
    <s v="Ministerio de Educación"/>
    <s v="Mapa de Indicadores de Desarrollo Personal y Social por Curso, Establecimiento y Año para la Comuna de Portezuelo"/>
    <m/>
    <s v="Representación Geográfica"/>
    <m/>
    <s v="https://analytics.zoho.com/open-view/2395394000007963210?ZOHO_CRITERIA=%22Localiza%20CL%22.%22Codcom%22%3D16205"/>
    <x v="16"/>
    <s v="#1774B9"/>
  </r>
  <r>
    <s v="1649"/>
    <n v="200"/>
    <s v="Educación I"/>
    <s v="Educación"/>
    <n v="16107"/>
    <x v="0"/>
    <x v="4"/>
    <x v="2"/>
    <x v="203"/>
    <x v="5"/>
    <x v="2"/>
    <s v="Periodo 2014-2205"/>
    <s v="Puntaje"/>
    <s v="Ministerio de Educación"/>
    <s v="Mapa de Indicadores de Desarrollo Personal y Social por Curso, Establecimiento y Año para la Comuna de Quillón"/>
    <m/>
    <s v="Representación Geográfica"/>
    <m/>
    <s v="https://analytics.zoho.com/open-view/2395394000007963210?ZOHO_CRITERIA=%22Localiza%20CL%22.%22Codcom%22%3D16107"/>
    <x v="16"/>
    <s v="#1774B9"/>
  </r>
  <r>
    <s v="1650"/>
    <n v="200"/>
    <s v="Educación I"/>
    <s v="Educación"/>
    <n v="16201"/>
    <x v="0"/>
    <x v="4"/>
    <x v="2"/>
    <x v="204"/>
    <x v="5"/>
    <x v="2"/>
    <s v="Periodo 2014-2206"/>
    <s v="Puntaje"/>
    <s v="Ministerio de Educación"/>
    <s v="Mapa de Indicadores de Desarrollo Personal y Social por Curso, Establecimiento y Año para la Comuna de Quirihue"/>
    <m/>
    <s v="Representación Geográfica"/>
    <m/>
    <s v="https://analytics.zoho.com/open-view/2395394000007963210?ZOHO_CRITERIA=%22Localiza%20CL%22.%22Codcom%22%3D16201"/>
    <x v="16"/>
    <s v="#1774B9"/>
  </r>
  <r>
    <s v="1651"/>
    <n v="200"/>
    <s v="Educación I"/>
    <s v="Educación"/>
    <n v="16206"/>
    <x v="0"/>
    <x v="4"/>
    <x v="2"/>
    <x v="205"/>
    <x v="5"/>
    <x v="2"/>
    <s v="Periodo 2014-2207"/>
    <s v="Puntaje"/>
    <s v="Ministerio de Educación"/>
    <s v="Mapa de Indicadores de Desarrollo Personal y Social por Curso, Establecimiento y Año para la Comuna de Ránquil"/>
    <m/>
    <s v="Representación Geográfica"/>
    <m/>
    <s v="https://analytics.zoho.com/open-view/2395394000007963210?ZOHO_CRITERIA=%22Localiza%20CL%22.%22Codcom%22%3D16206"/>
    <x v="16"/>
    <s v="#1774B9"/>
  </r>
  <r>
    <s v="1652"/>
    <n v="200"/>
    <s v="Educación I"/>
    <s v="Educación"/>
    <n v="16301"/>
    <x v="0"/>
    <x v="4"/>
    <x v="2"/>
    <x v="206"/>
    <x v="5"/>
    <x v="2"/>
    <s v="Periodo 2014-2208"/>
    <s v="Puntaje"/>
    <s v="Ministerio de Educación"/>
    <s v="Mapa de Indicadores de Desarrollo Personal y Social por Curso, Establecimiento y Año para la Comuna de San Carlos"/>
    <m/>
    <s v="Representación Geográfica"/>
    <m/>
    <s v="https://analytics.zoho.com/open-view/2395394000007963210?ZOHO_CRITERIA=%22Localiza%20CL%22.%22Codcom%22%3D16301"/>
    <x v="16"/>
    <s v="#1774B9"/>
  </r>
  <r>
    <s v="1653"/>
    <n v="200"/>
    <s v="Educación I"/>
    <s v="Educación"/>
    <n v="16304"/>
    <x v="0"/>
    <x v="4"/>
    <x v="2"/>
    <x v="207"/>
    <x v="5"/>
    <x v="2"/>
    <s v="Periodo 2014-2209"/>
    <s v="Puntaje"/>
    <s v="Ministerio de Educación"/>
    <s v="Mapa de Indicadores de Desarrollo Personal y Social por Curso, Establecimiento y Año para la Comuna de San Fabián"/>
    <m/>
    <s v="Representación Geográfica"/>
    <m/>
    <s v="https://analytics.zoho.com/open-view/2395394000007963210?ZOHO_CRITERIA=%22Localiza%20CL%22.%22Codcom%22%3D16304"/>
    <x v="16"/>
    <s v="#1774B9"/>
  </r>
  <r>
    <s v="1654"/>
    <n v="200"/>
    <s v="Educación I"/>
    <s v="Educación"/>
    <n v="16108"/>
    <x v="0"/>
    <x v="4"/>
    <x v="2"/>
    <x v="208"/>
    <x v="5"/>
    <x v="2"/>
    <s v="Periodo 2014-2210"/>
    <s v="Puntaje"/>
    <s v="Ministerio de Educación"/>
    <s v="Mapa de Indicadores de Desarrollo Personal y Social por Curso, Establecimiento y Año para la Comuna de San Ignacio"/>
    <m/>
    <s v="Representación Geográfica"/>
    <m/>
    <s v="https://analytics.zoho.com/open-view/2395394000007963210?ZOHO_CRITERIA=%22Localiza%20CL%22.%22Codcom%22%3D16108"/>
    <x v="16"/>
    <s v="#1774B9"/>
  </r>
  <r>
    <s v="1655"/>
    <n v="200"/>
    <s v="Educación I"/>
    <s v="Educación"/>
    <n v="16305"/>
    <x v="0"/>
    <x v="4"/>
    <x v="2"/>
    <x v="209"/>
    <x v="5"/>
    <x v="2"/>
    <s v="Periodo 2014-2211"/>
    <s v="Puntaje"/>
    <s v="Ministerio de Educación"/>
    <s v="Mapa de Indicadores de Desarrollo Personal y Social por Curso, Establecimiento y Año para la Comuna de San Nicolás"/>
    <m/>
    <s v="Representación Geográfica"/>
    <m/>
    <s v="https://analytics.zoho.com/open-view/2395394000007963210?ZOHO_CRITERIA=%22Localiza%20CL%22.%22Codcom%22%3D16305"/>
    <x v="16"/>
    <s v="#1774B9"/>
  </r>
  <r>
    <s v="1656"/>
    <n v="200"/>
    <s v="Educación I"/>
    <s v="Educación"/>
    <n v="16207"/>
    <x v="0"/>
    <x v="4"/>
    <x v="2"/>
    <x v="210"/>
    <x v="5"/>
    <x v="2"/>
    <s v="Periodo 2014-2212"/>
    <s v="Puntaje"/>
    <s v="Ministerio de Educación"/>
    <s v="Mapa de Indicadores de Desarrollo Personal y Social por Curso, Establecimiento y Año para la Comuna de Treguaco"/>
    <m/>
    <s v="Representación Geográfica"/>
    <m/>
    <s v="https://analytics.zoho.com/open-view/2395394000007963210?ZOHO_CRITERIA=%22Localiza%20CL%22.%22Codcom%22%3D16207"/>
    <x v="16"/>
    <s v="#1774B9"/>
  </r>
  <r>
    <s v="1657"/>
    <n v="200"/>
    <s v="Educación I"/>
    <s v="Educación"/>
    <n v="16109"/>
    <x v="0"/>
    <x v="4"/>
    <x v="2"/>
    <x v="211"/>
    <x v="5"/>
    <x v="2"/>
    <s v="Periodo 2014-2213"/>
    <s v="Puntaje"/>
    <s v="Ministerio de Educación"/>
    <s v="Mapa de Indicadores de Desarrollo Personal y Social por Curso, Establecimiento y Año para la Comuna de Yungay"/>
    <m/>
    <s v="Representación Geográfica"/>
    <m/>
    <s v="https://analytics.zoho.com/open-view/2395394000007963210?ZOHO_CRITERIA=%22Localiza%20CL%22.%22Codcom%22%3D16109"/>
    <x v="16"/>
    <s v="#1774B9"/>
  </r>
  <r>
    <s v="1658"/>
    <n v="200"/>
    <s v="Educación I"/>
    <s v="Educación"/>
    <n v="9101"/>
    <x v="0"/>
    <x v="4"/>
    <x v="2"/>
    <x v="212"/>
    <x v="5"/>
    <x v="2"/>
    <s v="Periodo 2014-2214"/>
    <s v="Puntaje"/>
    <s v="Ministerio de Educación"/>
    <s v="Mapa de Indicadores de Desarrollo Personal y Social por Curso, Establecimiento y Año para la Comuna de Temuco"/>
    <m/>
    <s v="Representación Geográfica"/>
    <m/>
    <s v="https://analytics.zoho.com/open-view/2395394000007963210?ZOHO_CRITERIA=%22Localiza%20CL%22.%22Codcom%22%3D9101"/>
    <x v="9"/>
    <s v="#1774B9"/>
  </r>
  <r>
    <s v="1659"/>
    <n v="200"/>
    <s v="Educación I"/>
    <s v="Educación"/>
    <n v="9102"/>
    <x v="0"/>
    <x v="4"/>
    <x v="2"/>
    <x v="213"/>
    <x v="5"/>
    <x v="2"/>
    <s v="Periodo 2014-2215"/>
    <s v="Puntaje"/>
    <s v="Ministerio de Educación"/>
    <s v="Mapa de Indicadores de Desarrollo Personal y Social por Curso, Establecimiento y Año para la Comuna de Carahue"/>
    <m/>
    <s v="Representación Geográfica"/>
    <m/>
    <s v="https://analytics.zoho.com/open-view/2395394000007963210?ZOHO_CRITERIA=%22Localiza%20CL%22.%22Codcom%22%3D9102"/>
    <x v="9"/>
    <s v="#1774B9"/>
  </r>
  <r>
    <s v="1660"/>
    <n v="200"/>
    <s v="Educación I"/>
    <s v="Educación"/>
    <n v="9103"/>
    <x v="0"/>
    <x v="4"/>
    <x v="2"/>
    <x v="214"/>
    <x v="5"/>
    <x v="2"/>
    <s v="Periodo 2014-2216"/>
    <s v="Puntaje"/>
    <s v="Ministerio de Educación"/>
    <s v="Mapa de Indicadores de Desarrollo Personal y Social por Curso, Establecimiento y Año para la Comuna de Cunco"/>
    <m/>
    <s v="Representación Geográfica"/>
    <m/>
    <s v="https://analytics.zoho.com/open-view/2395394000007963210?ZOHO_CRITERIA=%22Localiza%20CL%22.%22Codcom%22%3D9103"/>
    <x v="9"/>
    <s v="#1774B9"/>
  </r>
  <r>
    <s v="1661"/>
    <n v="200"/>
    <s v="Educación I"/>
    <s v="Educación"/>
    <n v="9104"/>
    <x v="0"/>
    <x v="4"/>
    <x v="2"/>
    <x v="215"/>
    <x v="5"/>
    <x v="2"/>
    <s v="Periodo 2014-2217"/>
    <s v="Puntaje"/>
    <s v="Ministerio de Educación"/>
    <s v="Mapa de Indicadores de Desarrollo Personal y Social por Curso, Establecimiento y Año para la Comuna de Curarrehue"/>
    <m/>
    <s v="Representación Geográfica"/>
    <m/>
    <s v="https://analytics.zoho.com/open-view/2395394000007963210?ZOHO_CRITERIA=%22Localiza%20CL%22.%22Codcom%22%3D9104"/>
    <x v="9"/>
    <s v="#1774B9"/>
  </r>
  <r>
    <s v="1662"/>
    <n v="200"/>
    <s v="Educación I"/>
    <s v="Educación"/>
    <n v="9105"/>
    <x v="0"/>
    <x v="4"/>
    <x v="2"/>
    <x v="216"/>
    <x v="5"/>
    <x v="2"/>
    <s v="Periodo 2014-2218"/>
    <s v="Puntaje"/>
    <s v="Ministerio de Educación"/>
    <s v="Mapa de Indicadores de Desarrollo Personal y Social por Curso, Establecimiento y Año para la Comuna de Freire"/>
    <m/>
    <s v="Representación Geográfica"/>
    <m/>
    <s v="https://analytics.zoho.com/open-view/2395394000007963210?ZOHO_CRITERIA=%22Localiza%20CL%22.%22Codcom%22%3D9105"/>
    <x v="9"/>
    <s v="#1774B9"/>
  </r>
  <r>
    <s v="1663"/>
    <n v="200"/>
    <s v="Educación I"/>
    <s v="Educación"/>
    <n v="9106"/>
    <x v="0"/>
    <x v="4"/>
    <x v="2"/>
    <x v="217"/>
    <x v="5"/>
    <x v="2"/>
    <s v="Periodo 2014-2219"/>
    <s v="Puntaje"/>
    <s v="Ministerio de Educación"/>
    <s v="Mapa de Indicadores de Desarrollo Personal y Social por Curso, Establecimiento y Año para la Comuna de Galvarino"/>
    <m/>
    <s v="Representación Geográfica"/>
    <m/>
    <s v="https://analytics.zoho.com/open-view/2395394000007963210?ZOHO_CRITERIA=%22Localiza%20CL%22.%22Codcom%22%3D9106"/>
    <x v="9"/>
    <s v="#1774B9"/>
  </r>
  <r>
    <s v="1664"/>
    <n v="200"/>
    <s v="Educación I"/>
    <s v="Educación"/>
    <n v="9107"/>
    <x v="0"/>
    <x v="4"/>
    <x v="2"/>
    <x v="218"/>
    <x v="5"/>
    <x v="2"/>
    <s v="Periodo 2014-2220"/>
    <s v="Puntaje"/>
    <s v="Ministerio de Educación"/>
    <s v="Mapa de Indicadores de Desarrollo Personal y Social por Curso, Establecimiento y Año para la Comuna de Gorbea"/>
    <m/>
    <s v="Representación Geográfica"/>
    <m/>
    <s v="https://analytics.zoho.com/open-view/2395394000007963210?ZOHO_CRITERIA=%22Localiza%20CL%22.%22Codcom%22%3D9107"/>
    <x v="9"/>
    <s v="#1774B9"/>
  </r>
  <r>
    <s v="1665"/>
    <n v="200"/>
    <s v="Educación I"/>
    <s v="Educación"/>
    <n v="9108"/>
    <x v="0"/>
    <x v="4"/>
    <x v="2"/>
    <x v="219"/>
    <x v="5"/>
    <x v="2"/>
    <s v="Periodo 2014-2221"/>
    <s v="Puntaje"/>
    <s v="Ministerio de Educación"/>
    <s v="Mapa de Indicadores de Desarrollo Personal y Social por Curso, Establecimiento y Año para la Comuna de Lautaro"/>
    <m/>
    <s v="Representación Geográfica"/>
    <m/>
    <s v="https://analytics.zoho.com/open-view/2395394000007963210?ZOHO_CRITERIA=%22Localiza%20CL%22.%22Codcom%22%3D9108"/>
    <x v="9"/>
    <s v="#1774B9"/>
  </r>
  <r>
    <s v="1666"/>
    <n v="200"/>
    <s v="Educación I"/>
    <s v="Educación"/>
    <n v="9109"/>
    <x v="0"/>
    <x v="4"/>
    <x v="2"/>
    <x v="220"/>
    <x v="5"/>
    <x v="2"/>
    <s v="Periodo 2014-2222"/>
    <s v="Puntaje"/>
    <s v="Ministerio de Educación"/>
    <s v="Mapa de Indicadores de Desarrollo Personal y Social por Curso, Establecimiento y Año para la Comuna de Loncoche"/>
    <m/>
    <s v="Representación Geográfica"/>
    <m/>
    <s v="https://analytics.zoho.com/open-view/2395394000007963210?ZOHO_CRITERIA=%22Localiza%20CL%22.%22Codcom%22%3D9109"/>
    <x v="9"/>
    <s v="#1774B9"/>
  </r>
  <r>
    <s v="1667"/>
    <n v="200"/>
    <s v="Educación I"/>
    <s v="Educación"/>
    <n v="9110"/>
    <x v="0"/>
    <x v="4"/>
    <x v="2"/>
    <x v="221"/>
    <x v="5"/>
    <x v="2"/>
    <s v="Periodo 2014-2223"/>
    <s v="Puntaje"/>
    <s v="Ministerio de Educación"/>
    <s v="Mapa de Indicadores de Desarrollo Personal y Social por Curso, Establecimiento y Año para la Comuna de Melipeuco"/>
    <m/>
    <s v="Representación Geográfica"/>
    <m/>
    <s v="https://analytics.zoho.com/open-view/2395394000007963210?ZOHO_CRITERIA=%22Localiza%20CL%22.%22Codcom%22%3D9110"/>
    <x v="9"/>
    <s v="#1774B9"/>
  </r>
  <r>
    <s v="1668"/>
    <n v="200"/>
    <s v="Educación I"/>
    <s v="Educación"/>
    <n v="9111"/>
    <x v="0"/>
    <x v="4"/>
    <x v="2"/>
    <x v="222"/>
    <x v="5"/>
    <x v="2"/>
    <s v="Periodo 2014-2224"/>
    <s v="Puntaje"/>
    <s v="Ministerio de Educación"/>
    <s v="Mapa de Indicadores de Desarrollo Personal y Social por Curso, Establecimiento y Año para la Comuna de Nueva Imperial"/>
    <m/>
    <s v="Representación Geográfica"/>
    <m/>
    <s v="https://analytics.zoho.com/open-view/2395394000007963210?ZOHO_CRITERIA=%22Localiza%20CL%22.%22Codcom%22%3D9111"/>
    <x v="9"/>
    <s v="#1774B9"/>
  </r>
  <r>
    <s v="1669"/>
    <n v="200"/>
    <s v="Educación I"/>
    <s v="Educación"/>
    <n v="9112"/>
    <x v="0"/>
    <x v="4"/>
    <x v="2"/>
    <x v="223"/>
    <x v="5"/>
    <x v="2"/>
    <s v="Periodo 2014-2225"/>
    <s v="Puntaje"/>
    <s v="Ministerio de Educación"/>
    <s v="Mapa de Indicadores de Desarrollo Personal y Social por Curso, Establecimiento y Año para la Comuna de Padre las Casas"/>
    <m/>
    <s v="Representación Geográfica"/>
    <m/>
    <s v="https://analytics.zoho.com/open-view/2395394000007963210?ZOHO_CRITERIA=%22Localiza%20CL%22.%22Codcom%22%3D9112"/>
    <x v="9"/>
    <s v="#1774B9"/>
  </r>
  <r>
    <s v="1670"/>
    <n v="200"/>
    <s v="Educación I"/>
    <s v="Educación"/>
    <n v="9113"/>
    <x v="0"/>
    <x v="4"/>
    <x v="2"/>
    <x v="224"/>
    <x v="5"/>
    <x v="2"/>
    <s v="Periodo 2014-2226"/>
    <s v="Puntaje"/>
    <s v="Ministerio de Educación"/>
    <s v="Mapa de Indicadores de Desarrollo Personal y Social por Curso, Establecimiento y Año para la Comuna de Perquenco"/>
    <m/>
    <s v="Representación Geográfica"/>
    <m/>
    <s v="https://analytics.zoho.com/open-view/2395394000007963210?ZOHO_CRITERIA=%22Localiza%20CL%22.%22Codcom%22%3D9113"/>
    <x v="9"/>
    <s v="#1774B9"/>
  </r>
  <r>
    <s v="1671"/>
    <n v="200"/>
    <s v="Educación I"/>
    <s v="Educación"/>
    <n v="9114"/>
    <x v="0"/>
    <x v="4"/>
    <x v="2"/>
    <x v="225"/>
    <x v="5"/>
    <x v="2"/>
    <s v="Periodo 2014-2227"/>
    <s v="Puntaje"/>
    <s v="Ministerio de Educación"/>
    <s v="Mapa de Indicadores de Desarrollo Personal y Social por Curso, Establecimiento y Año para la Comuna de Pitrufquén"/>
    <m/>
    <s v="Representación Geográfica"/>
    <m/>
    <s v="https://analytics.zoho.com/open-view/2395394000007963210?ZOHO_CRITERIA=%22Localiza%20CL%22.%22Codcom%22%3D9114"/>
    <x v="9"/>
    <s v="#1774B9"/>
  </r>
  <r>
    <s v="1672"/>
    <n v="200"/>
    <s v="Educación I"/>
    <s v="Educación"/>
    <n v="9115"/>
    <x v="0"/>
    <x v="4"/>
    <x v="2"/>
    <x v="226"/>
    <x v="5"/>
    <x v="2"/>
    <s v="Periodo 2014-2228"/>
    <s v="Puntaje"/>
    <s v="Ministerio de Educación"/>
    <s v="Mapa de Indicadores de Desarrollo Personal y Social por Curso, Establecimiento y Año para la Comuna de Pucón"/>
    <m/>
    <s v="Representación Geográfica"/>
    <m/>
    <s v="https://analytics.zoho.com/open-view/2395394000007963210?ZOHO_CRITERIA=%22Localiza%20CL%22.%22Codcom%22%3D9115"/>
    <x v="9"/>
    <s v="#1774B9"/>
  </r>
  <r>
    <s v="1673"/>
    <n v="200"/>
    <s v="Educación I"/>
    <s v="Educación"/>
    <n v="9116"/>
    <x v="0"/>
    <x v="4"/>
    <x v="2"/>
    <x v="227"/>
    <x v="5"/>
    <x v="2"/>
    <s v="Periodo 2014-2229"/>
    <s v="Puntaje"/>
    <s v="Ministerio de Educación"/>
    <s v="Mapa de Indicadores de Desarrollo Personal y Social por Curso, Establecimiento y Año para la Comuna de Saavedra"/>
    <m/>
    <s v="Representación Geográfica"/>
    <m/>
    <s v="https://analytics.zoho.com/open-view/2395394000007963210?ZOHO_CRITERIA=%22Localiza%20CL%22.%22Codcom%22%3D9116"/>
    <x v="9"/>
    <s v="#1774B9"/>
  </r>
  <r>
    <s v="1674"/>
    <n v="200"/>
    <s v="Educación I"/>
    <s v="Educación"/>
    <n v="9117"/>
    <x v="0"/>
    <x v="4"/>
    <x v="2"/>
    <x v="228"/>
    <x v="5"/>
    <x v="2"/>
    <s v="Periodo 2014-2230"/>
    <s v="Puntaje"/>
    <s v="Ministerio de Educación"/>
    <s v="Mapa de Indicadores de Desarrollo Personal y Social por Curso, Establecimiento y Año para la Comuna de Teodoro Schmidt"/>
    <m/>
    <s v="Representación Geográfica"/>
    <m/>
    <s v="https://analytics.zoho.com/open-view/2395394000007963210?ZOHO_CRITERIA=%22Localiza%20CL%22.%22Codcom%22%3D9117"/>
    <x v="9"/>
    <s v="#1774B9"/>
  </r>
  <r>
    <s v="1675"/>
    <n v="200"/>
    <s v="Educación I"/>
    <s v="Educación"/>
    <n v="9118"/>
    <x v="0"/>
    <x v="4"/>
    <x v="2"/>
    <x v="229"/>
    <x v="5"/>
    <x v="2"/>
    <s v="Periodo 2014-2231"/>
    <s v="Puntaje"/>
    <s v="Ministerio de Educación"/>
    <s v="Mapa de Indicadores de Desarrollo Personal y Social por Curso, Establecimiento y Año para la Comuna de Toltén"/>
    <m/>
    <s v="Representación Geográfica"/>
    <m/>
    <s v="https://analytics.zoho.com/open-view/2395394000007963210?ZOHO_CRITERIA=%22Localiza%20CL%22.%22Codcom%22%3D9118"/>
    <x v="9"/>
    <s v="#1774B9"/>
  </r>
  <r>
    <s v="1676"/>
    <n v="200"/>
    <s v="Educación I"/>
    <s v="Educación"/>
    <n v="9119"/>
    <x v="0"/>
    <x v="4"/>
    <x v="2"/>
    <x v="230"/>
    <x v="5"/>
    <x v="2"/>
    <s v="Periodo 2014-2232"/>
    <s v="Puntaje"/>
    <s v="Ministerio de Educación"/>
    <s v="Mapa de Indicadores de Desarrollo Personal y Social por Curso, Establecimiento y Año para la Comuna de Vilcún"/>
    <m/>
    <s v="Representación Geográfica"/>
    <m/>
    <s v="https://analytics.zoho.com/open-view/2395394000007963210?ZOHO_CRITERIA=%22Localiza%20CL%22.%22Codcom%22%3D9119"/>
    <x v="9"/>
    <s v="#1774B9"/>
  </r>
  <r>
    <s v="1677"/>
    <n v="200"/>
    <s v="Educación I"/>
    <s v="Educación"/>
    <n v="9120"/>
    <x v="0"/>
    <x v="4"/>
    <x v="2"/>
    <x v="231"/>
    <x v="5"/>
    <x v="2"/>
    <s v="Periodo 2014-2233"/>
    <s v="Puntaje"/>
    <s v="Ministerio de Educación"/>
    <s v="Mapa de Indicadores de Desarrollo Personal y Social por Curso, Establecimiento y Año para la Comuna de Villarrica"/>
    <m/>
    <s v="Representación Geográfica"/>
    <m/>
    <s v="https://analytics.zoho.com/open-view/2395394000007963210?ZOHO_CRITERIA=%22Localiza%20CL%22.%22Codcom%22%3D9120"/>
    <x v="9"/>
    <s v="#1774B9"/>
  </r>
  <r>
    <s v="1678"/>
    <n v="200"/>
    <s v="Educación I"/>
    <s v="Educación"/>
    <n v="9121"/>
    <x v="0"/>
    <x v="4"/>
    <x v="2"/>
    <x v="232"/>
    <x v="5"/>
    <x v="2"/>
    <s v="Periodo 2014-2234"/>
    <s v="Puntaje"/>
    <s v="Ministerio de Educación"/>
    <s v="Mapa de Indicadores de Desarrollo Personal y Social por Curso, Establecimiento y Año para la Comuna de Cholchol"/>
    <m/>
    <s v="Representación Geográfica"/>
    <m/>
    <s v="https://analytics.zoho.com/open-view/2395394000007963210?ZOHO_CRITERIA=%22Localiza%20CL%22.%22Codcom%22%3D9121"/>
    <x v="9"/>
    <s v="#1774B9"/>
  </r>
  <r>
    <s v="1679"/>
    <n v="200"/>
    <s v="Educación I"/>
    <s v="Educación"/>
    <n v="9201"/>
    <x v="0"/>
    <x v="4"/>
    <x v="2"/>
    <x v="233"/>
    <x v="5"/>
    <x v="2"/>
    <s v="Periodo 2014-2235"/>
    <s v="Puntaje"/>
    <s v="Ministerio de Educación"/>
    <s v="Mapa de Indicadores de Desarrollo Personal y Social por Curso, Establecimiento y Año para la Comuna de Angol"/>
    <m/>
    <s v="Representación Geográfica"/>
    <m/>
    <s v="https://analytics.zoho.com/open-view/2395394000007963210?ZOHO_CRITERIA=%22Localiza%20CL%22.%22Codcom%22%3D9201"/>
    <x v="9"/>
    <s v="#1774B9"/>
  </r>
  <r>
    <s v="1680"/>
    <n v="200"/>
    <s v="Educación I"/>
    <s v="Educación"/>
    <n v="9202"/>
    <x v="0"/>
    <x v="4"/>
    <x v="2"/>
    <x v="234"/>
    <x v="5"/>
    <x v="2"/>
    <s v="Periodo 2014-2236"/>
    <s v="Puntaje"/>
    <s v="Ministerio de Educación"/>
    <s v="Mapa de Indicadores de Desarrollo Personal y Social por Curso, Establecimiento y Año para la Comuna de Collipulli"/>
    <m/>
    <s v="Representación Geográfica"/>
    <m/>
    <s v="https://analytics.zoho.com/open-view/2395394000007963210?ZOHO_CRITERIA=%22Localiza%20CL%22.%22Codcom%22%3D9202"/>
    <x v="9"/>
    <s v="#1774B9"/>
  </r>
  <r>
    <s v="1681"/>
    <n v="200"/>
    <s v="Educación I"/>
    <s v="Educación"/>
    <n v="9203"/>
    <x v="0"/>
    <x v="4"/>
    <x v="2"/>
    <x v="235"/>
    <x v="5"/>
    <x v="2"/>
    <s v="Periodo 2014-2237"/>
    <s v="Puntaje"/>
    <s v="Ministerio de Educación"/>
    <s v="Mapa de Indicadores de Desarrollo Personal y Social por Curso, Establecimiento y Año para la Comuna de Curacautín"/>
    <m/>
    <s v="Representación Geográfica"/>
    <m/>
    <s v="https://analytics.zoho.com/open-view/2395394000007963210?ZOHO_CRITERIA=%22Localiza%20CL%22.%22Codcom%22%3D9203"/>
    <x v="9"/>
    <s v="#1774B9"/>
  </r>
  <r>
    <s v="1682"/>
    <n v="200"/>
    <s v="Educación I"/>
    <s v="Educación"/>
    <n v="9204"/>
    <x v="0"/>
    <x v="4"/>
    <x v="2"/>
    <x v="236"/>
    <x v="5"/>
    <x v="2"/>
    <s v="Periodo 2014-2238"/>
    <s v="Puntaje"/>
    <s v="Ministerio de Educación"/>
    <s v="Mapa de Indicadores de Desarrollo Personal y Social por Curso, Establecimiento y Año para la Comuna de Ercilla"/>
    <m/>
    <s v="Representación Geográfica"/>
    <m/>
    <s v="https://analytics.zoho.com/open-view/2395394000007963210?ZOHO_CRITERIA=%22Localiza%20CL%22.%22Codcom%22%3D9204"/>
    <x v="9"/>
    <s v="#1774B9"/>
  </r>
  <r>
    <s v="1683"/>
    <n v="200"/>
    <s v="Educación I"/>
    <s v="Educación"/>
    <n v="9205"/>
    <x v="0"/>
    <x v="4"/>
    <x v="2"/>
    <x v="237"/>
    <x v="5"/>
    <x v="2"/>
    <s v="Periodo 2014-2239"/>
    <s v="Puntaje"/>
    <s v="Ministerio de Educación"/>
    <s v="Mapa de Indicadores de Desarrollo Personal y Social por Curso, Establecimiento y Año para la Comuna de Lonquimay"/>
    <m/>
    <s v="Representación Geográfica"/>
    <m/>
    <s v="https://analytics.zoho.com/open-view/2395394000007963210?ZOHO_CRITERIA=%22Localiza%20CL%22.%22Codcom%22%3D9205"/>
    <x v="9"/>
    <s v="#1774B9"/>
  </r>
  <r>
    <s v="1684"/>
    <n v="200"/>
    <s v="Educación I"/>
    <s v="Educación"/>
    <n v="9206"/>
    <x v="0"/>
    <x v="4"/>
    <x v="2"/>
    <x v="238"/>
    <x v="5"/>
    <x v="2"/>
    <s v="Periodo 2014-2240"/>
    <s v="Puntaje"/>
    <s v="Ministerio de Educación"/>
    <s v="Mapa de Indicadores de Desarrollo Personal y Social por Curso, Establecimiento y Año para la Comuna de Los Sauces"/>
    <m/>
    <s v="Representación Geográfica"/>
    <m/>
    <s v="https://analytics.zoho.com/open-view/2395394000007963210?ZOHO_CRITERIA=%22Localiza%20CL%22.%22Codcom%22%3D9206"/>
    <x v="9"/>
    <s v="#1774B9"/>
  </r>
  <r>
    <s v="1685"/>
    <n v="200"/>
    <s v="Educación I"/>
    <s v="Educación"/>
    <n v="9207"/>
    <x v="0"/>
    <x v="4"/>
    <x v="2"/>
    <x v="239"/>
    <x v="5"/>
    <x v="2"/>
    <s v="Periodo 2014-2241"/>
    <s v="Puntaje"/>
    <s v="Ministerio de Educación"/>
    <s v="Mapa de Indicadores de Desarrollo Personal y Social por Curso, Establecimiento y Año para la Comuna de Lumaco"/>
    <m/>
    <s v="Representación Geográfica"/>
    <m/>
    <s v="https://analytics.zoho.com/open-view/2395394000007963210?ZOHO_CRITERIA=%22Localiza%20CL%22.%22Codcom%22%3D9207"/>
    <x v="9"/>
    <s v="#1774B9"/>
  </r>
  <r>
    <s v="1686"/>
    <n v="200"/>
    <s v="Educación I"/>
    <s v="Educación"/>
    <n v="9208"/>
    <x v="0"/>
    <x v="4"/>
    <x v="2"/>
    <x v="240"/>
    <x v="5"/>
    <x v="2"/>
    <s v="Periodo 2014-2242"/>
    <s v="Puntaje"/>
    <s v="Ministerio de Educación"/>
    <s v="Mapa de Indicadores de Desarrollo Personal y Social por Curso, Establecimiento y Año para la Comuna de Purén"/>
    <m/>
    <s v="Representación Geográfica"/>
    <m/>
    <s v="https://analytics.zoho.com/open-view/2395394000007963210?ZOHO_CRITERIA=%22Localiza%20CL%22.%22Codcom%22%3D9208"/>
    <x v="9"/>
    <s v="#1774B9"/>
  </r>
  <r>
    <s v="1687"/>
    <n v="200"/>
    <s v="Educación I"/>
    <s v="Educación"/>
    <n v="9209"/>
    <x v="0"/>
    <x v="4"/>
    <x v="2"/>
    <x v="241"/>
    <x v="5"/>
    <x v="2"/>
    <s v="Periodo 2014-2243"/>
    <s v="Puntaje"/>
    <s v="Ministerio de Educación"/>
    <s v="Mapa de Indicadores de Desarrollo Personal y Social por Curso, Establecimiento y Año para la Comuna de Renaico"/>
    <m/>
    <s v="Representación Geográfica"/>
    <m/>
    <s v="https://analytics.zoho.com/open-view/2395394000007963210?ZOHO_CRITERIA=%22Localiza%20CL%22.%22Codcom%22%3D9209"/>
    <x v="9"/>
    <s v="#1774B9"/>
  </r>
  <r>
    <s v="1688"/>
    <n v="200"/>
    <s v="Educación I"/>
    <s v="Educación"/>
    <n v="9210"/>
    <x v="0"/>
    <x v="4"/>
    <x v="2"/>
    <x v="242"/>
    <x v="5"/>
    <x v="2"/>
    <s v="Periodo 2014-2244"/>
    <s v="Puntaje"/>
    <s v="Ministerio de Educación"/>
    <s v="Mapa de Indicadores de Desarrollo Personal y Social por Curso, Establecimiento y Año para la Comuna de Traiguén"/>
    <m/>
    <s v="Representación Geográfica"/>
    <m/>
    <s v="https://analytics.zoho.com/open-view/2395394000007963210?ZOHO_CRITERIA=%22Localiza%20CL%22.%22Codcom%22%3D9210"/>
    <x v="9"/>
    <s v="#1774B9"/>
  </r>
  <r>
    <s v="1689"/>
    <n v="200"/>
    <s v="Educación I"/>
    <s v="Educación"/>
    <n v="9211"/>
    <x v="0"/>
    <x v="4"/>
    <x v="2"/>
    <x v="243"/>
    <x v="5"/>
    <x v="2"/>
    <s v="Periodo 2014-2245"/>
    <s v="Puntaje"/>
    <s v="Ministerio de Educación"/>
    <s v="Mapa de Indicadores de Desarrollo Personal y Social por Curso, Establecimiento y Año para la Comuna de Victoria"/>
    <m/>
    <s v="Representación Geográfica"/>
    <m/>
    <s v="https://analytics.zoho.com/open-view/2395394000007963210?ZOHO_CRITERIA=%22Localiza%20CL%22.%22Codcom%22%3D9211"/>
    <x v="9"/>
    <s v="#1774B9"/>
  </r>
  <r>
    <s v="1690"/>
    <n v="200"/>
    <s v="Educación I"/>
    <s v="Educación"/>
    <n v="10101"/>
    <x v="0"/>
    <x v="4"/>
    <x v="2"/>
    <x v="244"/>
    <x v="5"/>
    <x v="2"/>
    <s v="Periodo 2014-2246"/>
    <s v="Puntaje"/>
    <s v="Ministerio de Educación"/>
    <s v="Mapa de Indicadores de Desarrollo Personal y Social por Curso, Establecimiento y Año para la Comuna de Puerto Montt"/>
    <m/>
    <s v="Representación Geográfica"/>
    <m/>
    <s v="https://analytics.zoho.com/open-view/2395394000007963210?ZOHO_CRITERIA=%22Localiza%20CL%22.%22Codcom%22%3D10101"/>
    <x v="10"/>
    <s v="#1774B9"/>
  </r>
  <r>
    <s v="1691"/>
    <n v="200"/>
    <s v="Educación I"/>
    <s v="Educación"/>
    <n v="10102"/>
    <x v="0"/>
    <x v="4"/>
    <x v="2"/>
    <x v="245"/>
    <x v="5"/>
    <x v="2"/>
    <s v="Periodo 2014-2247"/>
    <s v="Puntaje"/>
    <s v="Ministerio de Educación"/>
    <s v="Mapa de Indicadores de Desarrollo Personal y Social por Curso, Establecimiento y Año para la Comuna de Calbuco"/>
    <m/>
    <s v="Representación Geográfica"/>
    <m/>
    <s v="https://analytics.zoho.com/open-view/2395394000007963210?ZOHO_CRITERIA=%22Localiza%20CL%22.%22Codcom%22%3D10102"/>
    <x v="10"/>
    <s v="#1774B9"/>
  </r>
  <r>
    <s v="1692"/>
    <n v="200"/>
    <s v="Educación I"/>
    <s v="Educación"/>
    <n v="10103"/>
    <x v="0"/>
    <x v="4"/>
    <x v="2"/>
    <x v="246"/>
    <x v="5"/>
    <x v="2"/>
    <s v="Periodo 2014-2248"/>
    <s v="Puntaje"/>
    <s v="Ministerio de Educación"/>
    <s v="Mapa de Indicadores de Desarrollo Personal y Social por Curso, Establecimiento y Año para la Comuna de Cochamó"/>
    <m/>
    <s v="Representación Geográfica"/>
    <m/>
    <s v="https://analytics.zoho.com/open-view/2395394000007963210?ZOHO_CRITERIA=%22Localiza%20CL%22.%22Codcom%22%3D10103"/>
    <x v="10"/>
    <s v="#1774B9"/>
  </r>
  <r>
    <s v="1693"/>
    <n v="200"/>
    <s v="Educación I"/>
    <s v="Educación"/>
    <n v="10104"/>
    <x v="0"/>
    <x v="4"/>
    <x v="2"/>
    <x v="247"/>
    <x v="5"/>
    <x v="2"/>
    <s v="Periodo 2014-2249"/>
    <s v="Puntaje"/>
    <s v="Ministerio de Educación"/>
    <s v="Mapa de Indicadores de Desarrollo Personal y Social por Curso, Establecimiento y Año para la Comuna de Fresia"/>
    <m/>
    <s v="Representación Geográfica"/>
    <m/>
    <s v="https://analytics.zoho.com/open-view/2395394000007963210?ZOHO_CRITERIA=%22Localiza%20CL%22.%22Codcom%22%3D10104"/>
    <x v="10"/>
    <s v="#1774B9"/>
  </r>
  <r>
    <s v="1694"/>
    <n v="200"/>
    <s v="Educación I"/>
    <s v="Educación"/>
    <n v="10105"/>
    <x v="0"/>
    <x v="4"/>
    <x v="2"/>
    <x v="248"/>
    <x v="5"/>
    <x v="2"/>
    <s v="Periodo 2014-2250"/>
    <s v="Puntaje"/>
    <s v="Ministerio de Educación"/>
    <s v="Mapa de Indicadores de Desarrollo Personal y Social por Curso, Establecimiento y Año para la Comuna de Frutillar"/>
    <m/>
    <s v="Representación Geográfica"/>
    <m/>
    <s v="https://analytics.zoho.com/open-view/2395394000007963210?ZOHO_CRITERIA=%22Localiza%20CL%22.%22Codcom%22%3D10105"/>
    <x v="10"/>
    <s v="#1774B9"/>
  </r>
  <r>
    <s v="1695"/>
    <n v="200"/>
    <s v="Educación I"/>
    <s v="Educación"/>
    <n v="10106"/>
    <x v="0"/>
    <x v="4"/>
    <x v="2"/>
    <x v="249"/>
    <x v="5"/>
    <x v="2"/>
    <s v="Periodo 2014-2251"/>
    <s v="Puntaje"/>
    <s v="Ministerio de Educación"/>
    <s v="Mapa de Indicadores de Desarrollo Personal y Social por Curso, Establecimiento y Año para la Comuna de Los Muermos"/>
    <m/>
    <s v="Representación Geográfica"/>
    <m/>
    <s v="https://analytics.zoho.com/open-view/2395394000007963210?ZOHO_CRITERIA=%22Localiza%20CL%22.%22Codcom%22%3D10106"/>
    <x v="10"/>
    <s v="#1774B9"/>
  </r>
  <r>
    <s v="1696"/>
    <n v="200"/>
    <s v="Educación I"/>
    <s v="Educación"/>
    <n v="10107"/>
    <x v="0"/>
    <x v="4"/>
    <x v="2"/>
    <x v="250"/>
    <x v="5"/>
    <x v="2"/>
    <s v="Periodo 2014-2252"/>
    <s v="Puntaje"/>
    <s v="Ministerio de Educación"/>
    <s v="Mapa de Indicadores de Desarrollo Personal y Social por Curso, Establecimiento y Año para la Comuna de Llanquihue"/>
    <m/>
    <s v="Representación Geográfica"/>
    <m/>
    <s v="https://analytics.zoho.com/open-view/2395394000007963210?ZOHO_CRITERIA=%22Localiza%20CL%22.%22Codcom%22%3D10107"/>
    <x v="10"/>
    <s v="#1774B9"/>
  </r>
  <r>
    <s v="1697"/>
    <n v="200"/>
    <s v="Educación I"/>
    <s v="Educación"/>
    <n v="10108"/>
    <x v="0"/>
    <x v="4"/>
    <x v="2"/>
    <x v="251"/>
    <x v="5"/>
    <x v="2"/>
    <s v="Periodo 2014-2253"/>
    <s v="Puntaje"/>
    <s v="Ministerio de Educación"/>
    <s v="Mapa de Indicadores de Desarrollo Personal y Social por Curso, Establecimiento y Año para la Comuna de Maullín"/>
    <m/>
    <s v="Representación Geográfica"/>
    <m/>
    <s v="https://analytics.zoho.com/open-view/2395394000007963210?ZOHO_CRITERIA=%22Localiza%20CL%22.%22Codcom%22%3D10108"/>
    <x v="10"/>
    <s v="#1774B9"/>
  </r>
  <r>
    <s v="1698"/>
    <n v="200"/>
    <s v="Educación I"/>
    <s v="Educación"/>
    <n v="10109"/>
    <x v="0"/>
    <x v="4"/>
    <x v="2"/>
    <x v="252"/>
    <x v="5"/>
    <x v="2"/>
    <s v="Periodo 2014-2254"/>
    <s v="Puntaje"/>
    <s v="Ministerio de Educación"/>
    <s v="Mapa de Indicadores de Desarrollo Personal y Social por Curso, Establecimiento y Año para la Comuna de Puerto Varas"/>
    <m/>
    <s v="Representación Geográfica"/>
    <m/>
    <s v="https://analytics.zoho.com/open-view/2395394000007963210?ZOHO_CRITERIA=%22Localiza%20CL%22.%22Codcom%22%3D10109"/>
    <x v="10"/>
    <s v="#1774B9"/>
  </r>
  <r>
    <s v="1699"/>
    <n v="200"/>
    <s v="Educación I"/>
    <s v="Educación"/>
    <n v="10201"/>
    <x v="0"/>
    <x v="4"/>
    <x v="2"/>
    <x v="253"/>
    <x v="5"/>
    <x v="2"/>
    <s v="Periodo 2014-2255"/>
    <s v="Puntaje"/>
    <s v="Ministerio de Educación"/>
    <s v="Mapa de Indicadores de Desarrollo Personal y Social por Curso, Establecimiento y Año para la Comuna de Castro"/>
    <m/>
    <s v="Representación Geográfica"/>
    <m/>
    <s v="https://analytics.zoho.com/open-view/2395394000007963210?ZOHO_CRITERIA=%22Localiza%20CL%22.%22Codcom%22%3D10201"/>
    <x v="10"/>
    <s v="#1774B9"/>
  </r>
  <r>
    <s v="1700"/>
    <n v="200"/>
    <s v="Educación I"/>
    <s v="Educación"/>
    <n v="10202"/>
    <x v="0"/>
    <x v="4"/>
    <x v="2"/>
    <x v="254"/>
    <x v="5"/>
    <x v="2"/>
    <s v="Periodo 2014-2256"/>
    <s v="Puntaje"/>
    <s v="Ministerio de Educación"/>
    <s v="Mapa de Indicadores de Desarrollo Personal y Social por Curso, Establecimiento y Año para la Comuna de Ancud"/>
    <m/>
    <s v="Representación Geográfica"/>
    <m/>
    <s v="https://analytics.zoho.com/open-view/2395394000007963210?ZOHO_CRITERIA=%22Localiza%20CL%22.%22Codcom%22%3D10202"/>
    <x v="10"/>
    <s v="#1774B9"/>
  </r>
  <r>
    <s v="1701"/>
    <n v="200"/>
    <s v="Educación I"/>
    <s v="Educación"/>
    <n v="10203"/>
    <x v="0"/>
    <x v="4"/>
    <x v="2"/>
    <x v="255"/>
    <x v="5"/>
    <x v="2"/>
    <s v="Periodo 2014-2257"/>
    <s v="Puntaje"/>
    <s v="Ministerio de Educación"/>
    <s v="Mapa de Indicadores de Desarrollo Personal y Social por Curso, Establecimiento y Año para la Comuna de Chonchi"/>
    <m/>
    <s v="Representación Geográfica"/>
    <m/>
    <s v="https://analytics.zoho.com/open-view/2395394000007963210?ZOHO_CRITERIA=%22Localiza%20CL%22.%22Codcom%22%3D10203"/>
    <x v="10"/>
    <s v="#1774B9"/>
  </r>
  <r>
    <s v="1702"/>
    <n v="200"/>
    <s v="Educación I"/>
    <s v="Educación"/>
    <n v="10204"/>
    <x v="0"/>
    <x v="4"/>
    <x v="2"/>
    <x v="256"/>
    <x v="5"/>
    <x v="2"/>
    <s v="Periodo 2014-2258"/>
    <s v="Puntaje"/>
    <s v="Ministerio de Educación"/>
    <s v="Mapa de Indicadores de Desarrollo Personal y Social por Curso, Establecimiento y Año para la Comuna de Curaco de Vélez"/>
    <m/>
    <s v="Representación Geográfica"/>
    <m/>
    <s v="https://analytics.zoho.com/open-view/2395394000007963210?ZOHO_CRITERIA=%22Localiza%20CL%22.%22Codcom%22%3D10204"/>
    <x v="10"/>
    <s v="#1774B9"/>
  </r>
  <r>
    <s v="1703"/>
    <n v="200"/>
    <s v="Educación I"/>
    <s v="Educación"/>
    <n v="10205"/>
    <x v="0"/>
    <x v="4"/>
    <x v="2"/>
    <x v="257"/>
    <x v="5"/>
    <x v="2"/>
    <s v="Periodo 2014-2259"/>
    <s v="Puntaje"/>
    <s v="Ministerio de Educación"/>
    <s v="Mapa de Indicadores de Desarrollo Personal y Social por Curso, Establecimiento y Año para la Comuna de Dalcahue"/>
    <m/>
    <s v="Representación Geográfica"/>
    <m/>
    <s v="https://analytics.zoho.com/open-view/2395394000007963210?ZOHO_CRITERIA=%22Localiza%20CL%22.%22Codcom%22%3D10205"/>
    <x v="10"/>
    <s v="#1774B9"/>
  </r>
  <r>
    <s v="1704"/>
    <n v="200"/>
    <s v="Educación I"/>
    <s v="Educación"/>
    <n v="10206"/>
    <x v="0"/>
    <x v="4"/>
    <x v="2"/>
    <x v="258"/>
    <x v="5"/>
    <x v="2"/>
    <s v="Periodo 2014-2260"/>
    <s v="Puntaje"/>
    <s v="Ministerio de Educación"/>
    <s v="Mapa de Indicadores de Desarrollo Personal y Social por Curso, Establecimiento y Año para la Comuna de Puqueldón"/>
    <m/>
    <s v="Representación Geográfica"/>
    <m/>
    <s v="https://analytics.zoho.com/open-view/2395394000007963210?ZOHO_CRITERIA=%22Localiza%20CL%22.%22Codcom%22%3D10206"/>
    <x v="10"/>
    <s v="#1774B9"/>
  </r>
  <r>
    <s v="1705"/>
    <n v="200"/>
    <s v="Educación I"/>
    <s v="Educación"/>
    <n v="10207"/>
    <x v="0"/>
    <x v="4"/>
    <x v="2"/>
    <x v="259"/>
    <x v="5"/>
    <x v="2"/>
    <s v="Periodo 2014-2261"/>
    <s v="Puntaje"/>
    <s v="Ministerio de Educación"/>
    <s v="Mapa de Indicadores de Desarrollo Personal y Social por Curso, Establecimiento y Año para la Comuna de Queilén"/>
    <m/>
    <s v="Representación Geográfica"/>
    <m/>
    <s v="https://analytics.zoho.com/open-view/2395394000007963210?ZOHO_CRITERIA=%22Localiza%20CL%22.%22Codcom%22%3D10207"/>
    <x v="10"/>
    <s v="#1774B9"/>
  </r>
  <r>
    <s v="1706"/>
    <n v="200"/>
    <s v="Educación I"/>
    <s v="Educación"/>
    <n v="10208"/>
    <x v="0"/>
    <x v="4"/>
    <x v="2"/>
    <x v="260"/>
    <x v="5"/>
    <x v="2"/>
    <s v="Periodo 2014-2262"/>
    <s v="Puntaje"/>
    <s v="Ministerio de Educación"/>
    <s v="Mapa de Indicadores de Desarrollo Personal y Social por Curso, Establecimiento y Año para la Comuna de Quellón"/>
    <m/>
    <s v="Representación Geográfica"/>
    <m/>
    <s v="https://analytics.zoho.com/open-view/2395394000007963210?ZOHO_CRITERIA=%22Localiza%20CL%22.%22Codcom%22%3D10208"/>
    <x v="10"/>
    <s v="#1774B9"/>
  </r>
  <r>
    <s v="1707"/>
    <n v="200"/>
    <s v="Educación I"/>
    <s v="Educación"/>
    <n v="10209"/>
    <x v="0"/>
    <x v="4"/>
    <x v="2"/>
    <x v="261"/>
    <x v="5"/>
    <x v="2"/>
    <s v="Periodo 2014-2263"/>
    <s v="Puntaje"/>
    <s v="Ministerio de Educación"/>
    <s v="Mapa de Indicadores de Desarrollo Personal y Social por Curso, Establecimiento y Año para la Comuna de Quemchi"/>
    <m/>
    <s v="Representación Geográfica"/>
    <m/>
    <s v="https://analytics.zoho.com/open-view/2395394000007963210?ZOHO_CRITERIA=%22Localiza%20CL%22.%22Codcom%22%3D10209"/>
    <x v="10"/>
    <s v="#1774B9"/>
  </r>
  <r>
    <s v="1708"/>
    <n v="200"/>
    <s v="Educación I"/>
    <s v="Educación"/>
    <n v="10210"/>
    <x v="0"/>
    <x v="4"/>
    <x v="2"/>
    <x v="262"/>
    <x v="5"/>
    <x v="2"/>
    <s v="Periodo 2014-2264"/>
    <s v="Puntaje"/>
    <s v="Ministerio de Educación"/>
    <s v="Mapa de Indicadores de Desarrollo Personal y Social por Curso, Establecimiento y Año para la Comuna de Quinchao"/>
    <m/>
    <s v="Representación Geográfica"/>
    <m/>
    <s v="https://analytics.zoho.com/open-view/2395394000007963210?ZOHO_CRITERIA=%22Localiza%20CL%22.%22Codcom%22%3D10210"/>
    <x v="10"/>
    <s v="#1774B9"/>
  </r>
  <r>
    <s v="1709"/>
    <n v="200"/>
    <s v="Educación I"/>
    <s v="Educación"/>
    <n v="10301"/>
    <x v="0"/>
    <x v="4"/>
    <x v="2"/>
    <x v="263"/>
    <x v="5"/>
    <x v="2"/>
    <s v="Periodo 2014-2265"/>
    <s v="Puntaje"/>
    <s v="Ministerio de Educación"/>
    <s v="Mapa de Indicadores de Desarrollo Personal y Social por Curso, Establecimiento y Año para la Comuna de Osorno"/>
    <m/>
    <s v="Representación Geográfica"/>
    <m/>
    <s v="https://analytics.zoho.com/open-view/2395394000007963210?ZOHO_CRITERIA=%22Localiza%20CL%22.%22Codcom%22%3D10301"/>
    <x v="10"/>
    <s v="#1774B9"/>
  </r>
  <r>
    <s v="1710"/>
    <n v="200"/>
    <s v="Educación I"/>
    <s v="Educación"/>
    <n v="10302"/>
    <x v="0"/>
    <x v="4"/>
    <x v="2"/>
    <x v="264"/>
    <x v="5"/>
    <x v="2"/>
    <s v="Periodo 2014-2266"/>
    <s v="Puntaje"/>
    <s v="Ministerio de Educación"/>
    <s v="Mapa de Indicadores de Desarrollo Personal y Social por Curso, Establecimiento y Año para la Comuna de Puerto Octay"/>
    <m/>
    <s v="Representación Geográfica"/>
    <m/>
    <s v="https://analytics.zoho.com/open-view/2395394000007963210?ZOHO_CRITERIA=%22Localiza%20CL%22.%22Codcom%22%3D10302"/>
    <x v="10"/>
    <s v="#1774B9"/>
  </r>
  <r>
    <s v="1711"/>
    <n v="200"/>
    <s v="Educación I"/>
    <s v="Educación"/>
    <n v="10303"/>
    <x v="0"/>
    <x v="4"/>
    <x v="2"/>
    <x v="265"/>
    <x v="5"/>
    <x v="2"/>
    <s v="Periodo 2014-2267"/>
    <s v="Puntaje"/>
    <s v="Ministerio de Educación"/>
    <s v="Mapa de Indicadores de Desarrollo Personal y Social por Curso, Establecimiento y Año para la Comuna de Purranque"/>
    <m/>
    <s v="Representación Geográfica"/>
    <m/>
    <s v="https://analytics.zoho.com/open-view/2395394000007963210?ZOHO_CRITERIA=%22Localiza%20CL%22.%22Codcom%22%3D10303"/>
    <x v="10"/>
    <s v="#1774B9"/>
  </r>
  <r>
    <s v="1712"/>
    <n v="200"/>
    <s v="Educación I"/>
    <s v="Educación"/>
    <n v="10304"/>
    <x v="0"/>
    <x v="4"/>
    <x v="2"/>
    <x v="266"/>
    <x v="5"/>
    <x v="2"/>
    <s v="Periodo 2014-2268"/>
    <s v="Puntaje"/>
    <s v="Ministerio de Educación"/>
    <s v="Mapa de Indicadores de Desarrollo Personal y Social por Curso, Establecimiento y Año para la Comuna de Puyehue"/>
    <m/>
    <s v="Representación Geográfica"/>
    <m/>
    <s v="https://analytics.zoho.com/open-view/2395394000007963210?ZOHO_CRITERIA=%22Localiza%20CL%22.%22Codcom%22%3D10304"/>
    <x v="10"/>
    <s v="#1774B9"/>
  </r>
  <r>
    <s v="1713"/>
    <n v="200"/>
    <s v="Educación I"/>
    <s v="Educación"/>
    <n v="10305"/>
    <x v="0"/>
    <x v="4"/>
    <x v="2"/>
    <x v="267"/>
    <x v="5"/>
    <x v="2"/>
    <s v="Periodo 2014-2269"/>
    <s v="Puntaje"/>
    <s v="Ministerio de Educación"/>
    <s v="Mapa de Indicadores de Desarrollo Personal y Social por Curso, Establecimiento y Año para la Comuna de Río Negro"/>
    <m/>
    <s v="Representación Geográfica"/>
    <m/>
    <s v="https://analytics.zoho.com/open-view/2395394000007963210?ZOHO_CRITERIA=%22Localiza%20CL%22.%22Codcom%22%3D10305"/>
    <x v="10"/>
    <s v="#1774B9"/>
  </r>
  <r>
    <s v="1714"/>
    <n v="200"/>
    <s v="Educación I"/>
    <s v="Educación"/>
    <n v="10306"/>
    <x v="0"/>
    <x v="4"/>
    <x v="2"/>
    <x v="268"/>
    <x v="5"/>
    <x v="2"/>
    <s v="Periodo 2014-2270"/>
    <s v="Puntaje"/>
    <s v="Ministerio de Educación"/>
    <s v="Mapa de Indicadores de Desarrollo Personal y Social por Curso, Establecimiento y Año para la Comuna de San Juan de La Costa"/>
    <m/>
    <s v="Representación Geográfica"/>
    <m/>
    <s v="https://analytics.zoho.com/open-view/2395394000007963210?ZOHO_CRITERIA=%22Localiza%20CL%22.%22Codcom%22%3D10306"/>
    <x v="10"/>
    <s v="#1774B9"/>
  </r>
  <r>
    <s v="1715"/>
    <n v="200"/>
    <s v="Educación I"/>
    <s v="Educación"/>
    <n v="10307"/>
    <x v="0"/>
    <x v="4"/>
    <x v="2"/>
    <x v="269"/>
    <x v="5"/>
    <x v="2"/>
    <s v="Periodo 2014-2271"/>
    <s v="Puntaje"/>
    <s v="Ministerio de Educación"/>
    <s v="Mapa de Indicadores de Desarrollo Personal y Social por Curso, Establecimiento y Año para la Comuna de San Pablo"/>
    <m/>
    <s v="Representación Geográfica"/>
    <m/>
    <s v="https://analytics.zoho.com/open-view/2395394000007963210?ZOHO_CRITERIA=%22Localiza%20CL%22.%22Codcom%22%3D10307"/>
    <x v="10"/>
    <s v="#1774B9"/>
  </r>
  <r>
    <s v="1716"/>
    <n v="200"/>
    <s v="Educación I"/>
    <s v="Educación"/>
    <n v="10401"/>
    <x v="0"/>
    <x v="4"/>
    <x v="2"/>
    <x v="270"/>
    <x v="5"/>
    <x v="2"/>
    <s v="Periodo 2014-2272"/>
    <s v="Puntaje"/>
    <s v="Ministerio de Educación"/>
    <s v="Mapa de Indicadores de Desarrollo Personal y Social por Curso, Establecimiento y Año para la Comuna de Chaitén"/>
    <m/>
    <s v="Representación Geográfica"/>
    <m/>
    <s v="https://analytics.zoho.com/open-view/2395394000007963210?ZOHO_CRITERIA=%22Localiza%20CL%22.%22Codcom%22%3D10401"/>
    <x v="10"/>
    <s v="#1774B9"/>
  </r>
  <r>
    <s v="1717"/>
    <n v="200"/>
    <s v="Educación I"/>
    <s v="Educación"/>
    <n v="10402"/>
    <x v="0"/>
    <x v="4"/>
    <x v="2"/>
    <x v="271"/>
    <x v="5"/>
    <x v="2"/>
    <s v="Periodo 2014-2273"/>
    <s v="Puntaje"/>
    <s v="Ministerio de Educación"/>
    <s v="Mapa de Indicadores de Desarrollo Personal y Social por Curso, Establecimiento y Año para la Comuna de Futaleufú"/>
    <m/>
    <s v="Representación Geográfica"/>
    <m/>
    <s v="https://analytics.zoho.com/open-view/2395394000007963210?ZOHO_CRITERIA=%22Localiza%20CL%22.%22Codcom%22%3D10402"/>
    <x v="10"/>
    <s v="#1774B9"/>
  </r>
  <r>
    <s v="1718"/>
    <n v="200"/>
    <s v="Educación I"/>
    <s v="Educación"/>
    <n v="10403"/>
    <x v="0"/>
    <x v="4"/>
    <x v="2"/>
    <x v="272"/>
    <x v="5"/>
    <x v="2"/>
    <s v="Periodo 2014-2274"/>
    <s v="Puntaje"/>
    <s v="Ministerio de Educación"/>
    <s v="Mapa de Indicadores de Desarrollo Personal y Social por Curso, Establecimiento y Año para la Comuna de Hualaihué"/>
    <m/>
    <s v="Representación Geográfica"/>
    <m/>
    <s v="https://analytics.zoho.com/open-view/2395394000007963210?ZOHO_CRITERIA=%22Localiza%20CL%22.%22Codcom%22%3D10403"/>
    <x v="10"/>
    <s v="#1774B9"/>
  </r>
  <r>
    <s v="1719"/>
    <n v="200"/>
    <s v="Educación I"/>
    <s v="Educación"/>
    <n v="10404"/>
    <x v="0"/>
    <x v="4"/>
    <x v="2"/>
    <x v="273"/>
    <x v="5"/>
    <x v="2"/>
    <s v="Periodo 2014-2275"/>
    <s v="Puntaje"/>
    <s v="Ministerio de Educación"/>
    <s v="Mapa de Indicadores de Desarrollo Personal y Social por Curso, Establecimiento y Año para la Comuna de Palena"/>
    <m/>
    <s v="Representación Geográfica"/>
    <m/>
    <s v="https://analytics.zoho.com/open-view/2395394000007963210?ZOHO_CRITERIA=%22Localiza%20CL%22.%22Codcom%22%3D10404"/>
    <x v="10"/>
    <s v="#1774B9"/>
  </r>
  <r>
    <s v="1720"/>
    <n v="200"/>
    <s v="Educación I"/>
    <s v="Educación"/>
    <n v="11101"/>
    <x v="0"/>
    <x v="4"/>
    <x v="2"/>
    <x v="274"/>
    <x v="5"/>
    <x v="2"/>
    <s v="Periodo 2014-2276"/>
    <s v="Puntaje"/>
    <s v="Ministerio de Educación"/>
    <s v="Mapa de Indicadores de Desarrollo Personal y Social por Curso, Establecimiento y Año para la Comuna de Coihaique"/>
    <m/>
    <s v="Representación Geográfica"/>
    <m/>
    <s v="https://analytics.zoho.com/open-view/2395394000007963210?ZOHO_CRITERIA=%22Localiza%20CL%22.%22Codcom%22%3D11101"/>
    <x v="11"/>
    <s v="#1774B9"/>
  </r>
  <r>
    <s v="1721"/>
    <n v="200"/>
    <s v="Educación I"/>
    <s v="Educación"/>
    <n v="11102"/>
    <x v="0"/>
    <x v="4"/>
    <x v="2"/>
    <x v="275"/>
    <x v="5"/>
    <x v="2"/>
    <s v="Periodo 2014-2277"/>
    <s v="Puntaje"/>
    <s v="Ministerio de Educación"/>
    <s v="Mapa de Indicadores de Desarrollo Personal y Social por Curso, Establecimiento y Año para la Comuna de Lago Verde"/>
    <m/>
    <s v="Representación Geográfica"/>
    <m/>
    <s v="https://analytics.zoho.com/open-view/2395394000007963210?ZOHO_CRITERIA=%22Localiza%20CL%22.%22Codcom%22%3D11102"/>
    <x v="11"/>
    <s v="#1774B9"/>
  </r>
  <r>
    <s v="1722"/>
    <n v="200"/>
    <s v="Educación I"/>
    <s v="Educación"/>
    <n v="11201"/>
    <x v="0"/>
    <x v="4"/>
    <x v="2"/>
    <x v="276"/>
    <x v="5"/>
    <x v="2"/>
    <s v="Periodo 2014-2278"/>
    <s v="Puntaje"/>
    <s v="Ministerio de Educación"/>
    <s v="Mapa de Indicadores de Desarrollo Personal y Social por Curso, Establecimiento y Año para la Comuna de Aisén"/>
    <m/>
    <s v="Representación Geográfica"/>
    <m/>
    <s v="https://analytics.zoho.com/open-view/2395394000007963210?ZOHO_CRITERIA=%22Localiza%20CL%22.%22Codcom%22%3D11201"/>
    <x v="11"/>
    <s v="#1774B9"/>
  </r>
  <r>
    <s v="1723"/>
    <n v="200"/>
    <s v="Educación I"/>
    <s v="Educación"/>
    <n v="11202"/>
    <x v="0"/>
    <x v="4"/>
    <x v="2"/>
    <x v="277"/>
    <x v="5"/>
    <x v="2"/>
    <s v="Periodo 2014-2279"/>
    <s v="Puntaje"/>
    <s v="Ministerio de Educación"/>
    <s v="Mapa de Indicadores de Desarrollo Personal y Social por Curso, Establecimiento y Año para la Comuna de Cisnes"/>
    <m/>
    <s v="Representación Geográfica"/>
    <m/>
    <s v="https://analytics.zoho.com/open-view/2395394000007963210?ZOHO_CRITERIA=%22Localiza%20CL%22.%22Codcom%22%3D11202"/>
    <x v="11"/>
    <s v="#1774B9"/>
  </r>
  <r>
    <s v="1724"/>
    <n v="200"/>
    <s v="Educación I"/>
    <s v="Educación"/>
    <n v="11203"/>
    <x v="0"/>
    <x v="4"/>
    <x v="2"/>
    <x v="278"/>
    <x v="5"/>
    <x v="2"/>
    <s v="Periodo 2014-2280"/>
    <s v="Puntaje"/>
    <s v="Ministerio de Educación"/>
    <s v="Mapa de Indicadores de Desarrollo Personal y Social por Curso, Establecimiento y Año para la Comuna de Guaitecas"/>
    <m/>
    <s v="Representación Geográfica"/>
    <m/>
    <s v="https://analytics.zoho.com/open-view/2395394000007963210?ZOHO_CRITERIA=%22Localiza%20CL%22.%22Codcom%22%3D11203"/>
    <x v="11"/>
    <s v="#1774B9"/>
  </r>
  <r>
    <s v="1725"/>
    <n v="200"/>
    <s v="Educación I"/>
    <s v="Educación"/>
    <n v="11301"/>
    <x v="0"/>
    <x v="4"/>
    <x v="2"/>
    <x v="279"/>
    <x v="5"/>
    <x v="2"/>
    <s v="Periodo 2014-2281"/>
    <s v="Puntaje"/>
    <s v="Ministerio de Educación"/>
    <s v="Mapa de Indicadores de Desarrollo Personal y Social por Curso, Establecimiento y Año para la Comuna de Cochrane"/>
    <m/>
    <s v="Representación Geográfica"/>
    <m/>
    <s v="https://analytics.zoho.com/open-view/2395394000007963210?ZOHO_CRITERIA=%22Localiza%20CL%22.%22Codcom%22%3D11301"/>
    <x v="11"/>
    <s v="#1774B9"/>
  </r>
  <r>
    <s v="1726"/>
    <n v="200"/>
    <s v="Educación I"/>
    <s v="Educación"/>
    <n v="11302"/>
    <x v="0"/>
    <x v="4"/>
    <x v="2"/>
    <x v="280"/>
    <x v="5"/>
    <x v="2"/>
    <s v="Periodo 2014-2282"/>
    <s v="Puntaje"/>
    <s v="Ministerio de Educación"/>
    <s v="Mapa de Indicadores de Desarrollo Personal y Social por Curso, Establecimiento y Año para la Comuna de O'Higgins"/>
    <m/>
    <s v="Representación Geográfica"/>
    <m/>
    <s v="https://analytics.zoho.com/open-view/2395394000007963210?ZOHO_CRITERIA=%22Localiza%20CL%22.%22Codcom%22%3D11302"/>
    <x v="11"/>
    <s v="#1774B9"/>
  </r>
  <r>
    <s v="1727"/>
    <n v="200"/>
    <s v="Educación I"/>
    <s v="Educación"/>
    <n v="11303"/>
    <x v="0"/>
    <x v="4"/>
    <x v="2"/>
    <x v="281"/>
    <x v="5"/>
    <x v="2"/>
    <s v="Periodo 2014-2283"/>
    <s v="Puntaje"/>
    <s v="Ministerio de Educación"/>
    <s v="Mapa de Indicadores de Desarrollo Personal y Social por Curso, Establecimiento y Año para la Comuna de Tortel"/>
    <m/>
    <s v="Representación Geográfica"/>
    <m/>
    <s v="https://analytics.zoho.com/open-view/2395394000007963210?ZOHO_CRITERIA=%22Localiza%20CL%22.%22Codcom%22%3D11303"/>
    <x v="11"/>
    <s v="#1774B9"/>
  </r>
  <r>
    <s v="1728"/>
    <n v="200"/>
    <s v="Educación I"/>
    <s v="Educación"/>
    <n v="11401"/>
    <x v="0"/>
    <x v="4"/>
    <x v="2"/>
    <x v="282"/>
    <x v="5"/>
    <x v="2"/>
    <s v="Periodo 2014-2284"/>
    <s v="Puntaje"/>
    <s v="Ministerio de Educación"/>
    <s v="Mapa de Indicadores de Desarrollo Personal y Social por Curso, Establecimiento y Año para la Comuna de Chile Chico"/>
    <m/>
    <s v="Representación Geográfica"/>
    <m/>
    <s v="https://analytics.zoho.com/open-view/2395394000007963210?ZOHO_CRITERIA=%22Localiza%20CL%22.%22Codcom%22%3D11401"/>
    <x v="11"/>
    <s v="#1774B9"/>
  </r>
  <r>
    <s v="1729"/>
    <n v="200"/>
    <s v="Educación I"/>
    <s v="Educación"/>
    <n v="11402"/>
    <x v="0"/>
    <x v="4"/>
    <x v="2"/>
    <x v="283"/>
    <x v="5"/>
    <x v="2"/>
    <s v="Periodo 2014-2285"/>
    <s v="Puntaje"/>
    <s v="Ministerio de Educación"/>
    <s v="Mapa de Indicadores de Desarrollo Personal y Social por Curso, Establecimiento y Año para la Comuna de Río Ibáñez"/>
    <m/>
    <s v="Representación Geográfica"/>
    <m/>
    <s v="https://analytics.zoho.com/open-view/2395394000007963210?ZOHO_CRITERIA=%22Localiza%20CL%22.%22Codcom%22%3D11402"/>
    <x v="11"/>
    <s v="#1774B9"/>
  </r>
  <r>
    <s v="1730"/>
    <n v="200"/>
    <s v="Educación I"/>
    <s v="Educación"/>
    <n v="12101"/>
    <x v="0"/>
    <x v="4"/>
    <x v="2"/>
    <x v="284"/>
    <x v="5"/>
    <x v="2"/>
    <s v="Periodo 2014-2286"/>
    <s v="Puntaje"/>
    <s v="Ministerio de Educación"/>
    <s v="Mapa de Indicadores de Desarrollo Personal y Social por Curso, Establecimiento y Año para la Comuna de Punta Arenas"/>
    <m/>
    <s v="Representación Geográfica"/>
    <m/>
    <s v="https://analytics.zoho.com/open-view/2395394000007963210?ZOHO_CRITERIA=%22Localiza%20CL%22.%22Codcom%22%3D12101"/>
    <x v="12"/>
    <s v="#1774B9"/>
  </r>
  <r>
    <s v="1731"/>
    <n v="200"/>
    <s v="Educación I"/>
    <s v="Educación"/>
    <n v="12102"/>
    <x v="0"/>
    <x v="4"/>
    <x v="2"/>
    <x v="285"/>
    <x v="5"/>
    <x v="2"/>
    <s v="Periodo 2014-2287"/>
    <s v="Puntaje"/>
    <s v="Ministerio de Educación"/>
    <s v="Mapa de Indicadores de Desarrollo Personal y Social por Curso, Establecimiento y Año para la Comuna de Laguna Blanca"/>
    <m/>
    <s v="Representación Geográfica"/>
    <m/>
    <s v="https://analytics.zoho.com/open-view/2395394000007963210?ZOHO_CRITERIA=%22Localiza%20CL%22.%22Codcom%22%3D12102"/>
    <x v="12"/>
    <s v="#1774B9"/>
  </r>
  <r>
    <s v="1732"/>
    <n v="200"/>
    <s v="Educación I"/>
    <s v="Educación"/>
    <n v="12103"/>
    <x v="0"/>
    <x v="4"/>
    <x v="2"/>
    <x v="286"/>
    <x v="5"/>
    <x v="2"/>
    <s v="Periodo 2014-2288"/>
    <s v="Puntaje"/>
    <s v="Ministerio de Educación"/>
    <s v="Mapa de Indicadores de Desarrollo Personal y Social por Curso, Establecimiento y Año para la Comuna de Río Verde"/>
    <m/>
    <s v="Representación Geográfica"/>
    <m/>
    <s v="https://analytics.zoho.com/open-view/2395394000007963210?ZOHO_CRITERIA=%22Localiza%20CL%22.%22Codcom%22%3D12103"/>
    <x v="12"/>
    <s v="#1774B9"/>
  </r>
  <r>
    <s v="1733"/>
    <n v="200"/>
    <s v="Educación I"/>
    <s v="Educación"/>
    <n v="12104"/>
    <x v="0"/>
    <x v="4"/>
    <x v="2"/>
    <x v="287"/>
    <x v="5"/>
    <x v="2"/>
    <s v="Periodo 2014-2289"/>
    <s v="Puntaje"/>
    <s v="Ministerio de Educación"/>
    <s v="Mapa de Indicadores de Desarrollo Personal y Social por Curso, Establecimiento y Año para la Comuna de San Gregorio"/>
    <m/>
    <s v="Representación Geográfica"/>
    <m/>
    <s v="https://analytics.zoho.com/open-view/2395394000007963210?ZOHO_CRITERIA=%22Localiza%20CL%22.%22Codcom%22%3D12104"/>
    <x v="12"/>
    <s v="#1774B9"/>
  </r>
  <r>
    <s v="1734"/>
    <n v="200"/>
    <s v="Educación I"/>
    <s v="Educación"/>
    <n v="12201"/>
    <x v="0"/>
    <x v="4"/>
    <x v="2"/>
    <x v="288"/>
    <x v="5"/>
    <x v="2"/>
    <s v="Periodo 2014-2290"/>
    <s v="Puntaje"/>
    <s v="Ministerio de Educación"/>
    <s v="Mapa de Indicadores de Desarrollo Personal y Social por Curso, Establecimiento y Año para la Comuna de Cabo de Hornos"/>
    <m/>
    <s v="Representación Geográfica"/>
    <m/>
    <s v="https://analytics.zoho.com/open-view/2395394000007963210?ZOHO_CRITERIA=%22Localiza%20CL%22.%22Codcom%22%3D12201"/>
    <x v="12"/>
    <s v="#1774B9"/>
  </r>
  <r>
    <s v="1735"/>
    <n v="200"/>
    <s v="Educación I"/>
    <s v="Educación"/>
    <n v="12301"/>
    <x v="0"/>
    <x v="4"/>
    <x v="2"/>
    <x v="289"/>
    <x v="5"/>
    <x v="2"/>
    <s v="Periodo 2014-2291"/>
    <s v="Puntaje"/>
    <s v="Ministerio de Educación"/>
    <s v="Mapa de Indicadores de Desarrollo Personal y Social por Curso, Establecimiento y Año para la Comuna de Porvenir"/>
    <m/>
    <s v="Representación Geográfica"/>
    <m/>
    <s v="https://analytics.zoho.com/open-view/2395394000007963210?ZOHO_CRITERIA=%22Localiza%20CL%22.%22Codcom%22%3D12301"/>
    <x v="12"/>
    <s v="#1774B9"/>
  </r>
  <r>
    <s v="1736"/>
    <n v="200"/>
    <s v="Educación I"/>
    <s v="Educación"/>
    <n v="12302"/>
    <x v="0"/>
    <x v="4"/>
    <x v="2"/>
    <x v="290"/>
    <x v="5"/>
    <x v="2"/>
    <s v="Periodo 2014-2292"/>
    <s v="Puntaje"/>
    <s v="Ministerio de Educación"/>
    <s v="Mapa de Indicadores de Desarrollo Personal y Social por Curso, Establecimiento y Año para la Comuna de Primavera"/>
    <m/>
    <s v="Representación Geográfica"/>
    <m/>
    <s v="https://analytics.zoho.com/open-view/2395394000007963210?ZOHO_CRITERIA=%22Localiza%20CL%22.%22Codcom%22%3D12302"/>
    <x v="12"/>
    <s v="#1774B9"/>
  </r>
  <r>
    <s v="1737"/>
    <n v="200"/>
    <s v="Educación I"/>
    <s v="Educación"/>
    <n v="12303"/>
    <x v="0"/>
    <x v="4"/>
    <x v="2"/>
    <x v="291"/>
    <x v="5"/>
    <x v="2"/>
    <s v="Periodo 2014-2293"/>
    <s v="Puntaje"/>
    <s v="Ministerio de Educación"/>
    <s v="Mapa de Indicadores de Desarrollo Personal y Social por Curso, Establecimiento y Año para la Comuna de Timaukel"/>
    <m/>
    <s v="Representación Geográfica"/>
    <m/>
    <s v="https://analytics.zoho.com/open-view/2395394000007963210?ZOHO_CRITERIA=%22Localiza%20CL%22.%22Codcom%22%3D12303"/>
    <x v="12"/>
    <s v="#1774B9"/>
  </r>
  <r>
    <s v="1738"/>
    <n v="200"/>
    <s v="Educación I"/>
    <s v="Educación"/>
    <n v="12401"/>
    <x v="0"/>
    <x v="4"/>
    <x v="2"/>
    <x v="292"/>
    <x v="5"/>
    <x v="2"/>
    <s v="Periodo 2014-2294"/>
    <s v="Puntaje"/>
    <s v="Ministerio de Educación"/>
    <s v="Mapa de Indicadores de Desarrollo Personal y Social por Curso, Establecimiento y Año para la Comuna de Natales"/>
    <m/>
    <s v="Representación Geográfica"/>
    <m/>
    <s v="https://analytics.zoho.com/open-view/2395394000007963210?ZOHO_CRITERIA=%22Localiza%20CL%22.%22Codcom%22%3D12401"/>
    <x v="12"/>
    <s v="#1774B9"/>
  </r>
  <r>
    <s v="1739"/>
    <n v="200"/>
    <s v="Educación I"/>
    <s v="Educación"/>
    <n v="12402"/>
    <x v="0"/>
    <x v="4"/>
    <x v="2"/>
    <x v="293"/>
    <x v="5"/>
    <x v="2"/>
    <s v="Periodo 2014-2295"/>
    <s v="Puntaje"/>
    <s v="Ministerio de Educación"/>
    <s v="Mapa de Indicadores de Desarrollo Personal y Social por Curso, Establecimiento y Año para la Comuna de Torres del Paine"/>
    <m/>
    <s v="Representación Geográfica"/>
    <m/>
    <s v="https://analytics.zoho.com/open-view/2395394000007963210?ZOHO_CRITERIA=%22Localiza%20CL%22.%22Codcom%22%3D12402"/>
    <x v="12"/>
    <s v="#1774B9"/>
  </r>
  <r>
    <s v="1740"/>
    <n v="200"/>
    <s v="Educación I"/>
    <s v="Educación"/>
    <n v="13101"/>
    <x v="0"/>
    <x v="4"/>
    <x v="2"/>
    <x v="294"/>
    <x v="5"/>
    <x v="2"/>
    <s v="Periodo 2014-2296"/>
    <s v="Puntaje"/>
    <s v="Ministerio de Educación"/>
    <s v="Mapa de Indicadores de Desarrollo Personal y Social por Curso, Establecimiento y Año para la Comuna de Santiago"/>
    <m/>
    <s v="Representación Geográfica"/>
    <m/>
    <s v="https://analytics.zoho.com/open-view/2395394000007963210?ZOHO_CRITERIA=%22Localiza%20CL%22.%22Codcom%22%3D13101"/>
    <x v="13"/>
    <s v="#1774B9"/>
  </r>
  <r>
    <s v="1741"/>
    <n v="200"/>
    <s v="Educación I"/>
    <s v="Educación"/>
    <n v="13102"/>
    <x v="0"/>
    <x v="4"/>
    <x v="2"/>
    <x v="295"/>
    <x v="5"/>
    <x v="2"/>
    <s v="Periodo 2014-2297"/>
    <s v="Puntaje"/>
    <s v="Ministerio de Educación"/>
    <s v="Mapa de Indicadores de Desarrollo Personal y Social por Curso, Establecimiento y Año para la Comuna de Cerrillos"/>
    <m/>
    <s v="Representación Geográfica"/>
    <m/>
    <s v="https://analytics.zoho.com/open-view/2395394000007963210?ZOHO_CRITERIA=%22Localiza%20CL%22.%22Codcom%22%3D13102"/>
    <x v="13"/>
    <s v="#1774B9"/>
  </r>
  <r>
    <s v="1742"/>
    <n v="200"/>
    <s v="Educación I"/>
    <s v="Educación"/>
    <n v="13103"/>
    <x v="0"/>
    <x v="4"/>
    <x v="2"/>
    <x v="296"/>
    <x v="5"/>
    <x v="2"/>
    <s v="Periodo 2014-2298"/>
    <s v="Puntaje"/>
    <s v="Ministerio de Educación"/>
    <s v="Mapa de Indicadores de Desarrollo Personal y Social por Curso, Establecimiento y Año para la Comuna de Cerro Navia"/>
    <m/>
    <s v="Representación Geográfica"/>
    <m/>
    <s v="https://analytics.zoho.com/open-view/2395394000007963210?ZOHO_CRITERIA=%22Localiza%20CL%22.%22Codcom%22%3D13103"/>
    <x v="13"/>
    <s v="#1774B9"/>
  </r>
  <r>
    <s v="1743"/>
    <n v="200"/>
    <s v="Educación I"/>
    <s v="Educación"/>
    <n v="13104"/>
    <x v="0"/>
    <x v="4"/>
    <x v="2"/>
    <x v="297"/>
    <x v="5"/>
    <x v="2"/>
    <s v="Periodo 2014-2299"/>
    <s v="Puntaje"/>
    <s v="Ministerio de Educación"/>
    <s v="Mapa de Indicadores de Desarrollo Personal y Social por Curso, Establecimiento y Año para la Comuna de Conchalí"/>
    <m/>
    <s v="Representación Geográfica"/>
    <m/>
    <s v="https://analytics.zoho.com/open-view/2395394000007963210?ZOHO_CRITERIA=%22Localiza%20CL%22.%22Codcom%22%3D13104"/>
    <x v="13"/>
    <s v="#1774B9"/>
  </r>
  <r>
    <s v="1744"/>
    <n v="200"/>
    <s v="Educación I"/>
    <s v="Educación"/>
    <n v="13105"/>
    <x v="0"/>
    <x v="4"/>
    <x v="2"/>
    <x v="298"/>
    <x v="5"/>
    <x v="2"/>
    <s v="Periodo 2014-2300"/>
    <s v="Puntaje"/>
    <s v="Ministerio de Educación"/>
    <s v="Mapa de Indicadores de Desarrollo Personal y Social por Curso, Establecimiento y Año para la Comuna de El Bosque"/>
    <m/>
    <s v="Representación Geográfica"/>
    <m/>
    <s v="https://analytics.zoho.com/open-view/2395394000007963210?ZOHO_CRITERIA=%22Localiza%20CL%22.%22Codcom%22%3D13105"/>
    <x v="13"/>
    <s v="#1774B9"/>
  </r>
  <r>
    <s v="1745"/>
    <n v="200"/>
    <s v="Educación I"/>
    <s v="Educación"/>
    <n v="13106"/>
    <x v="0"/>
    <x v="4"/>
    <x v="2"/>
    <x v="299"/>
    <x v="5"/>
    <x v="2"/>
    <s v="Periodo 2014-2301"/>
    <s v="Puntaje"/>
    <s v="Ministerio de Educación"/>
    <s v="Mapa de Indicadores de Desarrollo Personal y Social por Curso, Establecimiento y Año para la Comuna de Estación Central"/>
    <m/>
    <s v="Representación Geográfica"/>
    <m/>
    <s v="https://analytics.zoho.com/open-view/2395394000007963210?ZOHO_CRITERIA=%22Localiza%20CL%22.%22Codcom%22%3D13106"/>
    <x v="13"/>
    <s v="#1774B9"/>
  </r>
  <r>
    <s v="1746"/>
    <n v="200"/>
    <s v="Educación I"/>
    <s v="Educación"/>
    <n v="13107"/>
    <x v="0"/>
    <x v="4"/>
    <x v="2"/>
    <x v="300"/>
    <x v="5"/>
    <x v="2"/>
    <s v="Periodo 2014-2302"/>
    <s v="Puntaje"/>
    <s v="Ministerio de Educación"/>
    <s v="Mapa de Indicadores de Desarrollo Personal y Social por Curso, Establecimiento y Año para la Comuna de Huechuraba"/>
    <m/>
    <s v="Representación Geográfica"/>
    <m/>
    <s v="https://analytics.zoho.com/open-view/2395394000007963210?ZOHO_CRITERIA=%22Localiza%20CL%22.%22Codcom%22%3D13107"/>
    <x v="13"/>
    <s v="#1774B9"/>
  </r>
  <r>
    <s v="1747"/>
    <n v="200"/>
    <s v="Educación I"/>
    <s v="Educación"/>
    <n v="13108"/>
    <x v="0"/>
    <x v="4"/>
    <x v="2"/>
    <x v="301"/>
    <x v="5"/>
    <x v="2"/>
    <s v="Periodo 2014-2303"/>
    <s v="Puntaje"/>
    <s v="Ministerio de Educación"/>
    <s v="Mapa de Indicadores de Desarrollo Personal y Social por Curso, Establecimiento y Año para la Comuna de Independencia"/>
    <m/>
    <s v="Representación Geográfica"/>
    <m/>
    <s v="https://analytics.zoho.com/open-view/2395394000007963210?ZOHO_CRITERIA=%22Localiza%20CL%22.%22Codcom%22%3D13108"/>
    <x v="13"/>
    <s v="#1774B9"/>
  </r>
  <r>
    <s v="1748"/>
    <n v="200"/>
    <s v="Educación I"/>
    <s v="Educación"/>
    <n v="13109"/>
    <x v="0"/>
    <x v="4"/>
    <x v="2"/>
    <x v="302"/>
    <x v="5"/>
    <x v="2"/>
    <s v="Periodo 2014-2304"/>
    <s v="Puntaje"/>
    <s v="Ministerio de Educación"/>
    <s v="Mapa de Indicadores de Desarrollo Personal y Social por Curso, Establecimiento y Año para la Comuna de La Cisterna"/>
    <m/>
    <s v="Representación Geográfica"/>
    <m/>
    <s v="https://analytics.zoho.com/open-view/2395394000007963210?ZOHO_CRITERIA=%22Localiza%20CL%22.%22Codcom%22%3D13109"/>
    <x v="13"/>
    <s v="#1774B9"/>
  </r>
  <r>
    <s v="1749"/>
    <n v="200"/>
    <s v="Educación I"/>
    <s v="Educación"/>
    <n v="13110"/>
    <x v="0"/>
    <x v="4"/>
    <x v="2"/>
    <x v="303"/>
    <x v="5"/>
    <x v="2"/>
    <s v="Periodo 2014-2305"/>
    <s v="Puntaje"/>
    <s v="Ministerio de Educación"/>
    <s v="Mapa de Indicadores de Desarrollo Personal y Social por Curso, Establecimiento y Año para la Comuna de La Florida"/>
    <m/>
    <s v="Representación Geográfica"/>
    <m/>
    <s v="https://analytics.zoho.com/open-view/2395394000007963210?ZOHO_CRITERIA=%22Localiza%20CL%22.%22Codcom%22%3D13110"/>
    <x v="13"/>
    <s v="#1774B9"/>
  </r>
  <r>
    <s v="1750"/>
    <n v="200"/>
    <s v="Educación I"/>
    <s v="Educación"/>
    <n v="13111"/>
    <x v="0"/>
    <x v="4"/>
    <x v="2"/>
    <x v="304"/>
    <x v="5"/>
    <x v="2"/>
    <s v="Periodo 2014-2306"/>
    <s v="Puntaje"/>
    <s v="Ministerio de Educación"/>
    <s v="Mapa de Indicadores de Desarrollo Personal y Social por Curso, Establecimiento y Año para la Comuna de La Granja"/>
    <m/>
    <s v="Representación Geográfica"/>
    <m/>
    <s v="https://analytics.zoho.com/open-view/2395394000007963210?ZOHO_CRITERIA=%22Localiza%20CL%22.%22Codcom%22%3D13111"/>
    <x v="13"/>
    <s v="#1774B9"/>
  </r>
  <r>
    <s v="1751"/>
    <n v="200"/>
    <s v="Educación I"/>
    <s v="Educación"/>
    <n v="13112"/>
    <x v="0"/>
    <x v="4"/>
    <x v="2"/>
    <x v="305"/>
    <x v="5"/>
    <x v="2"/>
    <s v="Periodo 2014-2307"/>
    <s v="Puntaje"/>
    <s v="Ministerio de Educación"/>
    <s v="Mapa de Indicadores de Desarrollo Personal y Social por Curso, Establecimiento y Año para la Comuna de La Pintana"/>
    <m/>
    <s v="Representación Geográfica"/>
    <m/>
    <s v="https://analytics.zoho.com/open-view/2395394000007963210?ZOHO_CRITERIA=%22Localiza%20CL%22.%22Codcom%22%3D13112"/>
    <x v="13"/>
    <s v="#1774B9"/>
  </r>
  <r>
    <s v="1752"/>
    <n v="200"/>
    <s v="Educación I"/>
    <s v="Educación"/>
    <n v="13113"/>
    <x v="0"/>
    <x v="4"/>
    <x v="2"/>
    <x v="306"/>
    <x v="5"/>
    <x v="2"/>
    <s v="Periodo 2014-2308"/>
    <s v="Puntaje"/>
    <s v="Ministerio de Educación"/>
    <s v="Mapa de Indicadores de Desarrollo Personal y Social por Curso, Establecimiento y Año para la Comuna de La Reina"/>
    <m/>
    <s v="Representación Geográfica"/>
    <m/>
    <s v="https://analytics.zoho.com/open-view/2395394000007963210?ZOHO_CRITERIA=%22Localiza%20CL%22.%22Codcom%22%3D13113"/>
    <x v="13"/>
    <s v="#1774B9"/>
  </r>
  <r>
    <s v="1753"/>
    <n v="200"/>
    <s v="Educación I"/>
    <s v="Educación"/>
    <n v="13114"/>
    <x v="0"/>
    <x v="4"/>
    <x v="2"/>
    <x v="307"/>
    <x v="5"/>
    <x v="2"/>
    <s v="Periodo 2014-2309"/>
    <s v="Puntaje"/>
    <s v="Ministerio de Educación"/>
    <s v="Mapa de Indicadores de Desarrollo Personal y Social por Curso, Establecimiento y Año para la Comuna de Las Condes"/>
    <m/>
    <s v="Representación Geográfica"/>
    <m/>
    <s v="https://analytics.zoho.com/open-view/2395394000007963210?ZOHO_CRITERIA=%22Localiza%20CL%22.%22Codcom%22%3D13114"/>
    <x v="13"/>
    <s v="#1774B9"/>
  </r>
  <r>
    <s v="1754"/>
    <n v="200"/>
    <s v="Educación I"/>
    <s v="Educación"/>
    <n v="13115"/>
    <x v="0"/>
    <x v="4"/>
    <x v="2"/>
    <x v="308"/>
    <x v="5"/>
    <x v="2"/>
    <s v="Periodo 2014-2310"/>
    <s v="Puntaje"/>
    <s v="Ministerio de Educación"/>
    <s v="Mapa de Indicadores de Desarrollo Personal y Social por Curso, Establecimiento y Año para la Comuna de Lo Barnechea"/>
    <m/>
    <s v="Representación Geográfica"/>
    <m/>
    <s v="https://analytics.zoho.com/open-view/2395394000007963210?ZOHO_CRITERIA=%22Localiza%20CL%22.%22Codcom%22%3D13115"/>
    <x v="13"/>
    <s v="#1774B9"/>
  </r>
  <r>
    <s v="1755"/>
    <n v="200"/>
    <s v="Educación I"/>
    <s v="Educación"/>
    <n v="13116"/>
    <x v="0"/>
    <x v="4"/>
    <x v="2"/>
    <x v="309"/>
    <x v="5"/>
    <x v="2"/>
    <s v="Periodo 2014-2311"/>
    <s v="Puntaje"/>
    <s v="Ministerio de Educación"/>
    <s v="Mapa de Indicadores de Desarrollo Personal y Social por Curso, Establecimiento y Año para la Comuna de Lo Espejo"/>
    <m/>
    <s v="Representación Geográfica"/>
    <m/>
    <s v="https://analytics.zoho.com/open-view/2395394000007963210?ZOHO_CRITERIA=%22Localiza%20CL%22.%22Codcom%22%3D13116"/>
    <x v="13"/>
    <s v="#1774B9"/>
  </r>
  <r>
    <s v="1756"/>
    <n v="200"/>
    <s v="Educación I"/>
    <s v="Educación"/>
    <n v="13117"/>
    <x v="0"/>
    <x v="4"/>
    <x v="2"/>
    <x v="310"/>
    <x v="5"/>
    <x v="2"/>
    <s v="Periodo 2014-2312"/>
    <s v="Puntaje"/>
    <s v="Ministerio de Educación"/>
    <s v="Mapa de Indicadores de Desarrollo Personal y Social por Curso, Establecimiento y Año para la Comuna de Lo Prado"/>
    <m/>
    <s v="Representación Geográfica"/>
    <m/>
    <s v="https://analytics.zoho.com/open-view/2395394000007963210?ZOHO_CRITERIA=%22Localiza%20CL%22.%22Codcom%22%3D13117"/>
    <x v="13"/>
    <s v="#1774B9"/>
  </r>
  <r>
    <s v="1757"/>
    <n v="200"/>
    <s v="Educación I"/>
    <s v="Educación"/>
    <n v="13118"/>
    <x v="0"/>
    <x v="4"/>
    <x v="2"/>
    <x v="311"/>
    <x v="5"/>
    <x v="2"/>
    <s v="Periodo 2014-2313"/>
    <s v="Puntaje"/>
    <s v="Ministerio de Educación"/>
    <s v="Mapa de Indicadores de Desarrollo Personal y Social por Curso, Establecimiento y Año para la Comuna de Macul"/>
    <m/>
    <s v="Representación Geográfica"/>
    <m/>
    <s v="https://analytics.zoho.com/open-view/2395394000007963210?ZOHO_CRITERIA=%22Localiza%20CL%22.%22Codcom%22%3D13118"/>
    <x v="13"/>
    <s v="#1774B9"/>
  </r>
  <r>
    <s v="1758"/>
    <n v="200"/>
    <s v="Educación I"/>
    <s v="Educación"/>
    <n v="13119"/>
    <x v="0"/>
    <x v="4"/>
    <x v="2"/>
    <x v="312"/>
    <x v="5"/>
    <x v="2"/>
    <s v="Periodo 2014-2314"/>
    <s v="Puntaje"/>
    <s v="Ministerio de Educación"/>
    <s v="Mapa de Indicadores de Desarrollo Personal y Social por Curso, Establecimiento y Año para la Comuna de Maipú"/>
    <m/>
    <s v="Representación Geográfica"/>
    <m/>
    <s v="https://analytics.zoho.com/open-view/2395394000007963210?ZOHO_CRITERIA=%22Localiza%20CL%22.%22Codcom%22%3D13119"/>
    <x v="13"/>
    <s v="#1774B9"/>
  </r>
  <r>
    <s v="1759"/>
    <n v="200"/>
    <s v="Educación I"/>
    <s v="Educación"/>
    <n v="13120"/>
    <x v="0"/>
    <x v="4"/>
    <x v="2"/>
    <x v="313"/>
    <x v="5"/>
    <x v="2"/>
    <s v="Periodo 2014-2315"/>
    <s v="Puntaje"/>
    <s v="Ministerio de Educación"/>
    <s v="Mapa de Indicadores de Desarrollo Personal y Social por Curso, Establecimiento y Año para la Comuna de Ñuñoa"/>
    <m/>
    <s v="Representación Geográfica"/>
    <m/>
    <s v="https://analytics.zoho.com/open-view/2395394000007963210?ZOHO_CRITERIA=%22Localiza%20CL%22.%22Codcom%22%3D13120"/>
    <x v="13"/>
    <s v="#1774B9"/>
  </r>
  <r>
    <s v="1760"/>
    <n v="200"/>
    <s v="Educación I"/>
    <s v="Educación"/>
    <n v="13121"/>
    <x v="0"/>
    <x v="4"/>
    <x v="2"/>
    <x v="314"/>
    <x v="5"/>
    <x v="2"/>
    <s v="Periodo 2014-2316"/>
    <s v="Puntaje"/>
    <s v="Ministerio de Educación"/>
    <s v="Mapa de Indicadores de Desarrollo Personal y Social por Curso, Establecimiento y Año para la Comuna de Pedro Aguirre Cerda"/>
    <m/>
    <s v="Representación Geográfica"/>
    <m/>
    <s v="https://analytics.zoho.com/open-view/2395394000007963210?ZOHO_CRITERIA=%22Localiza%20CL%22.%22Codcom%22%3D13121"/>
    <x v="13"/>
    <s v="#1774B9"/>
  </r>
  <r>
    <s v="1761"/>
    <n v="200"/>
    <s v="Educación I"/>
    <s v="Educación"/>
    <n v="13122"/>
    <x v="0"/>
    <x v="4"/>
    <x v="2"/>
    <x v="315"/>
    <x v="5"/>
    <x v="2"/>
    <s v="Periodo 2014-2317"/>
    <s v="Puntaje"/>
    <s v="Ministerio de Educación"/>
    <s v="Mapa de Indicadores de Desarrollo Personal y Social por Curso, Establecimiento y Año para la Comuna de Peñalolén"/>
    <m/>
    <s v="Representación Geográfica"/>
    <m/>
    <s v="https://analytics.zoho.com/open-view/2395394000007963210?ZOHO_CRITERIA=%22Localiza%20CL%22.%22Codcom%22%3D13122"/>
    <x v="13"/>
    <s v="#1774B9"/>
  </r>
  <r>
    <s v="1762"/>
    <n v="200"/>
    <s v="Educación I"/>
    <s v="Educación"/>
    <n v="13123"/>
    <x v="0"/>
    <x v="4"/>
    <x v="2"/>
    <x v="316"/>
    <x v="5"/>
    <x v="2"/>
    <s v="Periodo 2014-2318"/>
    <s v="Puntaje"/>
    <s v="Ministerio de Educación"/>
    <s v="Mapa de Indicadores de Desarrollo Personal y Social por Curso, Establecimiento y Año para la Comuna de Providencia"/>
    <m/>
    <s v="Representación Geográfica"/>
    <m/>
    <s v="https://analytics.zoho.com/open-view/2395394000007963210?ZOHO_CRITERIA=%22Localiza%20CL%22.%22Codcom%22%3D13123"/>
    <x v="13"/>
    <s v="#1774B9"/>
  </r>
  <r>
    <s v="1763"/>
    <n v="200"/>
    <s v="Educación I"/>
    <s v="Educación"/>
    <n v="13124"/>
    <x v="0"/>
    <x v="4"/>
    <x v="2"/>
    <x v="317"/>
    <x v="5"/>
    <x v="2"/>
    <s v="Periodo 2014-2319"/>
    <s v="Puntaje"/>
    <s v="Ministerio de Educación"/>
    <s v="Mapa de Indicadores de Desarrollo Personal y Social por Curso, Establecimiento y Año para la Comuna de Pudahuel"/>
    <m/>
    <s v="Representación Geográfica"/>
    <m/>
    <s v="https://analytics.zoho.com/open-view/2395394000007963210?ZOHO_CRITERIA=%22Localiza%20CL%22.%22Codcom%22%3D13124"/>
    <x v="13"/>
    <s v="#1774B9"/>
  </r>
  <r>
    <s v="1764"/>
    <n v="200"/>
    <s v="Educación I"/>
    <s v="Educación"/>
    <n v="13125"/>
    <x v="0"/>
    <x v="4"/>
    <x v="2"/>
    <x v="318"/>
    <x v="5"/>
    <x v="2"/>
    <s v="Periodo 2014-2320"/>
    <s v="Puntaje"/>
    <s v="Ministerio de Educación"/>
    <s v="Mapa de Indicadores de Desarrollo Personal y Social por Curso, Establecimiento y Año para la Comuna de Quilicura"/>
    <m/>
    <s v="Representación Geográfica"/>
    <m/>
    <s v="https://analytics.zoho.com/open-view/2395394000007963210?ZOHO_CRITERIA=%22Localiza%20CL%22.%22Codcom%22%3D13125"/>
    <x v="13"/>
    <s v="#1774B9"/>
  </r>
  <r>
    <s v="1765"/>
    <n v="200"/>
    <s v="Educación I"/>
    <s v="Educación"/>
    <n v="13126"/>
    <x v="0"/>
    <x v="4"/>
    <x v="2"/>
    <x v="319"/>
    <x v="5"/>
    <x v="2"/>
    <s v="Periodo 2014-2321"/>
    <s v="Puntaje"/>
    <s v="Ministerio de Educación"/>
    <s v="Mapa de Indicadores de Desarrollo Personal y Social por Curso, Establecimiento y Año para la Comuna de Quinta Normal"/>
    <m/>
    <s v="Representación Geográfica"/>
    <m/>
    <s v="https://analytics.zoho.com/open-view/2395394000007963210?ZOHO_CRITERIA=%22Localiza%20CL%22.%22Codcom%22%3D13126"/>
    <x v="13"/>
    <s v="#1774B9"/>
  </r>
  <r>
    <s v="1766"/>
    <n v="200"/>
    <s v="Educación I"/>
    <s v="Educación"/>
    <n v="13127"/>
    <x v="0"/>
    <x v="4"/>
    <x v="2"/>
    <x v="320"/>
    <x v="5"/>
    <x v="2"/>
    <s v="Periodo 2014-2322"/>
    <s v="Puntaje"/>
    <s v="Ministerio de Educación"/>
    <s v="Mapa de Indicadores de Desarrollo Personal y Social por Curso, Establecimiento y Año para la Comuna de Recoleta"/>
    <m/>
    <s v="Representación Geográfica"/>
    <m/>
    <s v="https://analytics.zoho.com/open-view/2395394000007963210?ZOHO_CRITERIA=%22Localiza%20CL%22.%22Codcom%22%3D13127"/>
    <x v="13"/>
    <s v="#1774B9"/>
  </r>
  <r>
    <s v="1767"/>
    <n v="200"/>
    <s v="Educación I"/>
    <s v="Educación"/>
    <n v="13128"/>
    <x v="0"/>
    <x v="4"/>
    <x v="2"/>
    <x v="321"/>
    <x v="5"/>
    <x v="2"/>
    <s v="Periodo 2014-2323"/>
    <s v="Puntaje"/>
    <s v="Ministerio de Educación"/>
    <s v="Mapa de Indicadores de Desarrollo Personal y Social por Curso, Establecimiento y Año para la Comuna de Renca"/>
    <m/>
    <s v="Representación Geográfica"/>
    <m/>
    <s v="https://analytics.zoho.com/open-view/2395394000007963210?ZOHO_CRITERIA=%22Localiza%20CL%22.%22Codcom%22%3D13128"/>
    <x v="13"/>
    <s v="#1774B9"/>
  </r>
  <r>
    <s v="1768"/>
    <n v="200"/>
    <s v="Educación I"/>
    <s v="Educación"/>
    <n v="13129"/>
    <x v="0"/>
    <x v="4"/>
    <x v="2"/>
    <x v="322"/>
    <x v="5"/>
    <x v="2"/>
    <s v="Periodo 2014-2324"/>
    <s v="Puntaje"/>
    <s v="Ministerio de Educación"/>
    <s v="Mapa de Indicadores de Desarrollo Personal y Social por Curso, Establecimiento y Año para la Comuna de San Joaquín"/>
    <m/>
    <s v="Representación Geográfica"/>
    <m/>
    <s v="https://analytics.zoho.com/open-view/2395394000007963210?ZOHO_CRITERIA=%22Localiza%20CL%22.%22Codcom%22%3D13129"/>
    <x v="13"/>
    <s v="#1774B9"/>
  </r>
  <r>
    <s v="1769"/>
    <n v="200"/>
    <s v="Educación I"/>
    <s v="Educación"/>
    <n v="13130"/>
    <x v="0"/>
    <x v="4"/>
    <x v="2"/>
    <x v="323"/>
    <x v="5"/>
    <x v="2"/>
    <s v="Periodo 2014-2325"/>
    <s v="Puntaje"/>
    <s v="Ministerio de Educación"/>
    <s v="Mapa de Indicadores de Desarrollo Personal y Social por Curso, Establecimiento y Año para la Comuna de San Miguel"/>
    <m/>
    <s v="Representación Geográfica"/>
    <m/>
    <s v="https://analytics.zoho.com/open-view/2395394000007963210?ZOHO_CRITERIA=%22Localiza%20CL%22.%22Codcom%22%3D13130"/>
    <x v="13"/>
    <s v="#1774B9"/>
  </r>
  <r>
    <s v="1770"/>
    <n v="200"/>
    <s v="Educación I"/>
    <s v="Educación"/>
    <n v="13131"/>
    <x v="0"/>
    <x v="4"/>
    <x v="2"/>
    <x v="324"/>
    <x v="5"/>
    <x v="2"/>
    <s v="Periodo 2014-2326"/>
    <s v="Puntaje"/>
    <s v="Ministerio de Educación"/>
    <s v="Mapa de Indicadores de Desarrollo Personal y Social por Curso, Establecimiento y Año para la Comuna de San Ramón"/>
    <m/>
    <s v="Representación Geográfica"/>
    <m/>
    <s v="https://analytics.zoho.com/open-view/2395394000007963210?ZOHO_CRITERIA=%22Localiza%20CL%22.%22Codcom%22%3D13131"/>
    <x v="13"/>
    <s v="#1774B9"/>
  </r>
  <r>
    <s v="1771"/>
    <n v="200"/>
    <s v="Educación I"/>
    <s v="Educación"/>
    <n v="13132"/>
    <x v="0"/>
    <x v="4"/>
    <x v="2"/>
    <x v="325"/>
    <x v="5"/>
    <x v="2"/>
    <s v="Periodo 2014-2327"/>
    <s v="Puntaje"/>
    <s v="Ministerio de Educación"/>
    <s v="Mapa de Indicadores de Desarrollo Personal y Social por Curso, Establecimiento y Año para la Comuna de Vitacura"/>
    <m/>
    <s v="Representación Geográfica"/>
    <m/>
    <s v="https://analytics.zoho.com/open-view/2395394000007963210?ZOHO_CRITERIA=%22Localiza%20CL%22.%22Codcom%22%3D13132"/>
    <x v="13"/>
    <s v="#1774B9"/>
  </r>
  <r>
    <s v="1772"/>
    <n v="200"/>
    <s v="Educación I"/>
    <s v="Educación"/>
    <n v="13201"/>
    <x v="0"/>
    <x v="4"/>
    <x v="2"/>
    <x v="326"/>
    <x v="5"/>
    <x v="2"/>
    <s v="Periodo 2014-2328"/>
    <s v="Puntaje"/>
    <s v="Ministerio de Educación"/>
    <s v="Mapa de Indicadores de Desarrollo Personal y Social por Curso, Establecimiento y Año para la Comuna de Puente Alto"/>
    <m/>
    <s v="Representación Geográfica"/>
    <m/>
    <s v="https://analytics.zoho.com/open-view/2395394000007963210?ZOHO_CRITERIA=%22Localiza%20CL%22.%22Codcom%22%3D13201"/>
    <x v="13"/>
    <s v="#1774B9"/>
  </r>
  <r>
    <s v="1773"/>
    <n v="200"/>
    <s v="Educación I"/>
    <s v="Educación"/>
    <n v="13202"/>
    <x v="0"/>
    <x v="4"/>
    <x v="2"/>
    <x v="327"/>
    <x v="5"/>
    <x v="2"/>
    <s v="Periodo 2014-2329"/>
    <s v="Puntaje"/>
    <s v="Ministerio de Educación"/>
    <s v="Mapa de Indicadores de Desarrollo Personal y Social por Curso, Establecimiento y Año para la Comuna de Pirque"/>
    <m/>
    <s v="Representación Geográfica"/>
    <m/>
    <s v="https://analytics.zoho.com/open-view/2395394000007963210?ZOHO_CRITERIA=%22Localiza%20CL%22.%22Codcom%22%3D13202"/>
    <x v="13"/>
    <s v="#1774B9"/>
  </r>
  <r>
    <s v="1774"/>
    <n v="200"/>
    <s v="Educación I"/>
    <s v="Educación"/>
    <n v="13203"/>
    <x v="0"/>
    <x v="4"/>
    <x v="2"/>
    <x v="328"/>
    <x v="5"/>
    <x v="2"/>
    <s v="Periodo 2014-2330"/>
    <s v="Puntaje"/>
    <s v="Ministerio de Educación"/>
    <s v="Mapa de Indicadores de Desarrollo Personal y Social por Curso, Establecimiento y Año para la Comuna de San José de Maipo"/>
    <m/>
    <s v="Representación Geográfica"/>
    <m/>
    <s v="https://analytics.zoho.com/open-view/2395394000007963210?ZOHO_CRITERIA=%22Localiza%20CL%22.%22Codcom%22%3D13203"/>
    <x v="13"/>
    <s v="#1774B9"/>
  </r>
  <r>
    <s v="1775"/>
    <n v="200"/>
    <s v="Educación I"/>
    <s v="Educación"/>
    <n v="13301"/>
    <x v="0"/>
    <x v="4"/>
    <x v="2"/>
    <x v="329"/>
    <x v="5"/>
    <x v="2"/>
    <s v="Periodo 2014-2331"/>
    <s v="Puntaje"/>
    <s v="Ministerio de Educación"/>
    <s v="Mapa de Indicadores de Desarrollo Personal y Social por Curso, Establecimiento y Año para la Comuna de Colina"/>
    <m/>
    <s v="Representación Geográfica"/>
    <m/>
    <s v="https://analytics.zoho.com/open-view/2395394000007963210?ZOHO_CRITERIA=%22Localiza%20CL%22.%22Codcom%22%3D13301"/>
    <x v="13"/>
    <s v="#1774B9"/>
  </r>
  <r>
    <s v="1776"/>
    <n v="200"/>
    <s v="Educación I"/>
    <s v="Educación"/>
    <n v="13302"/>
    <x v="0"/>
    <x v="4"/>
    <x v="2"/>
    <x v="330"/>
    <x v="5"/>
    <x v="2"/>
    <s v="Periodo 2014-2332"/>
    <s v="Puntaje"/>
    <s v="Ministerio de Educación"/>
    <s v="Mapa de Indicadores de Desarrollo Personal y Social por Curso, Establecimiento y Año para la Comuna de Lampa"/>
    <m/>
    <s v="Representación Geográfica"/>
    <m/>
    <s v="https://analytics.zoho.com/open-view/2395394000007963210?ZOHO_CRITERIA=%22Localiza%20CL%22.%22Codcom%22%3D13302"/>
    <x v="13"/>
    <s v="#1774B9"/>
  </r>
  <r>
    <s v="1777"/>
    <n v="200"/>
    <s v="Educación I"/>
    <s v="Educación"/>
    <n v="13303"/>
    <x v="0"/>
    <x v="4"/>
    <x v="2"/>
    <x v="331"/>
    <x v="5"/>
    <x v="2"/>
    <s v="Periodo 2014-2333"/>
    <s v="Puntaje"/>
    <s v="Ministerio de Educación"/>
    <s v="Mapa de Indicadores de Desarrollo Personal y Social por Curso, Establecimiento y Año para la Comuna de Tiltil"/>
    <m/>
    <s v="Representación Geográfica"/>
    <m/>
    <s v="https://analytics.zoho.com/open-view/2395394000007963210?ZOHO_CRITERIA=%22Localiza%20CL%22.%22Codcom%22%3D13303"/>
    <x v="13"/>
    <s v="#1774B9"/>
  </r>
  <r>
    <s v="1778"/>
    <n v="200"/>
    <s v="Educación I"/>
    <s v="Educación"/>
    <n v="13401"/>
    <x v="0"/>
    <x v="4"/>
    <x v="2"/>
    <x v="332"/>
    <x v="5"/>
    <x v="2"/>
    <s v="Periodo 2014-2334"/>
    <s v="Puntaje"/>
    <s v="Ministerio de Educación"/>
    <s v="Mapa de Indicadores de Desarrollo Personal y Social por Curso, Establecimiento y Año para la Comuna de San Bernardo"/>
    <m/>
    <s v="Representación Geográfica"/>
    <m/>
    <s v="https://analytics.zoho.com/open-view/2395394000007963210?ZOHO_CRITERIA=%22Localiza%20CL%22.%22Codcom%22%3D13401"/>
    <x v="13"/>
    <s v="#1774B9"/>
  </r>
  <r>
    <s v="1779"/>
    <n v="200"/>
    <s v="Educación I"/>
    <s v="Educación"/>
    <n v="13402"/>
    <x v="0"/>
    <x v="4"/>
    <x v="2"/>
    <x v="333"/>
    <x v="5"/>
    <x v="2"/>
    <s v="Periodo 2014-2335"/>
    <s v="Puntaje"/>
    <s v="Ministerio de Educación"/>
    <s v="Mapa de Indicadores de Desarrollo Personal y Social por Curso, Establecimiento y Año para la Comuna de Buin"/>
    <m/>
    <s v="Representación Geográfica"/>
    <m/>
    <s v="https://analytics.zoho.com/open-view/2395394000007963210?ZOHO_CRITERIA=%22Localiza%20CL%22.%22Codcom%22%3D13402"/>
    <x v="13"/>
    <s v="#1774B9"/>
  </r>
  <r>
    <s v="1780"/>
    <n v="200"/>
    <s v="Educación I"/>
    <s v="Educación"/>
    <n v="13403"/>
    <x v="0"/>
    <x v="4"/>
    <x v="2"/>
    <x v="334"/>
    <x v="5"/>
    <x v="2"/>
    <s v="Periodo 2014-2336"/>
    <s v="Puntaje"/>
    <s v="Ministerio de Educación"/>
    <s v="Mapa de Indicadores de Desarrollo Personal y Social por Curso, Establecimiento y Año para la Comuna de Calera de Tango"/>
    <m/>
    <s v="Representación Geográfica"/>
    <m/>
    <s v="https://analytics.zoho.com/open-view/2395394000007963210?ZOHO_CRITERIA=%22Localiza%20CL%22.%22Codcom%22%3D13403"/>
    <x v="13"/>
    <s v="#1774B9"/>
  </r>
  <r>
    <s v="1781"/>
    <n v="200"/>
    <s v="Educación I"/>
    <s v="Educación"/>
    <n v="13404"/>
    <x v="0"/>
    <x v="4"/>
    <x v="2"/>
    <x v="335"/>
    <x v="5"/>
    <x v="2"/>
    <s v="Periodo 2014-2337"/>
    <s v="Puntaje"/>
    <s v="Ministerio de Educación"/>
    <s v="Mapa de Indicadores de Desarrollo Personal y Social por Curso, Establecimiento y Año para la Comuna de Paine"/>
    <m/>
    <s v="Representación Geográfica"/>
    <m/>
    <s v="https://analytics.zoho.com/open-view/2395394000007963210?ZOHO_CRITERIA=%22Localiza%20CL%22.%22Codcom%22%3D13404"/>
    <x v="13"/>
    <s v="#1774B9"/>
  </r>
  <r>
    <s v="1782"/>
    <n v="200"/>
    <s v="Educación I"/>
    <s v="Educación"/>
    <n v="13501"/>
    <x v="0"/>
    <x v="4"/>
    <x v="2"/>
    <x v="336"/>
    <x v="5"/>
    <x v="2"/>
    <s v="Periodo 2014-2338"/>
    <s v="Puntaje"/>
    <s v="Ministerio de Educación"/>
    <s v="Mapa de Indicadores de Desarrollo Personal y Social por Curso, Establecimiento y Año para la Comuna de Melipilla"/>
    <m/>
    <s v="Representación Geográfica"/>
    <m/>
    <s v="https://analytics.zoho.com/open-view/2395394000007963210?ZOHO_CRITERIA=%22Localiza%20CL%22.%22Codcom%22%3D13501"/>
    <x v="13"/>
    <s v="#1774B9"/>
  </r>
  <r>
    <s v="1783"/>
    <n v="200"/>
    <s v="Educación I"/>
    <s v="Educación"/>
    <n v="13502"/>
    <x v="0"/>
    <x v="4"/>
    <x v="2"/>
    <x v="337"/>
    <x v="5"/>
    <x v="2"/>
    <s v="Periodo 2014-2339"/>
    <s v="Puntaje"/>
    <s v="Ministerio de Educación"/>
    <s v="Mapa de Indicadores de Desarrollo Personal y Social por Curso, Establecimiento y Año para la Comuna de Alhué"/>
    <m/>
    <s v="Representación Geográfica"/>
    <m/>
    <s v="https://analytics.zoho.com/open-view/2395394000007963210?ZOHO_CRITERIA=%22Localiza%20CL%22.%22Codcom%22%3D13502"/>
    <x v="13"/>
    <s v="#1774B9"/>
  </r>
  <r>
    <s v="1784"/>
    <n v="200"/>
    <s v="Educación I"/>
    <s v="Educación"/>
    <n v="13503"/>
    <x v="0"/>
    <x v="4"/>
    <x v="2"/>
    <x v="338"/>
    <x v="5"/>
    <x v="2"/>
    <s v="Periodo 2014-2340"/>
    <s v="Puntaje"/>
    <s v="Ministerio de Educación"/>
    <s v="Mapa de Indicadores de Desarrollo Personal y Social por Curso, Establecimiento y Año para la Comuna de Curacaví"/>
    <m/>
    <s v="Representación Geográfica"/>
    <m/>
    <s v="https://analytics.zoho.com/open-view/2395394000007963210?ZOHO_CRITERIA=%22Localiza%20CL%22.%22Codcom%22%3D13503"/>
    <x v="13"/>
    <s v="#1774B9"/>
  </r>
  <r>
    <s v="1785"/>
    <n v="200"/>
    <s v="Educación I"/>
    <s v="Educación"/>
    <n v="13504"/>
    <x v="0"/>
    <x v="4"/>
    <x v="2"/>
    <x v="339"/>
    <x v="5"/>
    <x v="2"/>
    <s v="Periodo 2014-2341"/>
    <s v="Puntaje"/>
    <s v="Ministerio de Educación"/>
    <s v="Mapa de Indicadores de Desarrollo Personal y Social por Curso, Establecimiento y Año para la Comuna de María Pinto"/>
    <m/>
    <s v="Representación Geográfica"/>
    <m/>
    <s v="https://analytics.zoho.com/open-view/2395394000007963210?ZOHO_CRITERIA=%22Localiza%20CL%22.%22Codcom%22%3D13504"/>
    <x v="13"/>
    <s v="#1774B9"/>
  </r>
  <r>
    <s v="1786"/>
    <n v="200"/>
    <s v="Educación I"/>
    <s v="Educación"/>
    <n v="13505"/>
    <x v="0"/>
    <x v="4"/>
    <x v="2"/>
    <x v="340"/>
    <x v="5"/>
    <x v="2"/>
    <s v="Periodo 2014-2342"/>
    <s v="Puntaje"/>
    <s v="Ministerio de Educación"/>
    <s v="Mapa de Indicadores de Desarrollo Personal y Social por Curso, Establecimiento y Año para la Comuna de San Pedro"/>
    <m/>
    <s v="Representación Geográfica"/>
    <m/>
    <s v="https://analytics.zoho.com/open-view/2395394000007963210?ZOHO_CRITERIA=%22Localiza%20CL%22.%22Codcom%22%3D13505"/>
    <x v="13"/>
    <s v="#1774B9"/>
  </r>
  <r>
    <s v="1787"/>
    <n v="200"/>
    <s v="Educación I"/>
    <s v="Educación"/>
    <n v="13601"/>
    <x v="0"/>
    <x v="4"/>
    <x v="2"/>
    <x v="341"/>
    <x v="5"/>
    <x v="2"/>
    <s v="Periodo 2014-2343"/>
    <s v="Puntaje"/>
    <s v="Ministerio de Educación"/>
    <s v="Mapa de Indicadores de Desarrollo Personal y Social por Curso, Establecimiento y Año para la Comuna de Talagante"/>
    <m/>
    <s v="Representación Geográfica"/>
    <m/>
    <s v="https://analytics.zoho.com/open-view/2395394000007963210?ZOHO_CRITERIA=%22Localiza%20CL%22.%22Codcom%22%3D13601"/>
    <x v="13"/>
    <s v="#1774B9"/>
  </r>
  <r>
    <s v="1788"/>
    <n v="200"/>
    <s v="Educación I"/>
    <s v="Educación"/>
    <n v="13602"/>
    <x v="0"/>
    <x v="4"/>
    <x v="2"/>
    <x v="342"/>
    <x v="5"/>
    <x v="2"/>
    <s v="Periodo 2014-2344"/>
    <s v="Puntaje"/>
    <s v="Ministerio de Educación"/>
    <s v="Mapa de Indicadores de Desarrollo Personal y Social por Curso, Establecimiento y Año para la Comuna de El Monte"/>
    <m/>
    <s v="Representación Geográfica"/>
    <m/>
    <s v="https://analytics.zoho.com/open-view/2395394000007963210?ZOHO_CRITERIA=%22Localiza%20CL%22.%22Codcom%22%3D13602"/>
    <x v="13"/>
    <s v="#1774B9"/>
  </r>
  <r>
    <s v="1789"/>
    <n v="200"/>
    <s v="Educación I"/>
    <s v="Educación"/>
    <n v="13603"/>
    <x v="0"/>
    <x v="4"/>
    <x v="2"/>
    <x v="343"/>
    <x v="5"/>
    <x v="2"/>
    <s v="Periodo 2014-2345"/>
    <s v="Puntaje"/>
    <s v="Ministerio de Educación"/>
    <s v="Mapa de Indicadores de Desarrollo Personal y Social por Curso, Establecimiento y Año para la Comuna de Isla de Maipo"/>
    <m/>
    <s v="Representación Geográfica"/>
    <m/>
    <s v="https://analytics.zoho.com/open-view/2395394000007963210?ZOHO_CRITERIA=%22Localiza%20CL%22.%22Codcom%22%3D13603"/>
    <x v="13"/>
    <s v="#1774B9"/>
  </r>
  <r>
    <s v="1790"/>
    <n v="200"/>
    <s v="Educación I"/>
    <s v="Educación"/>
    <n v="13604"/>
    <x v="0"/>
    <x v="4"/>
    <x v="2"/>
    <x v="344"/>
    <x v="5"/>
    <x v="2"/>
    <s v="Periodo 2014-2346"/>
    <s v="Puntaje"/>
    <s v="Ministerio de Educación"/>
    <s v="Mapa de Indicadores de Desarrollo Personal y Social por Curso, Establecimiento y Año para la Comuna de Padre Hurtado"/>
    <m/>
    <s v="Representación Geográfica"/>
    <m/>
    <s v="https://analytics.zoho.com/open-view/2395394000007963210?ZOHO_CRITERIA=%22Localiza%20CL%22.%22Codcom%22%3D13604"/>
    <x v="13"/>
    <s v="#1774B9"/>
  </r>
  <r>
    <s v="1791"/>
    <n v="200"/>
    <s v="Educación I"/>
    <s v="Educación"/>
    <n v="13605"/>
    <x v="0"/>
    <x v="4"/>
    <x v="2"/>
    <x v="345"/>
    <x v="5"/>
    <x v="2"/>
    <s v="Periodo 2014-2347"/>
    <s v="Puntaje"/>
    <s v="Ministerio de Educación"/>
    <s v="Mapa de Indicadores de Desarrollo Personal y Social por Curso, Establecimiento y Año para la Comuna de Peñaflor"/>
    <m/>
    <s v="Representación Geográfica"/>
    <m/>
    <s v="https://analytics.zoho.com/open-view/2395394000007963210?ZOHO_CRITERIA=%22Localiza%20CL%22.%22Codcom%22%3D13605"/>
    <x v="13"/>
    <s v="#1774B9"/>
  </r>
  <r>
    <s v="1792"/>
    <n v="200"/>
    <s v="Educación I"/>
    <s v="Educación"/>
    <n v="14101"/>
    <x v="0"/>
    <x v="4"/>
    <x v="2"/>
    <x v="346"/>
    <x v="5"/>
    <x v="2"/>
    <s v="Periodo 2014-2348"/>
    <s v="Puntaje"/>
    <s v="Ministerio de Educación"/>
    <s v="Mapa de Indicadores de Desarrollo Personal y Social por Curso, Establecimiento y Año para la Comuna de Valdivia"/>
    <m/>
    <s v="Representación Geográfica"/>
    <m/>
    <s v="https://analytics.zoho.com/open-view/2395394000007963210?ZOHO_CRITERIA=%22Localiza%20CL%22.%22Codcom%22%3D14101"/>
    <x v="14"/>
    <s v="#1774B9"/>
  </r>
  <r>
    <s v="1793"/>
    <n v="200"/>
    <s v="Educación I"/>
    <s v="Educación"/>
    <n v="14102"/>
    <x v="0"/>
    <x v="4"/>
    <x v="2"/>
    <x v="347"/>
    <x v="5"/>
    <x v="2"/>
    <s v="Periodo 2014-2349"/>
    <s v="Puntaje"/>
    <s v="Ministerio de Educación"/>
    <s v="Mapa de Indicadores de Desarrollo Personal y Social por Curso, Establecimiento y Año para la Comuna de Corral"/>
    <m/>
    <s v="Representación Geográfica"/>
    <m/>
    <s v="https://analytics.zoho.com/open-view/2395394000007963210?ZOHO_CRITERIA=%22Localiza%20CL%22.%22Codcom%22%3D14102"/>
    <x v="14"/>
    <s v="#1774B9"/>
  </r>
  <r>
    <s v="1794"/>
    <n v="200"/>
    <s v="Educación I"/>
    <s v="Educación"/>
    <n v="14103"/>
    <x v="0"/>
    <x v="4"/>
    <x v="2"/>
    <x v="348"/>
    <x v="5"/>
    <x v="2"/>
    <s v="Periodo 2014-2350"/>
    <s v="Puntaje"/>
    <s v="Ministerio de Educación"/>
    <s v="Mapa de Indicadores de Desarrollo Personal y Social por Curso, Establecimiento y Año para la Comuna de Lanco"/>
    <m/>
    <s v="Representación Geográfica"/>
    <m/>
    <s v="https://analytics.zoho.com/open-view/2395394000007963210?ZOHO_CRITERIA=%22Localiza%20CL%22.%22Codcom%22%3D14103"/>
    <x v="14"/>
    <s v="#1774B9"/>
  </r>
  <r>
    <s v="1795"/>
    <n v="200"/>
    <s v="Educación I"/>
    <s v="Educación"/>
    <n v="14104"/>
    <x v="0"/>
    <x v="4"/>
    <x v="2"/>
    <x v="349"/>
    <x v="5"/>
    <x v="2"/>
    <s v="Periodo 2014-2351"/>
    <s v="Puntaje"/>
    <s v="Ministerio de Educación"/>
    <s v="Mapa de Indicadores de Desarrollo Personal y Social por Curso, Establecimiento y Año para la Comuna de Los Lagos"/>
    <m/>
    <s v="Representación Geográfica"/>
    <m/>
    <s v="https://analytics.zoho.com/open-view/2395394000007963210?ZOHO_CRITERIA=%22Localiza%20CL%22.%22Codcom%22%3D14104"/>
    <x v="14"/>
    <s v="#1774B9"/>
  </r>
  <r>
    <s v="1796"/>
    <n v="200"/>
    <s v="Educación I"/>
    <s v="Educación"/>
    <n v="14105"/>
    <x v="0"/>
    <x v="4"/>
    <x v="2"/>
    <x v="350"/>
    <x v="5"/>
    <x v="2"/>
    <s v="Periodo 2014-2352"/>
    <s v="Puntaje"/>
    <s v="Ministerio de Educación"/>
    <s v="Mapa de Indicadores de Desarrollo Personal y Social por Curso, Establecimiento y Año para la Comuna de Máfil"/>
    <m/>
    <s v="Representación Geográfica"/>
    <m/>
    <s v="https://analytics.zoho.com/open-view/2395394000007963210?ZOHO_CRITERIA=%22Localiza%20CL%22.%22Codcom%22%3D14105"/>
    <x v="14"/>
    <s v="#1774B9"/>
  </r>
  <r>
    <s v="1797"/>
    <n v="200"/>
    <s v="Educación I"/>
    <s v="Educación"/>
    <n v="14106"/>
    <x v="0"/>
    <x v="4"/>
    <x v="2"/>
    <x v="351"/>
    <x v="5"/>
    <x v="2"/>
    <s v="Periodo 2014-2353"/>
    <s v="Puntaje"/>
    <s v="Ministerio de Educación"/>
    <s v="Mapa de Indicadores de Desarrollo Personal y Social por Curso, Establecimiento y Año para la Comuna de Mariquina"/>
    <m/>
    <s v="Representación Geográfica"/>
    <m/>
    <s v="https://analytics.zoho.com/open-view/2395394000007963210?ZOHO_CRITERIA=%22Localiza%20CL%22.%22Codcom%22%3D14106"/>
    <x v="14"/>
    <s v="#1774B9"/>
  </r>
  <r>
    <s v="1798"/>
    <n v="200"/>
    <s v="Educación I"/>
    <s v="Educación"/>
    <n v="14107"/>
    <x v="0"/>
    <x v="4"/>
    <x v="2"/>
    <x v="352"/>
    <x v="5"/>
    <x v="2"/>
    <s v="Periodo 2014-2354"/>
    <s v="Puntaje"/>
    <s v="Ministerio de Educación"/>
    <s v="Mapa de Indicadores de Desarrollo Personal y Social por Curso, Establecimiento y Año para la Comuna de Paillaco"/>
    <m/>
    <s v="Representación Geográfica"/>
    <m/>
    <s v="https://analytics.zoho.com/open-view/2395394000007963210?ZOHO_CRITERIA=%22Localiza%20CL%22.%22Codcom%22%3D14107"/>
    <x v="14"/>
    <s v="#1774B9"/>
  </r>
  <r>
    <s v="1799"/>
    <n v="200"/>
    <s v="Educación I"/>
    <s v="Educación"/>
    <n v="14108"/>
    <x v="0"/>
    <x v="4"/>
    <x v="2"/>
    <x v="353"/>
    <x v="5"/>
    <x v="2"/>
    <s v="Periodo 2014-2355"/>
    <s v="Puntaje"/>
    <s v="Ministerio de Educación"/>
    <s v="Mapa de Indicadores de Desarrollo Personal y Social por Curso, Establecimiento y Año para la Comuna de Panguipulli"/>
    <m/>
    <s v="Representación Geográfica"/>
    <m/>
    <s v="https://analytics.zoho.com/open-view/2395394000007963210?ZOHO_CRITERIA=%22Localiza%20CL%22.%22Codcom%22%3D14108"/>
    <x v="14"/>
    <s v="#1774B9"/>
  </r>
  <r>
    <s v="1800"/>
    <n v="200"/>
    <s v="Educación I"/>
    <s v="Educación"/>
    <n v="14201"/>
    <x v="0"/>
    <x v="4"/>
    <x v="2"/>
    <x v="354"/>
    <x v="5"/>
    <x v="2"/>
    <s v="Periodo 2014-2356"/>
    <s v="Puntaje"/>
    <s v="Ministerio de Educación"/>
    <s v="Mapa de Indicadores de Desarrollo Personal y Social por Curso, Establecimiento y Año para la Comuna de La Unión"/>
    <m/>
    <s v="Representación Geográfica"/>
    <m/>
    <s v="https://analytics.zoho.com/open-view/2395394000007963210?ZOHO_CRITERIA=%22Localiza%20CL%22.%22Codcom%22%3D14201"/>
    <x v="14"/>
    <s v="#1774B9"/>
  </r>
  <r>
    <s v="1801"/>
    <n v="200"/>
    <s v="Educación I"/>
    <s v="Educación"/>
    <n v="14202"/>
    <x v="0"/>
    <x v="4"/>
    <x v="2"/>
    <x v="355"/>
    <x v="5"/>
    <x v="2"/>
    <s v="Periodo 2014-2357"/>
    <s v="Puntaje"/>
    <s v="Ministerio de Educación"/>
    <s v="Mapa de Indicadores de Desarrollo Personal y Social por Curso, Establecimiento y Año para la Comuna de Futrono"/>
    <m/>
    <s v="Representación Geográfica"/>
    <m/>
    <s v="https://analytics.zoho.com/open-view/2395394000007963210?ZOHO_CRITERIA=%22Localiza%20CL%22.%22Codcom%22%3D14202"/>
    <x v="14"/>
    <s v="#1774B9"/>
  </r>
  <r>
    <s v="1802"/>
    <n v="200"/>
    <s v="Educación I"/>
    <s v="Educación"/>
    <n v="14203"/>
    <x v="0"/>
    <x v="4"/>
    <x v="2"/>
    <x v="356"/>
    <x v="5"/>
    <x v="2"/>
    <s v="Periodo 2014-2358"/>
    <s v="Puntaje"/>
    <s v="Ministerio de Educación"/>
    <s v="Mapa de Indicadores de Desarrollo Personal y Social por Curso, Establecimiento y Año para la Comuna de Lago Ranco"/>
    <m/>
    <s v="Representación Geográfica"/>
    <m/>
    <s v="https://analytics.zoho.com/open-view/2395394000007963210?ZOHO_CRITERIA=%22Localiza%20CL%22.%22Codcom%22%3D14203"/>
    <x v="14"/>
    <s v="#1774B9"/>
  </r>
  <r>
    <s v="1803"/>
    <n v="200"/>
    <s v="Educación I"/>
    <s v="Educación"/>
    <n v="14204"/>
    <x v="0"/>
    <x v="4"/>
    <x v="2"/>
    <x v="357"/>
    <x v="5"/>
    <x v="2"/>
    <s v="Periodo 2014-2359"/>
    <s v="Puntaje"/>
    <s v="Ministerio de Educación"/>
    <s v="Mapa de Indicadores de Desarrollo Personal y Social por Curso, Establecimiento y Año para la Comuna de Río Bueno"/>
    <m/>
    <s v="Representación Geográfica"/>
    <m/>
    <s v="https://analytics.zoho.com/open-view/2395394000007963210?ZOHO_CRITERIA=%22Localiza%20CL%22.%22Codcom%22%3D14204"/>
    <x v="14"/>
    <s v="#1774B9"/>
  </r>
  <r>
    <s v="1804"/>
    <n v="200"/>
    <s v="Educación I"/>
    <s v="Educación"/>
    <n v="15101"/>
    <x v="0"/>
    <x v="4"/>
    <x v="2"/>
    <x v="358"/>
    <x v="5"/>
    <x v="2"/>
    <s v="Periodo 2014-2360"/>
    <s v="Puntaje"/>
    <s v="Ministerio de Educación"/>
    <s v="Mapa de Indicadores de Desarrollo Personal y Social por Curso, Establecimiento y Año para la Comuna de Arica"/>
    <m/>
    <s v="Representación Geográfica"/>
    <m/>
    <s v="https://analytics.zoho.com/open-view/2395394000007963210?ZOHO_CRITERIA=%22Localiza%20CL%22.%22Codcom%22%3D15101"/>
    <x v="15"/>
    <s v="#1774B9"/>
  </r>
  <r>
    <s v="1805"/>
    <n v="200"/>
    <s v="Educación I"/>
    <s v="Educación"/>
    <n v="15102"/>
    <x v="0"/>
    <x v="4"/>
    <x v="2"/>
    <x v="359"/>
    <x v="5"/>
    <x v="2"/>
    <s v="Periodo 2014-2361"/>
    <s v="Puntaje"/>
    <s v="Ministerio de Educación"/>
    <s v="Mapa de Indicadores de Desarrollo Personal y Social por Curso, Establecimiento y Año para la Comuna de Camarones"/>
    <m/>
    <s v="Representación Geográfica"/>
    <m/>
    <s v="https://analytics.zoho.com/open-view/2395394000007963210?ZOHO_CRITERIA=%22Localiza%20CL%22.%22Codcom%22%3D15102"/>
    <x v="15"/>
    <s v="#1774B9"/>
  </r>
  <r>
    <s v="1806"/>
    <n v="200"/>
    <s v="Educación I"/>
    <s v="Educación"/>
    <n v="15201"/>
    <x v="0"/>
    <x v="4"/>
    <x v="2"/>
    <x v="360"/>
    <x v="5"/>
    <x v="2"/>
    <s v="Periodo 2014-2362"/>
    <s v="Puntaje"/>
    <s v="Ministerio de Educación"/>
    <s v="Mapa de Indicadores de Desarrollo Personal y Social por Curso, Establecimiento y Año para la Comuna de Putre"/>
    <m/>
    <s v="Representación Geográfica"/>
    <m/>
    <s v="https://analytics.zoho.com/open-view/2395394000007963210?ZOHO_CRITERIA=%22Localiza%20CL%22.%22Codcom%22%3D15201"/>
    <x v="15"/>
    <s v="#1774B9"/>
  </r>
  <r>
    <s v="1807"/>
    <n v="200"/>
    <s v="Educación I"/>
    <s v="Educación"/>
    <n v="15202"/>
    <x v="0"/>
    <x v="4"/>
    <x v="2"/>
    <x v="361"/>
    <x v="5"/>
    <x v="2"/>
    <s v="Periodo 2014-2363"/>
    <s v="Puntaje"/>
    <s v="Ministerio de Educación"/>
    <s v="Mapa de Indicadores de Desarrollo Personal y Social por Curso, Establecimiento y Año para la Comuna de General Lagos"/>
    <m/>
    <s v="Representación Geográfica"/>
    <m/>
    <s v="https://analytics.zoho.com/open-view/2395394000007963210?ZOHO_CRITERIA=%22Localiza%20CL%22.%22Codcom%22%3D15202"/>
    <x v="15"/>
    <s v="#1774B9"/>
  </r>
  <r>
    <s v="1808"/>
    <n v="200"/>
    <s v="Educación I"/>
    <s v="Educación"/>
    <n v="1"/>
    <x v="0"/>
    <x v="0"/>
    <x v="1"/>
    <x v="1"/>
    <x v="5"/>
    <x v="1"/>
    <s v="Periodo 2014-2019"/>
    <s v="Puntaje"/>
    <s v="Ministerio de Educación"/>
    <s v="Comparativo Comunal del Indicador de Participación y Formación Ciudadana por Dependencia, Curso y Año para la Región de Tarapacá"/>
    <m/>
    <s v="Gráfico Comparativo"/>
    <m/>
    <s v="https://analytics.zoho.com/open-view/2395394000007983102?ZOHO_CRITERIA=%22Localiza%20CL%22.%22Codreg%22%3D1"/>
    <x v="1"/>
    <s v="#1774B9"/>
  </r>
  <r>
    <s v="1809"/>
    <n v="200"/>
    <s v="Educación I"/>
    <s v="Educación"/>
    <n v="2"/>
    <x v="0"/>
    <x v="0"/>
    <x v="1"/>
    <x v="2"/>
    <x v="5"/>
    <x v="1"/>
    <s v="Periodo 2014-2019"/>
    <s v="Puntaje"/>
    <s v="Ministerio de Educación"/>
    <s v="Comparativo Comunal del Indicador de Participación y Formación Ciudadana por Dependencia, Curso y Año para la Región de Antofagasta"/>
    <m/>
    <s v="Gráfico Comparativo"/>
    <m/>
    <s v="https://analytics.zoho.com/open-view/2395394000007983102?ZOHO_CRITERIA=%22Localiza%20CL%22.%22Codreg%22%3D2"/>
    <x v="2"/>
    <s v="#1774B9"/>
  </r>
  <r>
    <s v="1810"/>
    <n v="200"/>
    <s v="Educación I"/>
    <s v="Educación"/>
    <n v="3"/>
    <x v="0"/>
    <x v="0"/>
    <x v="1"/>
    <x v="3"/>
    <x v="5"/>
    <x v="1"/>
    <s v="Periodo 2014-2019"/>
    <s v="Puntaje"/>
    <s v="Ministerio de Educación"/>
    <s v="Comparativo Comunal del Indicador de Participación y Formación Ciudadana por Dependencia, Curso y Año para la Región de Atacama"/>
    <m/>
    <s v="Gráfico Comparativo"/>
    <m/>
    <s v="https://analytics.zoho.com/open-view/2395394000007983102?ZOHO_CRITERIA=%22Localiza%20CL%22.%22Codreg%22%3D3"/>
    <x v="3"/>
    <s v="#1774B9"/>
  </r>
  <r>
    <s v="1811"/>
    <n v="200"/>
    <s v="Educación I"/>
    <s v="Educación"/>
    <n v="4"/>
    <x v="0"/>
    <x v="0"/>
    <x v="1"/>
    <x v="4"/>
    <x v="5"/>
    <x v="1"/>
    <s v="Periodo 2014-2019"/>
    <s v="Puntaje"/>
    <s v="Ministerio de Educación"/>
    <s v="Comparativo Comunal del Indicador de Participación y Formación Ciudadana por Dependencia, Curso y Año para la Región de Coquimbo"/>
    <m/>
    <s v="Gráfico Comparativo"/>
    <m/>
    <s v="https://analytics.zoho.com/open-view/2395394000007983102?ZOHO_CRITERIA=%22Localiza%20CL%22.%22Codreg%22%3D4"/>
    <x v="4"/>
    <s v="#1774B9"/>
  </r>
  <r>
    <s v="1812"/>
    <n v="200"/>
    <s v="Educación I"/>
    <s v="Educación"/>
    <n v="5"/>
    <x v="0"/>
    <x v="0"/>
    <x v="1"/>
    <x v="5"/>
    <x v="5"/>
    <x v="1"/>
    <s v="Periodo 2014-2019"/>
    <s v="Puntaje"/>
    <s v="Ministerio de Educación"/>
    <s v="Comparativo Comunal del Indicador de Participación y Formación Ciudadana por Dependencia, Curso y Año para la Región de Valparaíso"/>
    <m/>
    <s v="Gráfico Comparativo"/>
    <m/>
    <s v="https://analytics.zoho.com/open-view/2395394000007983102?ZOHO_CRITERIA=%22Localiza%20CL%22.%22Codreg%22%3D5"/>
    <x v="5"/>
    <s v="#1774B9"/>
  </r>
  <r>
    <s v="1813"/>
    <n v="200"/>
    <s v="Educación I"/>
    <s v="Educación"/>
    <n v="6"/>
    <x v="0"/>
    <x v="0"/>
    <x v="1"/>
    <x v="6"/>
    <x v="5"/>
    <x v="1"/>
    <s v="Periodo 2014-2019"/>
    <s v="Puntaje"/>
    <s v="Ministerio de Educación"/>
    <s v="Comparativo Comunal del Indicador de Participación y Formación Ciudadana por Dependencia, Curso y Año para la Región de O'Higgins"/>
    <m/>
    <s v="Gráfico Comparativo"/>
    <m/>
    <s v="https://analytics.zoho.com/open-view/2395394000007983102?ZOHO_CRITERIA=%22Localiza%20CL%22.%22Codreg%22%3D6"/>
    <x v="6"/>
    <s v="#1774B9"/>
  </r>
  <r>
    <s v="1814"/>
    <n v="200"/>
    <s v="Educación I"/>
    <s v="Educación"/>
    <n v="7"/>
    <x v="0"/>
    <x v="0"/>
    <x v="1"/>
    <x v="7"/>
    <x v="5"/>
    <x v="1"/>
    <s v="Periodo 2014-2019"/>
    <s v="Puntaje"/>
    <s v="Ministerio de Educación"/>
    <s v="Comparativo Comunal del Indicador de Participación y Formación Ciudadana por Dependencia, Curso y Año para la Región de Maule"/>
    <m/>
    <s v="Gráfico Comparativo"/>
    <m/>
    <s v="https://analytics.zoho.com/open-view/2395394000007983102?ZOHO_CRITERIA=%22Localiza%20CL%22.%22Codreg%22%3D7"/>
    <x v="7"/>
    <s v="#1774B9"/>
  </r>
  <r>
    <s v="1815"/>
    <n v="200"/>
    <s v="Educación I"/>
    <s v="Educación"/>
    <n v="8"/>
    <x v="0"/>
    <x v="0"/>
    <x v="1"/>
    <x v="8"/>
    <x v="5"/>
    <x v="1"/>
    <s v="Periodo 2014-2019"/>
    <s v="Puntaje"/>
    <s v="Ministerio de Educación"/>
    <s v="Comparativo Comunal del Indicador de Participación y Formación Ciudadana por Dependencia, Curso y Año para la Región del Biobío"/>
    <m/>
    <s v="Gráfico Comparativo"/>
    <m/>
    <s v="https://analytics.zoho.com/open-view/2395394000007983102?ZOHO_CRITERIA=%22Localiza%20CL%22.%22Codreg%22%3D8"/>
    <x v="8"/>
    <s v="#1774B9"/>
  </r>
  <r>
    <s v="1816"/>
    <n v="200"/>
    <s v="Educación I"/>
    <s v="Educación"/>
    <n v="9"/>
    <x v="0"/>
    <x v="0"/>
    <x v="1"/>
    <x v="9"/>
    <x v="5"/>
    <x v="1"/>
    <s v="Periodo 2014-2019"/>
    <s v="Puntaje"/>
    <s v="Ministerio de Educación"/>
    <s v="Comparativo Comunal del Indicador de Participación y Formación Ciudadana por Dependencia, Curso y Año para la Región de La Araucanía"/>
    <m/>
    <s v="Gráfico Comparativo"/>
    <m/>
    <s v="https://analytics.zoho.com/open-view/2395394000007983102?ZOHO_CRITERIA=%22Localiza%20CL%22.%22Codreg%22%3D9"/>
    <x v="9"/>
    <s v="#1774B9"/>
  </r>
  <r>
    <s v="1817"/>
    <n v="200"/>
    <s v="Educación I"/>
    <s v="Educación"/>
    <n v="10"/>
    <x v="0"/>
    <x v="0"/>
    <x v="1"/>
    <x v="10"/>
    <x v="5"/>
    <x v="1"/>
    <s v="Periodo 2014-2019"/>
    <s v="Puntaje"/>
    <s v="Ministerio de Educación"/>
    <s v="Comparativo Comunal del Indicador de Participación y Formación Ciudadana por Dependencia, Curso y Año para la Región de Los Lagos"/>
    <m/>
    <s v="Gráfico Comparativo"/>
    <m/>
    <s v="https://analytics.zoho.com/open-view/2395394000007983102?ZOHO_CRITERIA=%22Localiza%20CL%22.%22Codreg%22%3D10"/>
    <x v="10"/>
    <s v="#1774B9"/>
  </r>
  <r>
    <s v="1818"/>
    <n v="200"/>
    <s v="Educación I"/>
    <s v="Educación"/>
    <n v="11"/>
    <x v="0"/>
    <x v="0"/>
    <x v="1"/>
    <x v="11"/>
    <x v="5"/>
    <x v="1"/>
    <s v="Periodo 2014-2019"/>
    <s v="Puntaje"/>
    <s v="Ministerio de Educación"/>
    <s v="Comparativo Comunal del Indicador de Participación y Formación Ciudadana por Dependencia, Curso y Año para la Región de Aysén"/>
    <m/>
    <s v="Gráfico Comparativo"/>
    <m/>
    <s v="https://analytics.zoho.com/open-view/2395394000007983102?ZOHO_CRITERIA=%22Localiza%20CL%22.%22Codreg%22%3D11"/>
    <x v="11"/>
    <s v="#1774B9"/>
  </r>
  <r>
    <s v="1819"/>
    <n v="200"/>
    <s v="Educación I"/>
    <s v="Educación"/>
    <n v="12"/>
    <x v="0"/>
    <x v="0"/>
    <x v="1"/>
    <x v="12"/>
    <x v="5"/>
    <x v="1"/>
    <s v="Periodo 2014-2019"/>
    <s v="Puntaje"/>
    <s v="Ministerio de Educación"/>
    <s v="Comparativo Comunal del Indicador de Participación y Formación Ciudadana por Dependencia, Curso y Año para la Región de Magallanes"/>
    <m/>
    <s v="Gráfico Comparativo"/>
    <m/>
    <s v="https://analytics.zoho.com/open-view/2395394000007983102?ZOHO_CRITERIA=%22Localiza%20CL%22.%22Codreg%22%3D12"/>
    <x v="12"/>
    <s v="#1774B9"/>
  </r>
  <r>
    <s v="1820"/>
    <n v="200"/>
    <s v="Educación I"/>
    <s v="Educación"/>
    <n v="13"/>
    <x v="0"/>
    <x v="0"/>
    <x v="1"/>
    <x v="13"/>
    <x v="5"/>
    <x v="1"/>
    <s v="Periodo 2014-2019"/>
    <s v="Puntaje"/>
    <s v="Ministerio de Educación"/>
    <s v="Comparativo Comunal del Indicador de Participación y Formación Ciudadana por Dependencia, Curso y Año para la Región Metropolitana"/>
    <m/>
    <s v="Gráfico Comparativo"/>
    <m/>
    <s v="https://analytics.zoho.com/open-view/2395394000007983102?ZOHO_CRITERIA=%22Localiza%20CL%22.%22Codreg%22%3D13"/>
    <x v="18"/>
    <s v="#1774B9"/>
  </r>
  <r>
    <s v="1821"/>
    <n v="200"/>
    <s v="Educación I"/>
    <s v="Educación"/>
    <n v="14"/>
    <x v="0"/>
    <x v="0"/>
    <x v="1"/>
    <x v="14"/>
    <x v="5"/>
    <x v="1"/>
    <s v="Periodo 2014-2019"/>
    <s v="Puntaje"/>
    <s v="Ministerio de Educación"/>
    <s v="Comparativo Comunal del Indicador de Participación y Formación Ciudadana por Dependencia, Curso y Año para la Región de Los Ríos"/>
    <m/>
    <s v="Gráfico Comparativo"/>
    <m/>
    <s v="https://analytics.zoho.com/open-view/2395394000007983102?ZOHO_CRITERIA=%22Localiza%20CL%22.%22Codreg%22%3D14"/>
    <x v="14"/>
    <s v="#1774B9"/>
  </r>
  <r>
    <s v="1822"/>
    <n v="200"/>
    <s v="Educación I"/>
    <s v="Educación"/>
    <n v="15"/>
    <x v="0"/>
    <x v="0"/>
    <x v="1"/>
    <x v="15"/>
    <x v="5"/>
    <x v="1"/>
    <s v="Periodo 2014-2019"/>
    <s v="Puntaje"/>
    <s v="Ministerio de Educación"/>
    <s v="Comparativo Comunal del Indicador de Participación y Formación Ciudadana por Dependencia, Curso y Año para la Región de Arica y Parinacota"/>
    <m/>
    <s v="Gráfico Comparativo"/>
    <m/>
    <s v="https://analytics.zoho.com/open-view/2395394000007983102?ZOHO_CRITERIA=%22Localiza%20CL%22.%22Codreg%22%3D15"/>
    <x v="15"/>
    <s v="#1774B9"/>
  </r>
  <r>
    <s v="1823"/>
    <n v="200"/>
    <s v="Educación I"/>
    <s v="Educación"/>
    <n v="16"/>
    <x v="0"/>
    <x v="0"/>
    <x v="1"/>
    <x v="16"/>
    <x v="5"/>
    <x v="1"/>
    <s v="Periodo 2014-2019"/>
    <s v="Puntaje"/>
    <s v="Ministerio de Educación"/>
    <s v="Comparativo Comunal del Indicador de Participación y Formación Ciudadana por Dependencia, Curso y Año para la Región de Ñuble"/>
    <m/>
    <s v="Gráfico Comparativo"/>
    <m/>
    <s v="https://analytics.zoho.com/open-view/2395394000007983102?ZOHO_CRITERIA=%22Localiza%20CL%22.%22Codreg%22%3D16"/>
    <x v="16"/>
    <s v="#1774B9"/>
  </r>
  <r>
    <s v="1824"/>
    <n v="200"/>
    <s v="Educación I"/>
    <s v="Educación"/>
    <n v="1"/>
    <x v="0"/>
    <x v="1"/>
    <x v="1"/>
    <x v="1"/>
    <x v="5"/>
    <x v="1"/>
    <s v="Periodo 2014-2019"/>
    <s v="Puntaje"/>
    <s v="Ministerio de Educación"/>
    <s v="Comparativo Comunal del Indicador de Autoestima Académica y Motivación por Dependencia, Curso y Año para la Región de Tarapacá"/>
    <m/>
    <s v="Gráfico Comparativo"/>
    <m/>
    <s v="https://analytics.zoho.com/open-view/2395394000007978528?ZOHO_CRITERIA=%22Localiza%20CL%22.%22Codreg%22%3D1"/>
    <x v="1"/>
    <s v="#1774B9"/>
  </r>
  <r>
    <s v="1825"/>
    <n v="200"/>
    <s v="Educación I"/>
    <s v="Educación"/>
    <n v="2"/>
    <x v="0"/>
    <x v="1"/>
    <x v="1"/>
    <x v="2"/>
    <x v="5"/>
    <x v="1"/>
    <s v="Periodo 2014-2019"/>
    <s v="Puntaje"/>
    <s v="Ministerio de Educación"/>
    <s v="Comparativo Comunal del Indicador de Autoestima Académica y Motivación por Dependencia, Curso y Año para la Región de Antofagasta"/>
    <m/>
    <s v="Gráfico Comparativo"/>
    <m/>
    <s v="https://analytics.zoho.com/open-view/2395394000007978528?ZOHO_CRITERIA=%22Localiza%20CL%22.%22Codreg%22%3D2"/>
    <x v="2"/>
    <s v="#1774B9"/>
  </r>
  <r>
    <s v="1826"/>
    <n v="200"/>
    <s v="Educación I"/>
    <s v="Educación"/>
    <n v="3"/>
    <x v="0"/>
    <x v="1"/>
    <x v="1"/>
    <x v="3"/>
    <x v="5"/>
    <x v="1"/>
    <s v="Periodo 2014-2019"/>
    <s v="Puntaje"/>
    <s v="Ministerio de Educación"/>
    <s v="Comparativo Comunal del Indicador de Autoestima Académica y Motivación por Dependencia, Curso y Año para la Región de Atacama"/>
    <m/>
    <s v="Gráfico Comparativo"/>
    <m/>
    <s v="https://analytics.zoho.com/open-view/2395394000007978528?ZOHO_CRITERIA=%22Localiza%20CL%22.%22Codreg%22%3D3"/>
    <x v="3"/>
    <s v="#1774B9"/>
  </r>
  <r>
    <s v="1827"/>
    <n v="200"/>
    <s v="Educación I"/>
    <s v="Educación"/>
    <n v="4"/>
    <x v="0"/>
    <x v="1"/>
    <x v="1"/>
    <x v="4"/>
    <x v="5"/>
    <x v="1"/>
    <s v="Periodo 2014-2019"/>
    <s v="Puntaje"/>
    <s v="Ministerio de Educación"/>
    <s v="Comparativo Comunal del Indicador de Autoestima Académica y Motivación por Dependencia, Curso y Año para la Región de Coquimbo"/>
    <m/>
    <s v="Gráfico Comparativo"/>
    <m/>
    <s v="https://analytics.zoho.com/open-view/2395394000007978528?ZOHO_CRITERIA=%22Localiza%20CL%22.%22Codreg%22%3D4"/>
    <x v="4"/>
    <s v="#1774B9"/>
  </r>
  <r>
    <s v="1828"/>
    <n v="200"/>
    <s v="Educación I"/>
    <s v="Educación"/>
    <n v="5"/>
    <x v="0"/>
    <x v="1"/>
    <x v="1"/>
    <x v="5"/>
    <x v="5"/>
    <x v="1"/>
    <s v="Periodo 2014-2019"/>
    <s v="Puntaje"/>
    <s v="Ministerio de Educación"/>
    <s v="Comparativo Comunal del Indicador de Autoestima Académica y Motivación por Dependencia, Curso y Año para la Región de Valparaíso"/>
    <m/>
    <s v="Gráfico Comparativo"/>
    <m/>
    <s v="https://analytics.zoho.com/open-view/2395394000007978528?ZOHO_CRITERIA=%22Localiza%20CL%22.%22Codreg%22%3D5"/>
    <x v="5"/>
    <s v="#1774B9"/>
  </r>
  <r>
    <s v="1829"/>
    <n v="200"/>
    <s v="Educación I"/>
    <s v="Educación"/>
    <n v="6"/>
    <x v="0"/>
    <x v="1"/>
    <x v="1"/>
    <x v="6"/>
    <x v="5"/>
    <x v="1"/>
    <s v="Periodo 2014-2019"/>
    <s v="Puntaje"/>
    <s v="Ministerio de Educación"/>
    <s v="Comparativo Comunal del Indicador de Autoestima Académica y Motivación por Dependencia, Curso y Año para la Región de O'Higgins"/>
    <m/>
    <s v="Gráfico Comparativo"/>
    <m/>
    <s v="https://analytics.zoho.com/open-view/2395394000007978528?ZOHO_CRITERIA=%22Localiza%20CL%22.%22Codreg%22%3D6"/>
    <x v="6"/>
    <s v="#1774B9"/>
  </r>
  <r>
    <s v="1830"/>
    <n v="200"/>
    <s v="Educación I"/>
    <s v="Educación"/>
    <n v="7"/>
    <x v="0"/>
    <x v="1"/>
    <x v="1"/>
    <x v="7"/>
    <x v="5"/>
    <x v="1"/>
    <s v="Periodo 2014-2019"/>
    <s v="Puntaje"/>
    <s v="Ministerio de Educación"/>
    <s v="Comparativo Comunal del Indicador de Autoestima Académica y Motivación por Dependencia, Curso y Año para la Región de Maule"/>
    <m/>
    <s v="Gráfico Comparativo"/>
    <m/>
    <s v="https://analytics.zoho.com/open-view/2395394000007978528?ZOHO_CRITERIA=%22Localiza%20CL%22.%22Codreg%22%3D7"/>
    <x v="7"/>
    <s v="#1774B9"/>
  </r>
  <r>
    <s v="1831"/>
    <n v="200"/>
    <s v="Educación I"/>
    <s v="Educación"/>
    <n v="8"/>
    <x v="0"/>
    <x v="1"/>
    <x v="1"/>
    <x v="8"/>
    <x v="5"/>
    <x v="1"/>
    <s v="Periodo 2014-2019"/>
    <s v="Puntaje"/>
    <s v="Ministerio de Educación"/>
    <s v="Comparativo Comunal del Indicador de Autoestima Académica y Motivación por Dependencia, Curso y Año para la Región del Biobío"/>
    <m/>
    <s v="Gráfico Comparativo"/>
    <m/>
    <s v="https://analytics.zoho.com/open-view/2395394000007978528?ZOHO_CRITERIA=%22Localiza%20CL%22.%22Codreg%22%3D8"/>
    <x v="8"/>
    <s v="#1774B9"/>
  </r>
  <r>
    <s v="1832"/>
    <n v="200"/>
    <s v="Educación I"/>
    <s v="Educación"/>
    <n v="9"/>
    <x v="0"/>
    <x v="1"/>
    <x v="1"/>
    <x v="9"/>
    <x v="5"/>
    <x v="1"/>
    <s v="Periodo 2014-2019"/>
    <s v="Puntaje"/>
    <s v="Ministerio de Educación"/>
    <s v="Comparativo Comunal del Indicador de Autoestima Académica y Motivación por Dependencia, Curso y Año para la Región de La Araucanía"/>
    <m/>
    <s v="Gráfico Comparativo"/>
    <m/>
    <s v="https://analytics.zoho.com/open-view/2395394000007978528?ZOHO_CRITERIA=%22Localiza%20CL%22.%22Codreg%22%3D9"/>
    <x v="9"/>
    <s v="#1774B9"/>
  </r>
  <r>
    <s v="1833"/>
    <n v="200"/>
    <s v="Educación I"/>
    <s v="Educación"/>
    <n v="10"/>
    <x v="0"/>
    <x v="1"/>
    <x v="1"/>
    <x v="10"/>
    <x v="5"/>
    <x v="1"/>
    <s v="Periodo 2014-2019"/>
    <s v="Puntaje"/>
    <s v="Ministerio de Educación"/>
    <s v="Comparativo Comunal del Indicador de Autoestima Académica y Motivación por Dependencia, Curso y Año para la Región de Los Lagos"/>
    <m/>
    <s v="Gráfico Comparativo"/>
    <m/>
    <s v="https://analytics.zoho.com/open-view/2395394000007978528?ZOHO_CRITERIA=%22Localiza%20CL%22.%22Codreg%22%3D10"/>
    <x v="10"/>
    <s v="#1774B9"/>
  </r>
  <r>
    <s v="1834"/>
    <n v="200"/>
    <s v="Educación I"/>
    <s v="Educación"/>
    <n v="11"/>
    <x v="0"/>
    <x v="1"/>
    <x v="1"/>
    <x v="11"/>
    <x v="5"/>
    <x v="1"/>
    <s v="Periodo 2014-2019"/>
    <s v="Puntaje"/>
    <s v="Ministerio de Educación"/>
    <s v="Comparativo Comunal del Indicador de Autoestima Académica y Motivación por Dependencia, Curso y Año para la Región de Aysén"/>
    <m/>
    <s v="Gráfico Comparativo"/>
    <m/>
    <s v="https://analytics.zoho.com/open-view/2395394000007978528?ZOHO_CRITERIA=%22Localiza%20CL%22.%22Codreg%22%3D11"/>
    <x v="11"/>
    <s v="#1774B9"/>
  </r>
  <r>
    <s v="1835"/>
    <n v="200"/>
    <s v="Educación I"/>
    <s v="Educación"/>
    <n v="12"/>
    <x v="0"/>
    <x v="1"/>
    <x v="1"/>
    <x v="12"/>
    <x v="5"/>
    <x v="1"/>
    <s v="Periodo 2014-2019"/>
    <s v="Puntaje"/>
    <s v="Ministerio de Educación"/>
    <s v="Comparativo Comunal del Indicador de Autoestima Académica y Motivación por Dependencia, Curso y Año para la Región de Magallanes"/>
    <m/>
    <s v="Gráfico Comparativo"/>
    <m/>
    <s v="https://analytics.zoho.com/open-view/2395394000007978528?ZOHO_CRITERIA=%22Localiza%20CL%22.%22Codreg%22%3D12"/>
    <x v="12"/>
    <s v="#1774B9"/>
  </r>
  <r>
    <s v="1836"/>
    <n v="200"/>
    <s v="Educación I"/>
    <s v="Educación"/>
    <n v="13"/>
    <x v="0"/>
    <x v="1"/>
    <x v="1"/>
    <x v="13"/>
    <x v="5"/>
    <x v="1"/>
    <s v="Periodo 2014-2019"/>
    <s v="Puntaje"/>
    <s v="Ministerio de Educación"/>
    <s v="Comparativo Comunal del Indicador de Autoestima Académica y Motivación por Dependencia, Curso y Año para la Región Metropolitana"/>
    <m/>
    <s v="Gráfico Comparativo"/>
    <m/>
    <s v="https://analytics.zoho.com/open-view/2395394000007978528?ZOHO_CRITERIA=%22Localiza%20CL%22.%22Codreg%22%3D13"/>
    <x v="18"/>
    <s v="#1774B9"/>
  </r>
  <r>
    <s v="1837"/>
    <n v="200"/>
    <s v="Educación I"/>
    <s v="Educación"/>
    <n v="14"/>
    <x v="0"/>
    <x v="1"/>
    <x v="1"/>
    <x v="14"/>
    <x v="5"/>
    <x v="1"/>
    <s v="Periodo 2014-2019"/>
    <s v="Puntaje"/>
    <s v="Ministerio de Educación"/>
    <s v="Comparativo Comunal del Indicador de Autoestima Académica y Motivación por Dependencia, Curso y Año para la Región de Los Ríos"/>
    <m/>
    <s v="Gráfico Comparativo"/>
    <m/>
    <s v="https://analytics.zoho.com/open-view/2395394000007978528?ZOHO_CRITERIA=%22Localiza%20CL%22.%22Codreg%22%3D14"/>
    <x v="14"/>
    <s v="#1774B9"/>
  </r>
  <r>
    <s v="1838"/>
    <n v="200"/>
    <s v="Educación I"/>
    <s v="Educación"/>
    <n v="15"/>
    <x v="0"/>
    <x v="1"/>
    <x v="1"/>
    <x v="15"/>
    <x v="5"/>
    <x v="1"/>
    <s v="Periodo 2014-2019"/>
    <s v="Puntaje"/>
    <s v="Ministerio de Educación"/>
    <s v="Comparativo Comunal del Indicador de Autoestima Académica y Motivación por Dependencia, Curso y Año para la Región de Arica y Parinacota"/>
    <m/>
    <s v="Gráfico Comparativo"/>
    <m/>
    <s v="https://analytics.zoho.com/open-view/2395394000007978528?ZOHO_CRITERIA=%22Localiza%20CL%22.%22Codreg%22%3D15"/>
    <x v="15"/>
    <s v="#1774B9"/>
  </r>
  <r>
    <s v="1839"/>
    <n v="200"/>
    <s v="Educación I"/>
    <s v="Educación"/>
    <n v="16"/>
    <x v="0"/>
    <x v="1"/>
    <x v="1"/>
    <x v="16"/>
    <x v="5"/>
    <x v="1"/>
    <s v="Periodo 2014-2019"/>
    <s v="Puntaje"/>
    <s v="Ministerio de Educación"/>
    <s v="Comparativo Comunal del Indicador de Autoestima Académica y Motivación por Dependencia, Curso y Año para la Región de Ñuble"/>
    <m/>
    <s v="Gráfico Comparativo"/>
    <m/>
    <s v="https://analytics.zoho.com/open-view/2395394000007978528?ZOHO_CRITERIA=%22Localiza%20CL%22.%22Codreg%22%3D16"/>
    <x v="16"/>
    <s v="#1774B9"/>
  </r>
  <r>
    <s v="1840"/>
    <n v="200"/>
    <s v="Educación I"/>
    <s v="Educación"/>
    <n v="1"/>
    <x v="0"/>
    <x v="2"/>
    <x v="1"/>
    <x v="1"/>
    <x v="5"/>
    <x v="1"/>
    <s v="Periodo 2014-2019"/>
    <s v="Puntaje"/>
    <s v="Ministerio de Educación"/>
    <s v="Comparativo Comunal del Indicador de Clima de Convivencia Escolar por Dependencia, Curso y Año para la Región de Tarapacá"/>
    <m/>
    <s v="Gráfico Comparativo"/>
    <m/>
    <s v="https://analytics.zoho.com/open-view/2395394000007983471?ZOHO_CRITERIA=%22Localiza%20CL%22.%22Codreg%22%3D1"/>
    <x v="1"/>
    <s v="#1774B9"/>
  </r>
  <r>
    <s v="1841"/>
    <n v="200"/>
    <s v="Educación I"/>
    <s v="Educación"/>
    <n v="2"/>
    <x v="0"/>
    <x v="2"/>
    <x v="1"/>
    <x v="2"/>
    <x v="5"/>
    <x v="1"/>
    <s v="Periodo 2014-2019"/>
    <s v="Puntaje"/>
    <s v="Ministerio de Educación"/>
    <s v="Comparativo Comunal del Indicador de Clima de Convivencia Escolar por Dependencia, Curso y Año para la Región de Antofagasta"/>
    <m/>
    <s v="Gráfico Comparativo"/>
    <m/>
    <s v="https://analytics.zoho.com/open-view/2395394000007983471?ZOHO_CRITERIA=%22Localiza%20CL%22.%22Codreg%22%3D2"/>
    <x v="2"/>
    <s v="#1774B9"/>
  </r>
  <r>
    <s v="1842"/>
    <n v="200"/>
    <s v="Educación I"/>
    <s v="Educación"/>
    <n v="3"/>
    <x v="0"/>
    <x v="2"/>
    <x v="1"/>
    <x v="3"/>
    <x v="5"/>
    <x v="1"/>
    <s v="Periodo 2014-2019"/>
    <s v="Puntaje"/>
    <s v="Ministerio de Educación"/>
    <s v="Comparativo Comunal del Indicador de Clima de Convivencia Escolar por Dependencia, Curso y Año para la Región de Atacama"/>
    <m/>
    <s v="Gráfico Comparativo"/>
    <m/>
    <s v="https://analytics.zoho.com/open-view/2395394000007983471?ZOHO_CRITERIA=%22Localiza%20CL%22.%22Codreg%22%3D3"/>
    <x v="3"/>
    <s v="#1774B9"/>
  </r>
  <r>
    <s v="1843"/>
    <n v="200"/>
    <s v="Educación I"/>
    <s v="Educación"/>
    <n v="4"/>
    <x v="0"/>
    <x v="2"/>
    <x v="1"/>
    <x v="4"/>
    <x v="5"/>
    <x v="1"/>
    <s v="Periodo 2014-2019"/>
    <s v="Puntaje"/>
    <s v="Ministerio de Educación"/>
    <s v="Comparativo Comunal del Indicador de Clima de Convivencia Escolar por Dependencia, Curso y Año para la Región de Coquimbo"/>
    <m/>
    <s v="Gráfico Comparativo"/>
    <m/>
    <s v="https://analytics.zoho.com/open-view/2395394000007983471?ZOHO_CRITERIA=%22Localiza%20CL%22.%22Codreg%22%3D4"/>
    <x v="4"/>
    <s v="#1774B9"/>
  </r>
  <r>
    <s v="1844"/>
    <n v="200"/>
    <s v="Educación I"/>
    <s v="Educación"/>
    <n v="5"/>
    <x v="0"/>
    <x v="2"/>
    <x v="1"/>
    <x v="5"/>
    <x v="5"/>
    <x v="1"/>
    <s v="Periodo 2014-2019"/>
    <s v="Puntaje"/>
    <s v="Ministerio de Educación"/>
    <s v="Comparativo Comunal del Indicador de Clima de Convivencia Escolar por Dependencia, Curso y Año para la Región de Valparaíso"/>
    <m/>
    <s v="Gráfico Comparativo"/>
    <m/>
    <s v="https://analytics.zoho.com/open-view/2395394000007983471?ZOHO_CRITERIA=%22Localiza%20CL%22.%22Codreg%22%3D5"/>
    <x v="5"/>
    <s v="#1774B9"/>
  </r>
  <r>
    <s v="1845"/>
    <n v="200"/>
    <s v="Educación I"/>
    <s v="Educación"/>
    <n v="6"/>
    <x v="0"/>
    <x v="2"/>
    <x v="1"/>
    <x v="6"/>
    <x v="5"/>
    <x v="1"/>
    <s v="Periodo 2014-2019"/>
    <s v="Puntaje"/>
    <s v="Ministerio de Educación"/>
    <s v="Comparativo Comunal del Indicador de Clima de Convivencia Escolar por Dependencia, Curso y Año para la Región de O'Higgins"/>
    <m/>
    <s v="Gráfico Comparativo"/>
    <m/>
    <s v="https://analytics.zoho.com/open-view/2395394000007983471?ZOHO_CRITERIA=%22Localiza%20CL%22.%22Codreg%22%3D6"/>
    <x v="6"/>
    <s v="#1774B9"/>
  </r>
  <r>
    <s v="1846"/>
    <n v="200"/>
    <s v="Educación I"/>
    <s v="Educación"/>
    <n v="7"/>
    <x v="0"/>
    <x v="2"/>
    <x v="1"/>
    <x v="7"/>
    <x v="5"/>
    <x v="1"/>
    <s v="Periodo 2014-2019"/>
    <s v="Puntaje"/>
    <s v="Ministerio de Educación"/>
    <s v="Comparativo Comunal del Indicador de Clima de Convivencia Escolar por Dependencia, Curso y Año para la Región de Maule"/>
    <m/>
    <s v="Gráfico Comparativo"/>
    <m/>
    <s v="https://analytics.zoho.com/open-view/2395394000007983471?ZOHO_CRITERIA=%22Localiza%20CL%22.%22Codreg%22%3D7"/>
    <x v="7"/>
    <s v="#1774B9"/>
  </r>
  <r>
    <s v="1847"/>
    <n v="200"/>
    <s v="Educación I"/>
    <s v="Educación"/>
    <n v="8"/>
    <x v="0"/>
    <x v="2"/>
    <x v="1"/>
    <x v="8"/>
    <x v="5"/>
    <x v="1"/>
    <s v="Periodo 2014-2019"/>
    <s v="Puntaje"/>
    <s v="Ministerio de Educación"/>
    <s v="Comparativo Comunal del Indicador de Clima de Convivencia Escolar por Dependencia, Curso y Año para la Región del Biobío"/>
    <m/>
    <s v="Gráfico Comparativo"/>
    <m/>
    <s v="https://analytics.zoho.com/open-view/2395394000007983471?ZOHO_CRITERIA=%22Localiza%20CL%22.%22Codreg%22%3D8"/>
    <x v="8"/>
    <s v="#1774B9"/>
  </r>
  <r>
    <s v="1848"/>
    <n v="200"/>
    <s v="Educación I"/>
    <s v="Educación"/>
    <n v="9"/>
    <x v="0"/>
    <x v="2"/>
    <x v="1"/>
    <x v="9"/>
    <x v="5"/>
    <x v="1"/>
    <s v="Periodo 2014-2019"/>
    <s v="Puntaje"/>
    <s v="Ministerio de Educación"/>
    <s v="Comparativo Comunal del Indicador de Clima de Convivencia Escolar por Dependencia, Curso y Año para la Región de La Araucanía"/>
    <m/>
    <s v="Gráfico Comparativo"/>
    <m/>
    <s v="https://analytics.zoho.com/open-view/2395394000007983471?ZOHO_CRITERIA=%22Localiza%20CL%22.%22Codreg%22%3D9"/>
    <x v="9"/>
    <s v="#1774B9"/>
  </r>
  <r>
    <s v="1849"/>
    <n v="200"/>
    <s v="Educación I"/>
    <s v="Educación"/>
    <n v="10"/>
    <x v="0"/>
    <x v="2"/>
    <x v="1"/>
    <x v="10"/>
    <x v="5"/>
    <x v="1"/>
    <s v="Periodo 2014-2019"/>
    <s v="Puntaje"/>
    <s v="Ministerio de Educación"/>
    <s v="Comparativo Comunal del Indicador de Clima de Convivencia Escolar por Dependencia, Curso y Año para la Región de Los Lagos"/>
    <m/>
    <s v="Gráfico Comparativo"/>
    <m/>
    <s v="https://analytics.zoho.com/open-view/2395394000007983471?ZOHO_CRITERIA=%22Localiza%20CL%22.%22Codreg%22%3D10"/>
    <x v="10"/>
    <s v="#1774B9"/>
  </r>
  <r>
    <s v="1850"/>
    <n v="200"/>
    <s v="Educación I"/>
    <s v="Educación"/>
    <n v="11"/>
    <x v="0"/>
    <x v="2"/>
    <x v="1"/>
    <x v="11"/>
    <x v="5"/>
    <x v="1"/>
    <s v="Periodo 2014-2019"/>
    <s v="Puntaje"/>
    <s v="Ministerio de Educación"/>
    <s v="Comparativo Comunal del Indicador de Clima de Convivencia Escolar por Dependencia, Curso y Año para la Región de Aysén"/>
    <m/>
    <s v="Gráfico Comparativo"/>
    <m/>
    <s v="https://analytics.zoho.com/open-view/2395394000007983471?ZOHO_CRITERIA=%22Localiza%20CL%22.%22Codreg%22%3D11"/>
    <x v="11"/>
    <s v="#1774B9"/>
  </r>
  <r>
    <s v="1851"/>
    <n v="200"/>
    <s v="Educación I"/>
    <s v="Educación"/>
    <n v="12"/>
    <x v="0"/>
    <x v="2"/>
    <x v="1"/>
    <x v="12"/>
    <x v="5"/>
    <x v="1"/>
    <s v="Periodo 2014-2019"/>
    <s v="Puntaje"/>
    <s v="Ministerio de Educación"/>
    <s v="Comparativo Comunal del Indicador de Clima de Convivencia Escolar por Dependencia, Curso y Año para la Región de Magallanes"/>
    <m/>
    <s v="Gráfico Comparativo"/>
    <m/>
    <s v="https://analytics.zoho.com/open-view/2395394000007983471?ZOHO_CRITERIA=%22Localiza%20CL%22.%22Codreg%22%3D12"/>
    <x v="12"/>
    <s v="#1774B9"/>
  </r>
  <r>
    <s v="1852"/>
    <n v="200"/>
    <s v="Educación I"/>
    <s v="Educación"/>
    <n v="13"/>
    <x v="0"/>
    <x v="2"/>
    <x v="1"/>
    <x v="13"/>
    <x v="5"/>
    <x v="1"/>
    <s v="Periodo 2014-2019"/>
    <s v="Puntaje"/>
    <s v="Ministerio de Educación"/>
    <s v="Comparativo Comunal del Indicador de Clima de Convivencia Escolar por Dependencia, Curso y Año para la Región Metropolitana"/>
    <m/>
    <s v="Gráfico Comparativo"/>
    <m/>
    <s v="https://analytics.zoho.com/open-view/2395394000007983471?ZOHO_CRITERIA=%22Localiza%20CL%22.%22Codreg%22%3D13"/>
    <x v="18"/>
    <s v="#1774B9"/>
  </r>
  <r>
    <s v="1853"/>
    <n v="200"/>
    <s v="Educación I"/>
    <s v="Educación"/>
    <n v="14"/>
    <x v="0"/>
    <x v="2"/>
    <x v="1"/>
    <x v="14"/>
    <x v="5"/>
    <x v="1"/>
    <s v="Periodo 2014-2019"/>
    <s v="Puntaje"/>
    <s v="Ministerio de Educación"/>
    <s v="Comparativo Comunal del Indicador de Clima de Convivencia Escolar por Dependencia, Curso y Año para la Región de Los Ríos"/>
    <m/>
    <s v="Gráfico Comparativo"/>
    <m/>
    <s v="https://analytics.zoho.com/open-view/2395394000007983471?ZOHO_CRITERIA=%22Localiza%20CL%22.%22Codreg%22%3D14"/>
    <x v="14"/>
    <s v="#1774B9"/>
  </r>
  <r>
    <s v="1854"/>
    <n v="200"/>
    <s v="Educación I"/>
    <s v="Educación"/>
    <n v="15"/>
    <x v="0"/>
    <x v="2"/>
    <x v="1"/>
    <x v="15"/>
    <x v="5"/>
    <x v="1"/>
    <s v="Periodo 2014-2019"/>
    <s v="Puntaje"/>
    <s v="Ministerio de Educación"/>
    <s v="Comparativo Comunal del Indicador de Clima de Convivencia Escolar por Dependencia, Curso y Año para la Región de Arica y Parinacota"/>
    <m/>
    <s v="Gráfico Comparativo"/>
    <m/>
    <s v="https://analytics.zoho.com/open-view/2395394000007983471?ZOHO_CRITERIA=%22Localiza%20CL%22.%22Codreg%22%3D15"/>
    <x v="15"/>
    <s v="#1774B9"/>
  </r>
  <r>
    <s v="1855"/>
    <n v="200"/>
    <s v="Educación I"/>
    <s v="Educación"/>
    <n v="16"/>
    <x v="0"/>
    <x v="2"/>
    <x v="1"/>
    <x v="16"/>
    <x v="5"/>
    <x v="1"/>
    <s v="Periodo 2014-2019"/>
    <s v="Puntaje"/>
    <s v="Ministerio de Educación"/>
    <s v="Comparativo Comunal del Indicador de Clima de Convivencia Escolar por Dependencia, Curso y Año para la Región de Ñuble"/>
    <m/>
    <s v="Gráfico Comparativo"/>
    <m/>
    <s v="https://analytics.zoho.com/open-view/2395394000007983471?ZOHO_CRITERIA=%22Localiza%20CL%22.%22Codreg%22%3D16"/>
    <x v="16"/>
    <s v="#1774B9"/>
  </r>
  <r>
    <s v="1856"/>
    <n v="200"/>
    <s v="Educación I"/>
    <s v="Educación"/>
    <n v="1"/>
    <x v="0"/>
    <x v="3"/>
    <x v="1"/>
    <x v="1"/>
    <x v="5"/>
    <x v="1"/>
    <s v="Periodo 2014-2019"/>
    <s v="Puntaje"/>
    <s v="Ministerio de Educación"/>
    <s v="Comparativo Comunal del Indicador de Hábitos de Vida Saludable por Dependencia, Curso y Año para la Región de Tarapacá"/>
    <m/>
    <s v="Gráfico Comparativo"/>
    <m/>
    <s v="https://analytics.zoho.com/open-view/2395394000007983776?ZOHO_CRITERIA=%22Localiza%20CL%22.%22Codreg%22%3D1"/>
    <x v="1"/>
    <s v="#1774B9"/>
  </r>
  <r>
    <s v="1857"/>
    <n v="200"/>
    <s v="Educación I"/>
    <s v="Educación"/>
    <n v="2"/>
    <x v="0"/>
    <x v="3"/>
    <x v="1"/>
    <x v="2"/>
    <x v="5"/>
    <x v="1"/>
    <s v="Periodo 2014-2019"/>
    <s v="Puntaje"/>
    <s v="Ministerio de Educación"/>
    <s v="Comparativo Comunal del Indicador de Hábitos de Vida Saludable por Dependencia, Curso y Año para la Región de Antofagasta"/>
    <m/>
    <s v="Gráfico Comparativo"/>
    <m/>
    <s v="https://analytics.zoho.com/open-view/2395394000007983776?ZOHO_CRITERIA=%22Localiza%20CL%22.%22Codreg%22%3D2"/>
    <x v="2"/>
    <s v="#1774B9"/>
  </r>
  <r>
    <s v="1858"/>
    <n v="200"/>
    <s v="Educación I"/>
    <s v="Educación"/>
    <n v="3"/>
    <x v="0"/>
    <x v="3"/>
    <x v="1"/>
    <x v="3"/>
    <x v="5"/>
    <x v="1"/>
    <s v="Periodo 2014-2019"/>
    <s v="Puntaje"/>
    <s v="Ministerio de Educación"/>
    <s v="Comparativo Comunal del Indicador de Hábitos de Vida Saludable por Dependencia, Curso y Año para la Región de Atacama"/>
    <m/>
    <s v="Gráfico Comparativo"/>
    <m/>
    <s v="https://analytics.zoho.com/open-view/2395394000007983776?ZOHO_CRITERIA=%22Localiza%20CL%22.%22Codreg%22%3D3"/>
    <x v="3"/>
    <s v="#1774B9"/>
  </r>
  <r>
    <s v="1859"/>
    <n v="200"/>
    <s v="Educación I"/>
    <s v="Educación"/>
    <n v="4"/>
    <x v="0"/>
    <x v="3"/>
    <x v="1"/>
    <x v="4"/>
    <x v="5"/>
    <x v="1"/>
    <s v="Periodo 2014-2019"/>
    <s v="Puntaje"/>
    <s v="Ministerio de Educación"/>
    <s v="Comparativo Comunal del Indicador de Hábitos de Vida Saludable por Dependencia, Curso y Año para la Región de Coquimbo"/>
    <m/>
    <s v="Gráfico Comparativo"/>
    <m/>
    <s v="https://analytics.zoho.com/open-view/2395394000007983776?ZOHO_CRITERIA=%22Localiza%20CL%22.%22Codreg%22%3D4"/>
    <x v="4"/>
    <s v="#1774B9"/>
  </r>
  <r>
    <s v="1860"/>
    <n v="200"/>
    <s v="Educación I"/>
    <s v="Educación"/>
    <n v="5"/>
    <x v="0"/>
    <x v="3"/>
    <x v="1"/>
    <x v="5"/>
    <x v="5"/>
    <x v="1"/>
    <s v="Periodo 2014-2019"/>
    <s v="Puntaje"/>
    <s v="Ministerio de Educación"/>
    <s v="Comparativo Comunal del Indicador de Hábitos de Vida Saludable por Dependencia, Curso y Año para la Región de Valparaíso"/>
    <m/>
    <s v="Gráfico Comparativo"/>
    <m/>
    <s v="https://analytics.zoho.com/open-view/2395394000007983776?ZOHO_CRITERIA=%22Localiza%20CL%22.%22Codreg%22%3D5"/>
    <x v="5"/>
    <s v="#1774B9"/>
  </r>
  <r>
    <s v="1861"/>
    <n v="200"/>
    <s v="Educación I"/>
    <s v="Educación"/>
    <n v="6"/>
    <x v="0"/>
    <x v="3"/>
    <x v="1"/>
    <x v="6"/>
    <x v="5"/>
    <x v="1"/>
    <s v="Periodo 2014-2019"/>
    <s v="Puntaje"/>
    <s v="Ministerio de Educación"/>
    <s v="Comparativo Comunal del Indicador de Hábitos de Vida Saludable por Dependencia, Curso y Año para la Región de O'Higgins"/>
    <m/>
    <s v="Gráfico Comparativo"/>
    <m/>
    <s v="https://analytics.zoho.com/open-view/2395394000007983776?ZOHO_CRITERIA=%22Localiza%20CL%22.%22Codreg%22%3D6"/>
    <x v="6"/>
    <s v="#1774B9"/>
  </r>
  <r>
    <s v="1862"/>
    <n v="200"/>
    <s v="Educación I"/>
    <s v="Educación"/>
    <n v="7"/>
    <x v="0"/>
    <x v="3"/>
    <x v="1"/>
    <x v="7"/>
    <x v="5"/>
    <x v="1"/>
    <s v="Periodo 2014-2019"/>
    <s v="Puntaje"/>
    <s v="Ministerio de Educación"/>
    <s v="Comparativo Comunal del Indicador de Hábitos de Vida Saludable por Dependencia, Curso y Año para la Región de Maule"/>
    <m/>
    <s v="Gráfico Comparativo"/>
    <m/>
    <s v="https://analytics.zoho.com/open-view/2395394000007983776?ZOHO_CRITERIA=%22Localiza%20CL%22.%22Codreg%22%3D7"/>
    <x v="7"/>
    <s v="#1774B9"/>
  </r>
  <r>
    <s v="1863"/>
    <n v="200"/>
    <s v="Educación I"/>
    <s v="Educación"/>
    <n v="8"/>
    <x v="0"/>
    <x v="3"/>
    <x v="1"/>
    <x v="8"/>
    <x v="5"/>
    <x v="1"/>
    <s v="Periodo 2014-2019"/>
    <s v="Puntaje"/>
    <s v="Ministerio de Educación"/>
    <s v="Comparativo Comunal del Indicador de Hábitos de Vida Saludable por Dependencia, Curso y Año para la Región del Biobío"/>
    <m/>
    <s v="Gráfico Comparativo"/>
    <m/>
    <s v="https://analytics.zoho.com/open-view/2395394000007983776?ZOHO_CRITERIA=%22Localiza%20CL%22.%22Codreg%22%3D8"/>
    <x v="8"/>
    <s v="#1774B9"/>
  </r>
  <r>
    <s v="1864"/>
    <n v="200"/>
    <s v="Educación I"/>
    <s v="Educación"/>
    <n v="9"/>
    <x v="0"/>
    <x v="3"/>
    <x v="1"/>
    <x v="9"/>
    <x v="5"/>
    <x v="1"/>
    <s v="Periodo 2014-2019"/>
    <s v="Puntaje"/>
    <s v="Ministerio de Educación"/>
    <s v="Comparativo Comunal del Indicador de Hábitos de Vida Saludable por Dependencia, Curso y Año para la Región de La Araucanía"/>
    <m/>
    <s v="Gráfico Comparativo"/>
    <m/>
    <s v="https://analytics.zoho.com/open-view/2395394000007983776?ZOHO_CRITERIA=%22Localiza%20CL%22.%22Codreg%22%3D9"/>
    <x v="9"/>
    <s v="#1774B9"/>
  </r>
  <r>
    <s v="1865"/>
    <n v="200"/>
    <s v="Educación I"/>
    <s v="Educación"/>
    <n v="10"/>
    <x v="0"/>
    <x v="3"/>
    <x v="1"/>
    <x v="10"/>
    <x v="5"/>
    <x v="1"/>
    <s v="Periodo 2014-2019"/>
    <s v="Puntaje"/>
    <s v="Ministerio de Educación"/>
    <s v="Comparativo Comunal del Indicador de Hábitos de Vida Saludable por Dependencia, Curso y Año para la Región de Los Lagos"/>
    <m/>
    <s v="Gráfico Comparativo"/>
    <m/>
    <s v="https://analytics.zoho.com/open-view/2395394000007983776?ZOHO_CRITERIA=%22Localiza%20CL%22.%22Codreg%22%3D10"/>
    <x v="10"/>
    <s v="#1774B9"/>
  </r>
  <r>
    <s v="1866"/>
    <n v="200"/>
    <s v="Educación I"/>
    <s v="Educación"/>
    <n v="11"/>
    <x v="0"/>
    <x v="3"/>
    <x v="1"/>
    <x v="11"/>
    <x v="5"/>
    <x v="1"/>
    <s v="Periodo 2014-2019"/>
    <s v="Puntaje"/>
    <s v="Ministerio de Educación"/>
    <s v="Comparativo Comunal del Indicador de Hábitos de Vida Saludable por Dependencia, Curso y Año para la Región de Aysén"/>
    <m/>
    <s v="Gráfico Comparativo"/>
    <m/>
    <s v="https://analytics.zoho.com/open-view/2395394000007983776?ZOHO_CRITERIA=%22Localiza%20CL%22.%22Codreg%22%3D11"/>
    <x v="11"/>
    <s v="#1774B9"/>
  </r>
  <r>
    <s v="1867"/>
    <n v="200"/>
    <s v="Educación I"/>
    <s v="Educación"/>
    <n v="12"/>
    <x v="0"/>
    <x v="3"/>
    <x v="1"/>
    <x v="12"/>
    <x v="5"/>
    <x v="1"/>
    <s v="Periodo 2014-2019"/>
    <s v="Puntaje"/>
    <s v="Ministerio de Educación"/>
    <s v="Comparativo Comunal del Indicador de Hábitos de Vida Saludable por Dependencia, Curso y Año para la Región de Magallanes"/>
    <m/>
    <s v="Gráfico Comparativo"/>
    <m/>
    <s v="https://analytics.zoho.com/open-view/2395394000007983776?ZOHO_CRITERIA=%22Localiza%20CL%22.%22Codreg%22%3D12"/>
    <x v="12"/>
    <s v="#1774B9"/>
  </r>
  <r>
    <s v="1868"/>
    <n v="200"/>
    <s v="Educación I"/>
    <s v="Educación"/>
    <n v="13"/>
    <x v="0"/>
    <x v="3"/>
    <x v="1"/>
    <x v="13"/>
    <x v="5"/>
    <x v="1"/>
    <s v="Periodo 2014-2019"/>
    <s v="Puntaje"/>
    <s v="Ministerio de Educación"/>
    <s v="Comparativo Comunal del Indicador de Hábitos de Vida Saludable por Dependencia, Curso y Año para la Región Metropolitana"/>
    <m/>
    <s v="Gráfico Comparativo"/>
    <m/>
    <s v="https://analytics.zoho.com/open-view/2395394000007983776?ZOHO_CRITERIA=%22Localiza%20CL%22.%22Codreg%22%3D13"/>
    <x v="18"/>
    <s v="#1774B9"/>
  </r>
  <r>
    <s v="1869"/>
    <n v="200"/>
    <s v="Educación I"/>
    <s v="Educación"/>
    <n v="14"/>
    <x v="0"/>
    <x v="3"/>
    <x v="1"/>
    <x v="14"/>
    <x v="5"/>
    <x v="1"/>
    <s v="Periodo 2014-2019"/>
    <s v="Puntaje"/>
    <s v="Ministerio de Educación"/>
    <s v="Comparativo Comunal del Indicador de Hábitos de Vida Saludable por Dependencia, Curso y Año para la Región de Los Ríos"/>
    <m/>
    <s v="Gráfico Comparativo"/>
    <m/>
    <s v="https://analytics.zoho.com/open-view/2395394000007983776?ZOHO_CRITERIA=%22Localiza%20CL%22.%22Codreg%22%3D14"/>
    <x v="14"/>
    <s v="#1774B9"/>
  </r>
  <r>
    <s v="1870"/>
    <n v="200"/>
    <s v="Educación I"/>
    <s v="Educación"/>
    <n v="15"/>
    <x v="0"/>
    <x v="3"/>
    <x v="1"/>
    <x v="15"/>
    <x v="5"/>
    <x v="1"/>
    <s v="Periodo 2014-2019"/>
    <s v="Puntaje"/>
    <s v="Ministerio de Educación"/>
    <s v="Comparativo Comunal del Indicador de Hábitos de Vida Saludable por Dependencia, Curso y Año para la Región de Arica y Parinacota"/>
    <m/>
    <s v="Gráfico Comparativo"/>
    <m/>
    <s v="https://analytics.zoho.com/open-view/2395394000007983776?ZOHO_CRITERIA=%22Localiza%20CL%22.%22Codreg%22%3D15"/>
    <x v="15"/>
    <s v="#1774B9"/>
  </r>
  <r>
    <s v="1871"/>
    <n v="200"/>
    <s v="Educación I"/>
    <s v="Educación"/>
    <n v="16"/>
    <x v="0"/>
    <x v="3"/>
    <x v="1"/>
    <x v="16"/>
    <x v="5"/>
    <x v="1"/>
    <s v="Periodo 2014-2019"/>
    <s v="Puntaje"/>
    <s v="Ministerio de Educación"/>
    <s v="Comparativo Comunal del Indicador de Hábitos de Vida Saludable por Dependencia, Curso y Año para la Región de Ñuble"/>
    <m/>
    <s v="Gráfico Comparativo"/>
    <m/>
    <s v="https://analytics.zoho.com/open-view/2395394000007983776?ZOHO_CRITERIA=%22Localiza%20CL%22.%22Codreg%22%3D16"/>
    <x v="16"/>
    <s v="#1774B9"/>
  </r>
  <r>
    <s v="1872"/>
    <n v="200"/>
    <s v="Educación I"/>
    <s v="Educación"/>
    <n v="1101"/>
    <x v="0"/>
    <x v="3"/>
    <x v="2"/>
    <x v="17"/>
    <x v="5"/>
    <x v="2"/>
    <s v="Periodo 2014-2019"/>
    <s v="Puntaje"/>
    <s v="Ministerio de Educación"/>
    <s v="Comparativo por Establecimiento del Indicador de Hábitos de Vida Saludable por Dependencia, Curso y Año para la Comuna de Iquique"/>
    <m/>
    <s v="Gráfico Comparativo"/>
    <m/>
    <s v="https://analytics.zoho.com/open-view/2395394000007985095?ZOHO_CRITERIA=%22Localiza%20CL%22.%22Codcom%22%3D1101"/>
    <x v="1"/>
    <s v="#1774B9"/>
  </r>
  <r>
    <s v="1873"/>
    <n v="200"/>
    <s v="Educación I"/>
    <s v="Educación"/>
    <n v="1107"/>
    <x v="0"/>
    <x v="3"/>
    <x v="2"/>
    <x v="18"/>
    <x v="5"/>
    <x v="2"/>
    <s v="Periodo 2014-2019"/>
    <s v="Puntaje"/>
    <s v="Ministerio de Educación"/>
    <s v="Comparativo por Establecimiento del Indicador de Hábitos de Vida Saludable por Dependencia, Curso y Año para la Comuna de Alto Hospicio"/>
    <m/>
    <s v="Gráfico Comparativo"/>
    <m/>
    <s v="https://analytics.zoho.com/open-view/2395394000007985095?ZOHO_CRITERIA=%22Localiza%20CL%22.%22Codcom%22%3D1107"/>
    <x v="1"/>
    <s v="#1774B9"/>
  </r>
  <r>
    <s v="1874"/>
    <n v="200"/>
    <s v="Educación I"/>
    <s v="Educación"/>
    <n v="1401"/>
    <x v="0"/>
    <x v="3"/>
    <x v="2"/>
    <x v="19"/>
    <x v="5"/>
    <x v="2"/>
    <s v="Periodo 2014-2019"/>
    <s v="Puntaje"/>
    <s v="Ministerio de Educación"/>
    <s v="Comparativo por Establecimiento del Indicador de Hábitos de Vida Saludable por Dependencia, Curso y Año para la Comuna de Pozo Almonte"/>
    <m/>
    <s v="Gráfico Comparativo"/>
    <m/>
    <s v="https://analytics.zoho.com/open-view/2395394000007985095?ZOHO_CRITERIA=%22Localiza%20CL%22.%22Codcom%22%3D1401"/>
    <x v="1"/>
    <s v="#1774B9"/>
  </r>
  <r>
    <s v="1875"/>
    <n v="200"/>
    <s v="Educación I"/>
    <s v="Educación"/>
    <n v="1402"/>
    <x v="0"/>
    <x v="3"/>
    <x v="2"/>
    <x v="20"/>
    <x v="5"/>
    <x v="2"/>
    <s v="Periodo 2014-2019"/>
    <s v="Puntaje"/>
    <s v="Ministerio de Educación"/>
    <s v="Comparativo por Establecimiento del Indicador de Hábitos de Vida Saludable por Dependencia, Curso y Año para la Comuna de Camiña"/>
    <m/>
    <s v="Gráfico Comparativo"/>
    <m/>
    <s v="https://analytics.zoho.com/open-view/2395394000007985095?ZOHO_CRITERIA=%22Localiza%20CL%22.%22Codcom%22%3D1402"/>
    <x v="1"/>
    <s v="#1774B9"/>
  </r>
  <r>
    <s v="1876"/>
    <n v="200"/>
    <s v="Educación I"/>
    <s v="Educación"/>
    <n v="1403"/>
    <x v="0"/>
    <x v="3"/>
    <x v="2"/>
    <x v="21"/>
    <x v="5"/>
    <x v="2"/>
    <s v="Periodo 2014-2019"/>
    <s v="Puntaje"/>
    <s v="Ministerio de Educación"/>
    <s v="Comparativo por Establecimiento del Indicador de Hábitos de Vida Saludable por Dependencia, Curso y Año para la Comuna de Colchane"/>
    <m/>
    <s v="Gráfico Comparativo"/>
    <m/>
    <s v="https://analytics.zoho.com/open-view/2395394000007985095?ZOHO_CRITERIA=%22Localiza%20CL%22.%22Codcom%22%3D1403"/>
    <x v="1"/>
    <s v="#1774B9"/>
  </r>
  <r>
    <s v="1877"/>
    <n v="200"/>
    <s v="Educación I"/>
    <s v="Educación"/>
    <n v="1404"/>
    <x v="0"/>
    <x v="3"/>
    <x v="2"/>
    <x v="22"/>
    <x v="5"/>
    <x v="2"/>
    <s v="Periodo 2014-2019"/>
    <s v="Puntaje"/>
    <s v="Ministerio de Educación"/>
    <s v="Comparativo por Establecimiento del Indicador de Hábitos de Vida Saludable por Dependencia, Curso y Año para la Comuna de Huara"/>
    <m/>
    <s v="Gráfico Comparativo"/>
    <m/>
    <s v="https://analytics.zoho.com/open-view/2395394000007985095?ZOHO_CRITERIA=%22Localiza%20CL%22.%22Codcom%22%3D1404"/>
    <x v="1"/>
    <s v="#1774B9"/>
  </r>
  <r>
    <s v="1878"/>
    <n v="200"/>
    <s v="Educación I"/>
    <s v="Educación"/>
    <n v="1405"/>
    <x v="0"/>
    <x v="3"/>
    <x v="2"/>
    <x v="23"/>
    <x v="5"/>
    <x v="2"/>
    <s v="Periodo 2014-2019"/>
    <s v="Puntaje"/>
    <s v="Ministerio de Educación"/>
    <s v="Comparativo por Establecimiento del Indicador de Hábitos de Vida Saludable por Dependencia, Curso y Año para la Comuna de Pica"/>
    <m/>
    <s v="Gráfico Comparativo"/>
    <m/>
    <s v="https://analytics.zoho.com/open-view/2395394000007985095?ZOHO_CRITERIA=%22Localiza%20CL%22.%22Codcom%22%3D1405"/>
    <x v="1"/>
    <s v="#1774B9"/>
  </r>
  <r>
    <s v="1879"/>
    <n v="200"/>
    <s v="Educación I"/>
    <s v="Educación"/>
    <n v="2101"/>
    <x v="0"/>
    <x v="3"/>
    <x v="2"/>
    <x v="24"/>
    <x v="5"/>
    <x v="2"/>
    <s v="Periodo 2014-2019"/>
    <s v="Puntaje"/>
    <s v="Ministerio de Educación"/>
    <s v="Comparativo por Establecimiento del Indicador de Hábitos de Vida Saludable por Dependencia, Curso y Año para la Comuna de Antofagasta"/>
    <m/>
    <s v="Gráfico Comparativo"/>
    <m/>
    <s v="https://analytics.zoho.com/open-view/2395394000007985095?ZOHO_CRITERIA=%22Localiza%20CL%22.%22Codcom%22%3D2101"/>
    <x v="2"/>
    <s v="#1774B9"/>
  </r>
  <r>
    <s v="1880"/>
    <n v="200"/>
    <s v="Educación I"/>
    <s v="Educación"/>
    <n v="2102"/>
    <x v="0"/>
    <x v="3"/>
    <x v="2"/>
    <x v="25"/>
    <x v="5"/>
    <x v="2"/>
    <s v="Periodo 2014-2019"/>
    <s v="Puntaje"/>
    <s v="Ministerio de Educación"/>
    <s v="Comparativo por Establecimiento del Indicador de Hábitos de Vida Saludable por Dependencia, Curso y Año para la Comuna de Mejillones"/>
    <m/>
    <s v="Gráfico Comparativo"/>
    <m/>
    <s v="https://analytics.zoho.com/open-view/2395394000007985095?ZOHO_CRITERIA=%22Localiza%20CL%22.%22Codcom%22%3D2102"/>
    <x v="2"/>
    <s v="#1774B9"/>
  </r>
  <r>
    <s v="1881"/>
    <n v="200"/>
    <s v="Educación I"/>
    <s v="Educación"/>
    <n v="2103"/>
    <x v="0"/>
    <x v="3"/>
    <x v="2"/>
    <x v="26"/>
    <x v="5"/>
    <x v="2"/>
    <s v="Periodo 2014-2019"/>
    <s v="Puntaje"/>
    <s v="Ministerio de Educación"/>
    <s v="Comparativo por Establecimiento del Indicador de Hábitos de Vida Saludable por Dependencia, Curso y Año para la Comuna de Sierra Gorda"/>
    <m/>
    <s v="Gráfico Comparativo"/>
    <m/>
    <s v="https://analytics.zoho.com/open-view/2395394000007985095?ZOHO_CRITERIA=%22Localiza%20CL%22.%22Codcom%22%3D2103"/>
    <x v="2"/>
    <s v="#1774B9"/>
  </r>
  <r>
    <s v="1882"/>
    <n v="200"/>
    <s v="Educación I"/>
    <s v="Educación"/>
    <n v="2104"/>
    <x v="0"/>
    <x v="3"/>
    <x v="2"/>
    <x v="27"/>
    <x v="5"/>
    <x v="2"/>
    <s v="Periodo 2014-2019"/>
    <s v="Puntaje"/>
    <s v="Ministerio de Educación"/>
    <s v="Comparativo por Establecimiento del Indicador de Hábitos de Vida Saludable por Dependencia, Curso y Año para la Comuna de Taltal"/>
    <m/>
    <s v="Gráfico Comparativo"/>
    <m/>
    <s v="https://analytics.zoho.com/open-view/2395394000007985095?ZOHO_CRITERIA=%22Localiza%20CL%22.%22Codcom%22%3D2104"/>
    <x v="2"/>
    <s v="#1774B9"/>
  </r>
  <r>
    <s v="1883"/>
    <n v="200"/>
    <s v="Educación I"/>
    <s v="Educación"/>
    <n v="2201"/>
    <x v="0"/>
    <x v="3"/>
    <x v="2"/>
    <x v="28"/>
    <x v="5"/>
    <x v="2"/>
    <s v="Periodo 2014-2019"/>
    <s v="Puntaje"/>
    <s v="Ministerio de Educación"/>
    <s v="Comparativo por Establecimiento del Indicador de Hábitos de Vida Saludable por Dependencia, Curso y Año para la Comuna de Calama"/>
    <m/>
    <s v="Gráfico Comparativo"/>
    <m/>
    <s v="https://analytics.zoho.com/open-view/2395394000007985095?ZOHO_CRITERIA=%22Localiza%20CL%22.%22Codcom%22%3D2201"/>
    <x v="2"/>
    <s v="#1774B9"/>
  </r>
  <r>
    <s v="1884"/>
    <n v="200"/>
    <s v="Educación I"/>
    <s v="Educación"/>
    <n v="2202"/>
    <x v="0"/>
    <x v="3"/>
    <x v="2"/>
    <x v="29"/>
    <x v="5"/>
    <x v="2"/>
    <s v="Periodo 2014-2019"/>
    <s v="Puntaje"/>
    <s v="Ministerio de Educación"/>
    <s v="Comparativo por Establecimiento del Indicador de Hábitos de Vida Saludable por Dependencia, Curso y Año para la Comuna de Ollagüe"/>
    <m/>
    <s v="Gráfico Comparativo"/>
    <m/>
    <s v="https://analytics.zoho.com/open-view/2395394000007985095?ZOHO_CRITERIA=%22Localiza%20CL%22.%22Codcom%22%3D2202"/>
    <x v="2"/>
    <s v="#1774B9"/>
  </r>
  <r>
    <s v="1885"/>
    <n v="200"/>
    <s v="Educación I"/>
    <s v="Educación"/>
    <n v="2203"/>
    <x v="0"/>
    <x v="3"/>
    <x v="2"/>
    <x v="30"/>
    <x v="5"/>
    <x v="2"/>
    <s v="Periodo 2014-2019"/>
    <s v="Puntaje"/>
    <s v="Ministerio de Educación"/>
    <s v="Comparativo por Establecimiento del Indicador de Hábitos de Vida Saludable por Dependencia, Curso y Año para la Comuna de San Pedro de Atacama"/>
    <m/>
    <s v="Gráfico Comparativo"/>
    <m/>
    <s v="https://analytics.zoho.com/open-view/2395394000007985095?ZOHO_CRITERIA=%22Localiza%20CL%22.%22Codcom%22%3D2203"/>
    <x v="2"/>
    <s v="#1774B9"/>
  </r>
  <r>
    <s v="1886"/>
    <n v="200"/>
    <s v="Educación I"/>
    <s v="Educación"/>
    <n v="2301"/>
    <x v="0"/>
    <x v="3"/>
    <x v="2"/>
    <x v="31"/>
    <x v="5"/>
    <x v="2"/>
    <s v="Periodo 2014-2019"/>
    <s v="Puntaje"/>
    <s v="Ministerio de Educación"/>
    <s v="Comparativo por Establecimiento del Indicador de Hábitos de Vida Saludable por Dependencia, Curso y Año para la Comuna de Tocopilla"/>
    <m/>
    <s v="Gráfico Comparativo"/>
    <m/>
    <s v="https://analytics.zoho.com/open-view/2395394000007985095?ZOHO_CRITERIA=%22Localiza%20CL%22.%22Codcom%22%3D2301"/>
    <x v="2"/>
    <s v="#1774B9"/>
  </r>
  <r>
    <s v="1887"/>
    <n v="200"/>
    <s v="Educación I"/>
    <s v="Educación"/>
    <n v="2302"/>
    <x v="0"/>
    <x v="3"/>
    <x v="2"/>
    <x v="32"/>
    <x v="5"/>
    <x v="2"/>
    <s v="Periodo 2014-2019"/>
    <s v="Puntaje"/>
    <s v="Ministerio de Educación"/>
    <s v="Comparativo por Establecimiento del Indicador de Hábitos de Vida Saludable por Dependencia, Curso y Año para la Comuna de María Elena"/>
    <m/>
    <s v="Gráfico Comparativo"/>
    <m/>
    <s v="https://analytics.zoho.com/open-view/2395394000007985095?ZOHO_CRITERIA=%22Localiza%20CL%22.%22Codcom%22%3D2302"/>
    <x v="2"/>
    <s v="#1774B9"/>
  </r>
  <r>
    <s v="1888"/>
    <n v="200"/>
    <s v="Educación I"/>
    <s v="Educación"/>
    <n v="3101"/>
    <x v="0"/>
    <x v="3"/>
    <x v="2"/>
    <x v="33"/>
    <x v="5"/>
    <x v="2"/>
    <s v="Periodo 2014-2019"/>
    <s v="Puntaje"/>
    <s v="Ministerio de Educación"/>
    <s v="Comparativo por Establecimiento del Indicador de Hábitos de Vida Saludable por Dependencia, Curso y Año para la Comuna de Copiapó"/>
    <m/>
    <s v="Gráfico Comparativo"/>
    <m/>
    <s v="https://analytics.zoho.com/open-view/2395394000007985095?ZOHO_CRITERIA=%22Localiza%20CL%22.%22Codcom%22%3D3101"/>
    <x v="3"/>
    <s v="#1774B9"/>
  </r>
  <r>
    <s v="1889"/>
    <n v="200"/>
    <s v="Educación I"/>
    <s v="Educación"/>
    <n v="3102"/>
    <x v="0"/>
    <x v="3"/>
    <x v="2"/>
    <x v="34"/>
    <x v="5"/>
    <x v="2"/>
    <s v="Periodo 2014-2019"/>
    <s v="Puntaje"/>
    <s v="Ministerio de Educación"/>
    <s v="Comparativo por Establecimiento del Indicador de Hábitos de Vida Saludable por Dependencia, Curso y Año para la Comuna de Caldera"/>
    <m/>
    <s v="Gráfico Comparativo"/>
    <m/>
    <s v="https://analytics.zoho.com/open-view/2395394000007985095?ZOHO_CRITERIA=%22Localiza%20CL%22.%22Codcom%22%3D3102"/>
    <x v="3"/>
    <s v="#1774B9"/>
  </r>
  <r>
    <s v="1890"/>
    <n v="200"/>
    <s v="Educación I"/>
    <s v="Educación"/>
    <n v="3103"/>
    <x v="0"/>
    <x v="3"/>
    <x v="2"/>
    <x v="35"/>
    <x v="5"/>
    <x v="2"/>
    <s v="Periodo 2014-2019"/>
    <s v="Puntaje"/>
    <s v="Ministerio de Educación"/>
    <s v="Comparativo por Establecimiento del Indicador de Hábitos de Vida Saludable por Dependencia, Curso y Año para la Comuna de Tierra Amarilla"/>
    <m/>
    <s v="Gráfico Comparativo"/>
    <m/>
    <s v="https://analytics.zoho.com/open-view/2395394000007985095?ZOHO_CRITERIA=%22Localiza%20CL%22.%22Codcom%22%3D3103"/>
    <x v="3"/>
    <s v="#1774B9"/>
  </r>
  <r>
    <s v="1891"/>
    <n v="200"/>
    <s v="Educación I"/>
    <s v="Educación"/>
    <n v="3201"/>
    <x v="0"/>
    <x v="3"/>
    <x v="2"/>
    <x v="36"/>
    <x v="5"/>
    <x v="2"/>
    <s v="Periodo 2014-2019"/>
    <s v="Puntaje"/>
    <s v="Ministerio de Educación"/>
    <s v="Comparativo por Establecimiento del Indicador de Hábitos de Vida Saludable por Dependencia, Curso y Año para la Comuna de Chañaral"/>
    <m/>
    <s v="Gráfico Comparativo"/>
    <m/>
    <s v="https://analytics.zoho.com/open-view/2395394000007985095?ZOHO_CRITERIA=%22Localiza%20CL%22.%22Codcom%22%3D3201"/>
    <x v="3"/>
    <s v="#1774B9"/>
  </r>
  <r>
    <s v="1892"/>
    <n v="200"/>
    <s v="Educación I"/>
    <s v="Educación"/>
    <n v="3202"/>
    <x v="0"/>
    <x v="3"/>
    <x v="2"/>
    <x v="37"/>
    <x v="5"/>
    <x v="2"/>
    <s v="Periodo 2014-2019"/>
    <s v="Puntaje"/>
    <s v="Ministerio de Educación"/>
    <s v="Comparativo por Establecimiento del Indicador de Hábitos de Vida Saludable por Dependencia, Curso y Año para la Comuna de Diego de Almagro"/>
    <m/>
    <s v="Gráfico Comparativo"/>
    <m/>
    <s v="https://analytics.zoho.com/open-view/2395394000007985095?ZOHO_CRITERIA=%22Localiza%20CL%22.%22Codcom%22%3D3202"/>
    <x v="3"/>
    <s v="#1774B9"/>
  </r>
  <r>
    <s v="1893"/>
    <n v="200"/>
    <s v="Educación I"/>
    <s v="Educación"/>
    <n v="3301"/>
    <x v="0"/>
    <x v="3"/>
    <x v="2"/>
    <x v="38"/>
    <x v="5"/>
    <x v="2"/>
    <s v="Periodo 2014-2019"/>
    <s v="Puntaje"/>
    <s v="Ministerio de Educación"/>
    <s v="Comparativo por Establecimiento del Indicador de Hábitos de Vida Saludable por Dependencia, Curso y Año para la Comuna de Vallenar"/>
    <m/>
    <s v="Gráfico Comparativo"/>
    <m/>
    <s v="https://analytics.zoho.com/open-view/2395394000007985095?ZOHO_CRITERIA=%22Localiza%20CL%22.%22Codcom%22%3D3301"/>
    <x v="3"/>
    <s v="#1774B9"/>
  </r>
  <r>
    <s v="1894"/>
    <n v="200"/>
    <s v="Educación I"/>
    <s v="Educación"/>
    <n v="3302"/>
    <x v="0"/>
    <x v="3"/>
    <x v="2"/>
    <x v="39"/>
    <x v="5"/>
    <x v="2"/>
    <s v="Periodo 2014-2019"/>
    <s v="Puntaje"/>
    <s v="Ministerio de Educación"/>
    <s v="Comparativo por Establecimiento del Indicador de Hábitos de Vida Saludable por Dependencia, Curso y Año para la Comuna de Alto del Carmen"/>
    <m/>
    <s v="Gráfico Comparativo"/>
    <m/>
    <s v="https://analytics.zoho.com/open-view/2395394000007985095?ZOHO_CRITERIA=%22Localiza%20CL%22.%22Codcom%22%3D3302"/>
    <x v="3"/>
    <s v="#1774B9"/>
  </r>
  <r>
    <s v="1895"/>
    <n v="200"/>
    <s v="Educación I"/>
    <s v="Educación"/>
    <n v="3303"/>
    <x v="0"/>
    <x v="3"/>
    <x v="2"/>
    <x v="40"/>
    <x v="5"/>
    <x v="2"/>
    <s v="Periodo 2014-2019"/>
    <s v="Puntaje"/>
    <s v="Ministerio de Educación"/>
    <s v="Comparativo por Establecimiento del Indicador de Hábitos de Vida Saludable por Dependencia, Curso y Año para la Comuna de Freirina"/>
    <m/>
    <s v="Gráfico Comparativo"/>
    <m/>
    <s v="https://analytics.zoho.com/open-view/2395394000007985095?ZOHO_CRITERIA=%22Localiza%20CL%22.%22Codcom%22%3D3303"/>
    <x v="3"/>
    <s v="#1774B9"/>
  </r>
  <r>
    <s v="1896"/>
    <n v="200"/>
    <s v="Educación I"/>
    <s v="Educación"/>
    <n v="3304"/>
    <x v="0"/>
    <x v="3"/>
    <x v="2"/>
    <x v="41"/>
    <x v="5"/>
    <x v="2"/>
    <s v="Periodo 2014-2019"/>
    <s v="Puntaje"/>
    <s v="Ministerio de Educación"/>
    <s v="Comparativo por Establecimiento del Indicador de Hábitos de Vida Saludable por Dependencia, Curso y Año para la Comuna de Huasco"/>
    <m/>
    <s v="Gráfico Comparativo"/>
    <m/>
    <s v="https://analytics.zoho.com/open-view/2395394000007985095?ZOHO_CRITERIA=%22Localiza%20CL%22.%22Codcom%22%3D3304"/>
    <x v="3"/>
    <s v="#1774B9"/>
  </r>
  <r>
    <s v="1897"/>
    <n v="200"/>
    <s v="Educación I"/>
    <s v="Educación"/>
    <n v="4101"/>
    <x v="0"/>
    <x v="3"/>
    <x v="2"/>
    <x v="42"/>
    <x v="5"/>
    <x v="2"/>
    <s v="Periodo 2014-2019"/>
    <s v="Puntaje"/>
    <s v="Ministerio de Educación"/>
    <s v="Comparativo por Establecimiento del Indicador de Hábitos de Vida Saludable por Dependencia, Curso y Año para la Comuna de La Serena"/>
    <m/>
    <s v="Gráfico Comparativo"/>
    <m/>
    <s v="https://analytics.zoho.com/open-view/2395394000007985095?ZOHO_CRITERIA=%22Localiza%20CL%22.%22Codcom%22%3D4101"/>
    <x v="4"/>
    <s v="#1774B9"/>
  </r>
  <r>
    <s v="1898"/>
    <n v="200"/>
    <s v="Educación I"/>
    <s v="Educación"/>
    <n v="4102"/>
    <x v="0"/>
    <x v="3"/>
    <x v="2"/>
    <x v="43"/>
    <x v="5"/>
    <x v="2"/>
    <s v="Periodo 2014-2019"/>
    <s v="Puntaje"/>
    <s v="Ministerio de Educación"/>
    <s v="Comparativo por Establecimiento del Indicador de Hábitos de Vida Saludable por Dependencia, Curso y Año para la Comuna de Coquimbo"/>
    <m/>
    <s v="Gráfico Comparativo"/>
    <m/>
    <s v="https://analytics.zoho.com/open-view/2395394000007985095?ZOHO_CRITERIA=%22Localiza%20CL%22.%22Codcom%22%3D4102"/>
    <x v="4"/>
    <s v="#1774B9"/>
  </r>
  <r>
    <s v="1899"/>
    <n v="200"/>
    <s v="Educación I"/>
    <s v="Educación"/>
    <n v="4103"/>
    <x v="0"/>
    <x v="3"/>
    <x v="2"/>
    <x v="44"/>
    <x v="5"/>
    <x v="2"/>
    <s v="Periodo 2014-2019"/>
    <s v="Puntaje"/>
    <s v="Ministerio de Educación"/>
    <s v="Comparativo por Establecimiento del Indicador de Hábitos de Vida Saludable por Dependencia, Curso y Año para la Comuna de Andacollo"/>
    <m/>
    <s v="Gráfico Comparativo"/>
    <m/>
    <s v="https://analytics.zoho.com/open-view/2395394000007985095?ZOHO_CRITERIA=%22Localiza%20CL%22.%22Codcom%22%3D4103"/>
    <x v="4"/>
    <s v="#1774B9"/>
  </r>
  <r>
    <s v="1900"/>
    <n v="200"/>
    <s v="Educación I"/>
    <s v="Educación"/>
    <n v="4104"/>
    <x v="0"/>
    <x v="3"/>
    <x v="2"/>
    <x v="45"/>
    <x v="5"/>
    <x v="2"/>
    <s v="Periodo 2014-2019"/>
    <s v="Puntaje"/>
    <s v="Ministerio de Educación"/>
    <s v="Comparativo por Establecimiento del Indicador de Hábitos de Vida Saludable por Dependencia, Curso y Año para la Comuna de La Higuera"/>
    <m/>
    <s v="Gráfico Comparativo"/>
    <m/>
    <s v="https://analytics.zoho.com/open-view/2395394000007985095?ZOHO_CRITERIA=%22Localiza%20CL%22.%22Codcom%22%3D4104"/>
    <x v="4"/>
    <s v="#1774B9"/>
  </r>
  <r>
    <s v="1901"/>
    <n v="200"/>
    <s v="Educación I"/>
    <s v="Educación"/>
    <n v="4105"/>
    <x v="0"/>
    <x v="3"/>
    <x v="2"/>
    <x v="46"/>
    <x v="5"/>
    <x v="2"/>
    <s v="Periodo 2014-2019"/>
    <s v="Puntaje"/>
    <s v="Ministerio de Educación"/>
    <s v="Comparativo por Establecimiento del Indicador de Hábitos de Vida Saludable por Dependencia, Curso y Año para la Comuna de Paiguano"/>
    <m/>
    <s v="Gráfico Comparativo"/>
    <m/>
    <s v="https://analytics.zoho.com/open-view/2395394000007985095?ZOHO_CRITERIA=%22Localiza%20CL%22.%22Codcom%22%3D4105"/>
    <x v="4"/>
    <s v="#1774B9"/>
  </r>
  <r>
    <s v="1902"/>
    <n v="200"/>
    <s v="Educación I"/>
    <s v="Educación"/>
    <n v="4106"/>
    <x v="0"/>
    <x v="3"/>
    <x v="2"/>
    <x v="47"/>
    <x v="5"/>
    <x v="2"/>
    <s v="Periodo 2014-2019"/>
    <s v="Puntaje"/>
    <s v="Ministerio de Educación"/>
    <s v="Comparativo por Establecimiento del Indicador de Hábitos de Vida Saludable por Dependencia, Curso y Año para la Comuna de Vicuña"/>
    <m/>
    <s v="Gráfico Comparativo"/>
    <m/>
    <s v="https://analytics.zoho.com/open-view/2395394000007985095?ZOHO_CRITERIA=%22Localiza%20CL%22.%22Codcom%22%3D4106"/>
    <x v="4"/>
    <s v="#1774B9"/>
  </r>
  <r>
    <s v="1903"/>
    <n v="200"/>
    <s v="Educación I"/>
    <s v="Educación"/>
    <n v="4201"/>
    <x v="0"/>
    <x v="3"/>
    <x v="2"/>
    <x v="48"/>
    <x v="5"/>
    <x v="2"/>
    <s v="Periodo 2014-2019"/>
    <s v="Puntaje"/>
    <s v="Ministerio de Educación"/>
    <s v="Comparativo por Establecimiento del Indicador de Hábitos de Vida Saludable por Dependencia, Curso y Año para la Comuna de Illapel"/>
    <m/>
    <s v="Gráfico Comparativo"/>
    <m/>
    <s v="https://analytics.zoho.com/open-view/2395394000007985095?ZOHO_CRITERIA=%22Localiza%20CL%22.%22Codcom%22%3D4201"/>
    <x v="4"/>
    <s v="#1774B9"/>
  </r>
  <r>
    <s v="1904"/>
    <n v="200"/>
    <s v="Educación I"/>
    <s v="Educación"/>
    <n v="4202"/>
    <x v="0"/>
    <x v="3"/>
    <x v="2"/>
    <x v="49"/>
    <x v="5"/>
    <x v="2"/>
    <s v="Periodo 2014-2019"/>
    <s v="Puntaje"/>
    <s v="Ministerio de Educación"/>
    <s v="Comparativo por Establecimiento del Indicador de Hábitos de Vida Saludable por Dependencia, Curso y Año para la Comuna de Canela"/>
    <m/>
    <s v="Gráfico Comparativo"/>
    <m/>
    <s v="https://analytics.zoho.com/open-view/2395394000007985095?ZOHO_CRITERIA=%22Localiza%20CL%22.%22Codcom%22%3D4202"/>
    <x v="4"/>
    <s v="#1774B9"/>
  </r>
  <r>
    <s v="1905"/>
    <n v="200"/>
    <s v="Educación I"/>
    <s v="Educación"/>
    <n v="4203"/>
    <x v="0"/>
    <x v="3"/>
    <x v="2"/>
    <x v="50"/>
    <x v="5"/>
    <x v="2"/>
    <s v="Periodo 2014-2019"/>
    <s v="Puntaje"/>
    <s v="Ministerio de Educación"/>
    <s v="Comparativo por Establecimiento del Indicador de Hábitos de Vida Saludable por Dependencia, Curso y Año para la Comuna de Los Vilos"/>
    <m/>
    <s v="Gráfico Comparativo"/>
    <m/>
    <s v="https://analytics.zoho.com/open-view/2395394000007985095?ZOHO_CRITERIA=%22Localiza%20CL%22.%22Codcom%22%3D4203"/>
    <x v="4"/>
    <s v="#1774B9"/>
  </r>
  <r>
    <s v="1906"/>
    <n v="200"/>
    <s v="Educación I"/>
    <s v="Educación"/>
    <n v="4204"/>
    <x v="0"/>
    <x v="3"/>
    <x v="2"/>
    <x v="51"/>
    <x v="5"/>
    <x v="2"/>
    <s v="Periodo 2014-2019"/>
    <s v="Puntaje"/>
    <s v="Ministerio de Educación"/>
    <s v="Comparativo por Establecimiento del Indicador de Hábitos de Vida Saludable por Dependencia, Curso y Año para la Comuna de Salamanca"/>
    <m/>
    <s v="Gráfico Comparativo"/>
    <m/>
    <s v="https://analytics.zoho.com/open-view/2395394000007985095?ZOHO_CRITERIA=%22Localiza%20CL%22.%22Codcom%22%3D4204"/>
    <x v="4"/>
    <s v="#1774B9"/>
  </r>
  <r>
    <s v="1907"/>
    <n v="200"/>
    <s v="Educación I"/>
    <s v="Educación"/>
    <n v="4301"/>
    <x v="0"/>
    <x v="3"/>
    <x v="2"/>
    <x v="52"/>
    <x v="5"/>
    <x v="2"/>
    <s v="Periodo 2014-2019"/>
    <s v="Puntaje"/>
    <s v="Ministerio de Educación"/>
    <s v="Comparativo por Establecimiento del Indicador de Hábitos de Vida Saludable por Dependencia, Curso y Año para la Comuna de Ovalle"/>
    <m/>
    <s v="Gráfico Comparativo"/>
    <m/>
    <s v="https://analytics.zoho.com/open-view/2395394000007985095?ZOHO_CRITERIA=%22Localiza%20CL%22.%22Codcom%22%3D4301"/>
    <x v="4"/>
    <s v="#1774B9"/>
  </r>
  <r>
    <s v="1908"/>
    <n v="200"/>
    <s v="Educación I"/>
    <s v="Educación"/>
    <n v="4302"/>
    <x v="0"/>
    <x v="3"/>
    <x v="2"/>
    <x v="53"/>
    <x v="5"/>
    <x v="2"/>
    <s v="Periodo 2014-2019"/>
    <s v="Puntaje"/>
    <s v="Ministerio de Educación"/>
    <s v="Comparativo por Establecimiento del Indicador de Hábitos de Vida Saludable por Dependencia, Curso y Año para la Comuna de Combarbalá"/>
    <m/>
    <s v="Gráfico Comparativo"/>
    <m/>
    <s v="https://analytics.zoho.com/open-view/2395394000007985095?ZOHO_CRITERIA=%22Localiza%20CL%22.%22Codcom%22%3D4302"/>
    <x v="4"/>
    <s v="#1774B9"/>
  </r>
  <r>
    <s v="1909"/>
    <n v="200"/>
    <s v="Educación I"/>
    <s v="Educación"/>
    <n v="4303"/>
    <x v="0"/>
    <x v="3"/>
    <x v="2"/>
    <x v="54"/>
    <x v="5"/>
    <x v="2"/>
    <s v="Periodo 2014-2019"/>
    <s v="Puntaje"/>
    <s v="Ministerio de Educación"/>
    <s v="Comparativo por Establecimiento del Indicador de Hábitos de Vida Saludable por Dependencia, Curso y Año para la Comuna de Monte Patria"/>
    <m/>
    <s v="Gráfico Comparativo"/>
    <m/>
    <s v="https://analytics.zoho.com/open-view/2395394000007985095?ZOHO_CRITERIA=%22Localiza%20CL%22.%22Codcom%22%3D4303"/>
    <x v="4"/>
    <s v="#1774B9"/>
  </r>
  <r>
    <s v="1910"/>
    <n v="200"/>
    <s v="Educación I"/>
    <s v="Educación"/>
    <n v="4304"/>
    <x v="0"/>
    <x v="3"/>
    <x v="2"/>
    <x v="55"/>
    <x v="5"/>
    <x v="2"/>
    <s v="Periodo 2014-2019"/>
    <s v="Puntaje"/>
    <s v="Ministerio de Educación"/>
    <s v="Comparativo por Establecimiento del Indicador de Hábitos de Vida Saludable por Dependencia, Curso y Año para la Comuna de Punitaqui"/>
    <m/>
    <s v="Gráfico Comparativo"/>
    <m/>
    <s v="https://analytics.zoho.com/open-view/2395394000007985095?ZOHO_CRITERIA=%22Localiza%20CL%22.%22Codcom%22%3D4304"/>
    <x v="4"/>
    <s v="#1774B9"/>
  </r>
  <r>
    <s v="1911"/>
    <n v="200"/>
    <s v="Educación I"/>
    <s v="Educación"/>
    <n v="4305"/>
    <x v="0"/>
    <x v="3"/>
    <x v="2"/>
    <x v="56"/>
    <x v="5"/>
    <x v="2"/>
    <s v="Periodo 2014-2019"/>
    <s v="Puntaje"/>
    <s v="Ministerio de Educación"/>
    <s v="Comparativo por Establecimiento del Indicador de Hábitos de Vida Saludable por Dependencia, Curso y Año para la Comuna de Río Hurtado"/>
    <m/>
    <s v="Gráfico Comparativo"/>
    <m/>
    <s v="https://analytics.zoho.com/open-view/2395394000007985095?ZOHO_CRITERIA=%22Localiza%20CL%22.%22Codcom%22%3D4305"/>
    <x v="4"/>
    <s v="#1774B9"/>
  </r>
  <r>
    <s v="1912"/>
    <n v="200"/>
    <s v="Educación I"/>
    <s v="Educación"/>
    <n v="5101"/>
    <x v="0"/>
    <x v="3"/>
    <x v="2"/>
    <x v="57"/>
    <x v="5"/>
    <x v="2"/>
    <s v="Periodo 2014-2019"/>
    <s v="Puntaje"/>
    <s v="Ministerio de Educación"/>
    <s v="Comparativo por Establecimiento del Indicador de Hábitos de Vida Saludable por Dependencia, Curso y Año para la Comuna de Valparaíso"/>
    <m/>
    <s v="Gráfico Comparativo"/>
    <m/>
    <s v="https://analytics.zoho.com/open-view/2395394000007985095?ZOHO_CRITERIA=%22Localiza%20CL%22.%22Codcom%22%3D5101"/>
    <x v="5"/>
    <s v="#1774B9"/>
  </r>
  <r>
    <s v="1913"/>
    <n v="200"/>
    <s v="Educación I"/>
    <s v="Educación"/>
    <n v="5102"/>
    <x v="0"/>
    <x v="3"/>
    <x v="2"/>
    <x v="58"/>
    <x v="5"/>
    <x v="2"/>
    <s v="Periodo 2014-2019"/>
    <s v="Puntaje"/>
    <s v="Ministerio de Educación"/>
    <s v="Comparativo por Establecimiento del Indicador de Hábitos de Vida Saludable por Dependencia, Curso y Año para la Comuna de Casablanca"/>
    <m/>
    <s v="Gráfico Comparativo"/>
    <m/>
    <s v="https://analytics.zoho.com/open-view/2395394000007985095?ZOHO_CRITERIA=%22Localiza%20CL%22.%22Codcom%22%3D5102"/>
    <x v="5"/>
    <s v="#1774B9"/>
  </r>
  <r>
    <s v="1914"/>
    <n v="200"/>
    <s v="Educación I"/>
    <s v="Educación"/>
    <n v="5103"/>
    <x v="0"/>
    <x v="3"/>
    <x v="2"/>
    <x v="59"/>
    <x v="5"/>
    <x v="2"/>
    <s v="Periodo 2014-2019"/>
    <s v="Puntaje"/>
    <s v="Ministerio de Educación"/>
    <s v="Comparativo por Establecimiento del Indicador de Hábitos de Vida Saludable por Dependencia, Curso y Año para la Comuna de Concón"/>
    <m/>
    <s v="Gráfico Comparativo"/>
    <m/>
    <s v="https://analytics.zoho.com/open-view/2395394000007985095?ZOHO_CRITERIA=%22Localiza%20CL%22.%22Codcom%22%3D5103"/>
    <x v="5"/>
    <s v="#1774B9"/>
  </r>
  <r>
    <s v="1915"/>
    <n v="200"/>
    <s v="Educación I"/>
    <s v="Educación"/>
    <n v="5104"/>
    <x v="0"/>
    <x v="3"/>
    <x v="2"/>
    <x v="60"/>
    <x v="5"/>
    <x v="2"/>
    <s v="Periodo 2014-2019"/>
    <s v="Puntaje"/>
    <s v="Ministerio de Educación"/>
    <s v="Comparativo por Establecimiento del Indicador de Hábitos de Vida Saludable por Dependencia, Curso y Año para la Comuna de Juan Fernández"/>
    <m/>
    <s v="Gráfico Comparativo"/>
    <m/>
    <s v="https://analytics.zoho.com/open-view/2395394000007985095?ZOHO_CRITERIA=%22Localiza%20CL%22.%22Codcom%22%3D5104"/>
    <x v="5"/>
    <s v="#1774B9"/>
  </r>
  <r>
    <s v="1916"/>
    <n v="200"/>
    <s v="Educación I"/>
    <s v="Educación"/>
    <n v="5105"/>
    <x v="0"/>
    <x v="3"/>
    <x v="2"/>
    <x v="61"/>
    <x v="5"/>
    <x v="2"/>
    <s v="Periodo 2014-2019"/>
    <s v="Puntaje"/>
    <s v="Ministerio de Educación"/>
    <s v="Comparativo por Establecimiento del Indicador de Hábitos de Vida Saludable por Dependencia, Curso y Año para la Comuna de Puchuncaví"/>
    <m/>
    <s v="Gráfico Comparativo"/>
    <m/>
    <s v="https://analytics.zoho.com/open-view/2395394000007985095?ZOHO_CRITERIA=%22Localiza%20CL%22.%22Codcom%22%3D5105"/>
    <x v="5"/>
    <s v="#1774B9"/>
  </r>
  <r>
    <s v="1917"/>
    <n v="200"/>
    <s v="Educación I"/>
    <s v="Educación"/>
    <n v="5107"/>
    <x v="0"/>
    <x v="3"/>
    <x v="2"/>
    <x v="62"/>
    <x v="5"/>
    <x v="2"/>
    <s v="Periodo 2014-2019"/>
    <s v="Puntaje"/>
    <s v="Ministerio de Educación"/>
    <s v="Comparativo por Establecimiento del Indicador de Hábitos de Vida Saludable por Dependencia, Curso y Año para la Comuna de Quintero"/>
    <m/>
    <s v="Gráfico Comparativo"/>
    <m/>
    <s v="https://analytics.zoho.com/open-view/2395394000007985095?ZOHO_CRITERIA=%22Localiza%20CL%22.%22Codcom%22%3D5107"/>
    <x v="5"/>
    <s v="#1774B9"/>
  </r>
  <r>
    <s v="1918"/>
    <n v="200"/>
    <s v="Educación I"/>
    <s v="Educación"/>
    <n v="5109"/>
    <x v="0"/>
    <x v="3"/>
    <x v="2"/>
    <x v="63"/>
    <x v="5"/>
    <x v="2"/>
    <s v="Periodo 2014-2019"/>
    <s v="Puntaje"/>
    <s v="Ministerio de Educación"/>
    <s v="Comparativo por Establecimiento del Indicador de Hábitos de Vida Saludable por Dependencia, Curso y Año para la Comuna de Viña del Mar"/>
    <m/>
    <s v="Gráfico Comparativo"/>
    <m/>
    <s v="https://analytics.zoho.com/open-view/2395394000007985095?ZOHO_CRITERIA=%22Localiza%20CL%22.%22Codcom%22%3D5109"/>
    <x v="5"/>
    <s v="#1774B9"/>
  </r>
  <r>
    <s v="1919"/>
    <n v="200"/>
    <s v="Educación I"/>
    <s v="Educación"/>
    <n v="5201"/>
    <x v="0"/>
    <x v="3"/>
    <x v="2"/>
    <x v="64"/>
    <x v="5"/>
    <x v="2"/>
    <s v="Periodo 2014-2019"/>
    <s v="Puntaje"/>
    <s v="Ministerio de Educación"/>
    <s v="Comparativo por Establecimiento del Indicador de Hábitos de Vida Saludable por Dependencia, Curso y Año para la Comuna de Isla de Pascua"/>
    <m/>
    <s v="Gráfico Comparativo"/>
    <m/>
    <s v="https://analytics.zoho.com/open-view/2395394000007985095?ZOHO_CRITERIA=%22Localiza%20CL%22.%22Codcom%22%3D5201"/>
    <x v="5"/>
    <s v="#1774B9"/>
  </r>
  <r>
    <s v="1920"/>
    <n v="200"/>
    <s v="Educación I"/>
    <s v="Educación"/>
    <n v="5301"/>
    <x v="0"/>
    <x v="3"/>
    <x v="2"/>
    <x v="65"/>
    <x v="5"/>
    <x v="2"/>
    <s v="Periodo 2014-2019"/>
    <s v="Puntaje"/>
    <s v="Ministerio de Educación"/>
    <s v="Comparativo por Establecimiento del Indicador de Hábitos de Vida Saludable por Dependencia, Curso y Año para la Comuna de Los Andes"/>
    <m/>
    <s v="Gráfico Comparativo"/>
    <m/>
    <s v="https://analytics.zoho.com/open-view/2395394000007985095?ZOHO_CRITERIA=%22Localiza%20CL%22.%22Codcom%22%3D5301"/>
    <x v="5"/>
    <s v="#1774B9"/>
  </r>
  <r>
    <s v="1921"/>
    <n v="200"/>
    <s v="Educación I"/>
    <s v="Educación"/>
    <n v="5302"/>
    <x v="0"/>
    <x v="3"/>
    <x v="2"/>
    <x v="66"/>
    <x v="5"/>
    <x v="2"/>
    <s v="Periodo 2014-2019"/>
    <s v="Puntaje"/>
    <s v="Ministerio de Educación"/>
    <s v="Comparativo por Establecimiento del Indicador de Hábitos de Vida Saludable por Dependencia, Curso y Año para la Comuna de Calle Larga"/>
    <m/>
    <s v="Gráfico Comparativo"/>
    <m/>
    <s v="https://analytics.zoho.com/open-view/2395394000007985095?ZOHO_CRITERIA=%22Localiza%20CL%22.%22Codcom%22%3D5302"/>
    <x v="5"/>
    <s v="#1774B9"/>
  </r>
  <r>
    <s v="1922"/>
    <n v="200"/>
    <s v="Educación I"/>
    <s v="Educación"/>
    <n v="5303"/>
    <x v="0"/>
    <x v="3"/>
    <x v="2"/>
    <x v="67"/>
    <x v="5"/>
    <x v="2"/>
    <s v="Periodo 2014-2019"/>
    <s v="Puntaje"/>
    <s v="Ministerio de Educación"/>
    <s v="Comparativo por Establecimiento del Indicador de Hábitos de Vida Saludable por Dependencia, Curso y Año para la Comuna de Rinconada"/>
    <m/>
    <s v="Gráfico Comparativo"/>
    <m/>
    <s v="https://analytics.zoho.com/open-view/2395394000007985095?ZOHO_CRITERIA=%22Localiza%20CL%22.%22Codcom%22%3D5303"/>
    <x v="5"/>
    <s v="#1774B9"/>
  </r>
  <r>
    <s v="1923"/>
    <n v="200"/>
    <s v="Educación I"/>
    <s v="Educación"/>
    <n v="5304"/>
    <x v="0"/>
    <x v="3"/>
    <x v="2"/>
    <x v="68"/>
    <x v="5"/>
    <x v="2"/>
    <s v="Periodo 2014-2019"/>
    <s v="Puntaje"/>
    <s v="Ministerio de Educación"/>
    <s v="Comparativo por Establecimiento del Indicador de Hábitos de Vida Saludable por Dependencia, Curso y Año para la Comuna de San Esteban"/>
    <m/>
    <s v="Gráfico Comparativo"/>
    <m/>
    <s v="https://analytics.zoho.com/open-view/2395394000007985095?ZOHO_CRITERIA=%22Localiza%20CL%22.%22Codcom%22%3D5304"/>
    <x v="5"/>
    <s v="#1774B9"/>
  </r>
  <r>
    <s v="1924"/>
    <n v="200"/>
    <s v="Educación I"/>
    <s v="Educación"/>
    <n v="5401"/>
    <x v="0"/>
    <x v="3"/>
    <x v="2"/>
    <x v="69"/>
    <x v="5"/>
    <x v="2"/>
    <s v="Periodo 2014-2019"/>
    <s v="Puntaje"/>
    <s v="Ministerio de Educación"/>
    <s v="Comparativo por Establecimiento del Indicador de Hábitos de Vida Saludable por Dependencia, Curso y Año para la Comuna de La Ligua"/>
    <m/>
    <s v="Gráfico Comparativo"/>
    <m/>
    <s v="https://analytics.zoho.com/open-view/2395394000007985095?ZOHO_CRITERIA=%22Localiza%20CL%22.%22Codcom%22%3D5401"/>
    <x v="5"/>
    <s v="#1774B9"/>
  </r>
  <r>
    <s v="1925"/>
    <n v="200"/>
    <s v="Educación I"/>
    <s v="Educación"/>
    <n v="5402"/>
    <x v="0"/>
    <x v="3"/>
    <x v="2"/>
    <x v="70"/>
    <x v="5"/>
    <x v="2"/>
    <s v="Periodo 2014-2019"/>
    <s v="Puntaje"/>
    <s v="Ministerio de Educación"/>
    <s v="Comparativo por Establecimiento del Indicador de Hábitos de Vida Saludable por Dependencia, Curso y Año para la Comuna de Cabildo"/>
    <m/>
    <s v="Gráfico Comparativo"/>
    <m/>
    <s v="https://analytics.zoho.com/open-view/2395394000007985095?ZOHO_CRITERIA=%22Localiza%20CL%22.%22Codcom%22%3D5402"/>
    <x v="5"/>
    <s v="#1774B9"/>
  </r>
  <r>
    <s v="1926"/>
    <n v="200"/>
    <s v="Educación I"/>
    <s v="Educación"/>
    <n v="5403"/>
    <x v="0"/>
    <x v="3"/>
    <x v="2"/>
    <x v="71"/>
    <x v="5"/>
    <x v="2"/>
    <s v="Periodo 2014-2019"/>
    <s v="Puntaje"/>
    <s v="Ministerio de Educación"/>
    <s v="Comparativo por Establecimiento del Indicador de Hábitos de Vida Saludable por Dependencia, Curso y Año para la Comuna de Papudo"/>
    <m/>
    <s v="Gráfico Comparativo"/>
    <m/>
    <s v="https://analytics.zoho.com/open-view/2395394000007985095?ZOHO_CRITERIA=%22Localiza%20CL%22.%22Codcom%22%3D5403"/>
    <x v="5"/>
    <s v="#1774B9"/>
  </r>
  <r>
    <s v="1927"/>
    <n v="200"/>
    <s v="Educación I"/>
    <s v="Educación"/>
    <n v="5404"/>
    <x v="0"/>
    <x v="3"/>
    <x v="2"/>
    <x v="72"/>
    <x v="5"/>
    <x v="2"/>
    <s v="Periodo 2014-2019"/>
    <s v="Puntaje"/>
    <s v="Ministerio de Educación"/>
    <s v="Comparativo por Establecimiento del Indicador de Hábitos de Vida Saludable por Dependencia, Curso y Año para la Comuna de Petorca"/>
    <m/>
    <s v="Gráfico Comparativo"/>
    <m/>
    <s v="https://analytics.zoho.com/open-view/2395394000007985095?ZOHO_CRITERIA=%22Localiza%20CL%22.%22Codcom%22%3D5404"/>
    <x v="5"/>
    <s v="#1774B9"/>
  </r>
  <r>
    <s v="1928"/>
    <n v="200"/>
    <s v="Educación I"/>
    <s v="Educación"/>
    <n v="5405"/>
    <x v="0"/>
    <x v="3"/>
    <x v="2"/>
    <x v="73"/>
    <x v="5"/>
    <x v="2"/>
    <s v="Periodo 2014-2019"/>
    <s v="Puntaje"/>
    <s v="Ministerio de Educación"/>
    <s v="Comparativo por Establecimiento del Indicador de Hábitos de Vida Saludable por Dependencia, Curso y Año para la Comuna de Zapallar"/>
    <m/>
    <s v="Gráfico Comparativo"/>
    <m/>
    <s v="https://analytics.zoho.com/open-view/2395394000007985095?ZOHO_CRITERIA=%22Localiza%20CL%22.%22Codcom%22%3D5405"/>
    <x v="5"/>
    <s v="#1774B9"/>
  </r>
  <r>
    <s v="1929"/>
    <n v="200"/>
    <s v="Educación I"/>
    <s v="Educación"/>
    <n v="5501"/>
    <x v="0"/>
    <x v="3"/>
    <x v="2"/>
    <x v="74"/>
    <x v="5"/>
    <x v="2"/>
    <s v="Periodo 2014-2019"/>
    <s v="Puntaje"/>
    <s v="Ministerio de Educación"/>
    <s v="Comparativo por Establecimiento del Indicador de Hábitos de Vida Saludable por Dependencia, Curso y Año para la Comuna de Quillota"/>
    <m/>
    <s v="Gráfico Comparativo"/>
    <m/>
    <s v="https://analytics.zoho.com/open-view/2395394000007985095?ZOHO_CRITERIA=%22Localiza%20CL%22.%22Codcom%22%3D5501"/>
    <x v="5"/>
    <s v="#1774B9"/>
  </r>
  <r>
    <s v="1930"/>
    <n v="200"/>
    <s v="Educación I"/>
    <s v="Educación"/>
    <n v="5502"/>
    <x v="0"/>
    <x v="3"/>
    <x v="2"/>
    <x v="75"/>
    <x v="5"/>
    <x v="2"/>
    <s v="Periodo 2014-2019"/>
    <s v="Puntaje"/>
    <s v="Ministerio de Educación"/>
    <s v="Comparativo por Establecimiento del Indicador de Hábitos de Vida Saludable por Dependencia, Curso y Año para la Comuna de Calera"/>
    <m/>
    <s v="Gráfico Comparativo"/>
    <m/>
    <s v="https://analytics.zoho.com/open-view/2395394000007985095?ZOHO_CRITERIA=%22Localiza%20CL%22.%22Codcom%22%3D5502"/>
    <x v="5"/>
    <s v="#1774B9"/>
  </r>
  <r>
    <s v="1931"/>
    <n v="200"/>
    <s v="Educación I"/>
    <s v="Educación"/>
    <n v="5503"/>
    <x v="0"/>
    <x v="3"/>
    <x v="2"/>
    <x v="76"/>
    <x v="5"/>
    <x v="2"/>
    <s v="Periodo 2014-2019"/>
    <s v="Puntaje"/>
    <s v="Ministerio de Educación"/>
    <s v="Comparativo por Establecimiento del Indicador de Hábitos de Vida Saludable por Dependencia, Curso y Año para la Comuna de Hijuelas"/>
    <m/>
    <s v="Gráfico Comparativo"/>
    <m/>
    <s v="https://analytics.zoho.com/open-view/2395394000007985095?ZOHO_CRITERIA=%22Localiza%20CL%22.%22Codcom%22%3D5503"/>
    <x v="5"/>
    <s v="#1774B9"/>
  </r>
  <r>
    <s v="1932"/>
    <n v="200"/>
    <s v="Educación I"/>
    <s v="Educación"/>
    <n v="5504"/>
    <x v="0"/>
    <x v="3"/>
    <x v="2"/>
    <x v="77"/>
    <x v="5"/>
    <x v="2"/>
    <s v="Periodo 2014-2019"/>
    <s v="Puntaje"/>
    <s v="Ministerio de Educación"/>
    <s v="Comparativo por Establecimiento del Indicador de Hábitos de Vida Saludable por Dependencia, Curso y Año para la Comuna de La Cruz"/>
    <m/>
    <s v="Gráfico Comparativo"/>
    <m/>
    <s v="https://analytics.zoho.com/open-view/2395394000007985095?ZOHO_CRITERIA=%22Localiza%20CL%22.%22Codcom%22%3D5504"/>
    <x v="5"/>
    <s v="#1774B9"/>
  </r>
  <r>
    <s v="1933"/>
    <n v="200"/>
    <s v="Educación I"/>
    <s v="Educación"/>
    <n v="5506"/>
    <x v="0"/>
    <x v="3"/>
    <x v="2"/>
    <x v="78"/>
    <x v="5"/>
    <x v="2"/>
    <s v="Periodo 2014-2019"/>
    <s v="Puntaje"/>
    <s v="Ministerio de Educación"/>
    <s v="Comparativo por Establecimiento del Indicador de Hábitos de Vida Saludable por Dependencia, Curso y Año para la Comuna de Nogales"/>
    <m/>
    <s v="Gráfico Comparativo"/>
    <m/>
    <s v="https://analytics.zoho.com/open-view/2395394000007985095?ZOHO_CRITERIA=%22Localiza%20CL%22.%22Codcom%22%3D5506"/>
    <x v="5"/>
    <s v="#1774B9"/>
  </r>
  <r>
    <s v="1934"/>
    <n v="200"/>
    <s v="Educación I"/>
    <s v="Educación"/>
    <n v="5601"/>
    <x v="0"/>
    <x v="3"/>
    <x v="2"/>
    <x v="79"/>
    <x v="5"/>
    <x v="2"/>
    <s v="Periodo 2014-2019"/>
    <s v="Puntaje"/>
    <s v="Ministerio de Educación"/>
    <s v="Comparativo por Establecimiento del Indicador de Hábitos de Vida Saludable por Dependencia, Curso y Año para la Comuna de San Antonio"/>
    <m/>
    <s v="Gráfico Comparativo"/>
    <m/>
    <s v="https://analytics.zoho.com/open-view/2395394000007985095?ZOHO_CRITERIA=%22Localiza%20CL%22.%22Codcom%22%3D5601"/>
    <x v="5"/>
    <s v="#1774B9"/>
  </r>
  <r>
    <s v="1935"/>
    <n v="200"/>
    <s v="Educación I"/>
    <s v="Educación"/>
    <n v="5602"/>
    <x v="0"/>
    <x v="3"/>
    <x v="2"/>
    <x v="80"/>
    <x v="5"/>
    <x v="2"/>
    <s v="Periodo 2014-2019"/>
    <s v="Puntaje"/>
    <s v="Ministerio de Educación"/>
    <s v="Comparativo por Establecimiento del Indicador de Hábitos de Vida Saludable por Dependencia, Curso y Año para la Comuna de Algarrobo"/>
    <m/>
    <s v="Gráfico Comparativo"/>
    <m/>
    <s v="https://analytics.zoho.com/open-view/2395394000007985095?ZOHO_CRITERIA=%22Localiza%20CL%22.%22Codcom%22%3D5602"/>
    <x v="5"/>
    <s v="#1774B9"/>
  </r>
  <r>
    <s v="1936"/>
    <n v="200"/>
    <s v="Educación I"/>
    <s v="Educación"/>
    <n v="5603"/>
    <x v="0"/>
    <x v="3"/>
    <x v="2"/>
    <x v="81"/>
    <x v="5"/>
    <x v="2"/>
    <s v="Periodo 2014-2019"/>
    <s v="Puntaje"/>
    <s v="Ministerio de Educación"/>
    <s v="Comparativo por Establecimiento del Indicador de Hábitos de Vida Saludable por Dependencia, Curso y Año para la Comuna de Cartagena"/>
    <m/>
    <s v="Gráfico Comparativo"/>
    <m/>
    <s v="https://analytics.zoho.com/open-view/2395394000007985095?ZOHO_CRITERIA=%22Localiza%20CL%22.%22Codcom%22%3D5603"/>
    <x v="5"/>
    <s v="#1774B9"/>
  </r>
  <r>
    <s v="1937"/>
    <n v="200"/>
    <s v="Educación I"/>
    <s v="Educación"/>
    <n v="5604"/>
    <x v="0"/>
    <x v="3"/>
    <x v="2"/>
    <x v="82"/>
    <x v="5"/>
    <x v="2"/>
    <s v="Periodo 2014-2019"/>
    <s v="Puntaje"/>
    <s v="Ministerio de Educación"/>
    <s v="Comparativo por Establecimiento del Indicador de Hábitos de Vida Saludable por Dependencia, Curso y Año para la Comuna de El Quisco"/>
    <m/>
    <s v="Gráfico Comparativo"/>
    <m/>
    <s v="https://analytics.zoho.com/open-view/2395394000007985095?ZOHO_CRITERIA=%22Localiza%20CL%22.%22Codcom%22%3D5604"/>
    <x v="5"/>
    <s v="#1774B9"/>
  </r>
  <r>
    <s v="1938"/>
    <n v="200"/>
    <s v="Educación I"/>
    <s v="Educación"/>
    <n v="5605"/>
    <x v="0"/>
    <x v="3"/>
    <x v="2"/>
    <x v="83"/>
    <x v="5"/>
    <x v="2"/>
    <s v="Periodo 2014-2019"/>
    <s v="Puntaje"/>
    <s v="Ministerio de Educación"/>
    <s v="Comparativo por Establecimiento del Indicador de Hábitos de Vida Saludable por Dependencia, Curso y Año para la Comuna de El Tabo"/>
    <m/>
    <s v="Gráfico Comparativo"/>
    <m/>
    <s v="https://analytics.zoho.com/open-view/2395394000007985095?ZOHO_CRITERIA=%22Localiza%20CL%22.%22Codcom%22%3D5605"/>
    <x v="5"/>
    <s v="#1774B9"/>
  </r>
  <r>
    <s v="1939"/>
    <n v="200"/>
    <s v="Educación I"/>
    <s v="Educación"/>
    <n v="5606"/>
    <x v="0"/>
    <x v="3"/>
    <x v="2"/>
    <x v="84"/>
    <x v="5"/>
    <x v="2"/>
    <s v="Periodo 2014-2019"/>
    <s v="Puntaje"/>
    <s v="Ministerio de Educación"/>
    <s v="Comparativo por Establecimiento del Indicador de Hábitos de Vida Saludable por Dependencia, Curso y Año para la Comuna de Santo Domingo"/>
    <m/>
    <s v="Gráfico Comparativo"/>
    <m/>
    <s v="https://analytics.zoho.com/open-view/2395394000007985095?ZOHO_CRITERIA=%22Localiza%20CL%22.%22Codcom%22%3D5606"/>
    <x v="5"/>
    <s v="#1774B9"/>
  </r>
  <r>
    <s v="1940"/>
    <n v="200"/>
    <s v="Educación I"/>
    <s v="Educación"/>
    <n v="5701"/>
    <x v="0"/>
    <x v="3"/>
    <x v="2"/>
    <x v="85"/>
    <x v="5"/>
    <x v="2"/>
    <s v="Periodo 2014-2019"/>
    <s v="Puntaje"/>
    <s v="Ministerio de Educación"/>
    <s v="Comparativo por Establecimiento del Indicador de Hábitos de Vida Saludable por Dependencia, Curso y Año para la Comuna de San Felipe"/>
    <m/>
    <s v="Gráfico Comparativo"/>
    <m/>
    <s v="https://analytics.zoho.com/open-view/2395394000007985095?ZOHO_CRITERIA=%22Localiza%20CL%22.%22Codcom%22%3D5701"/>
    <x v="5"/>
    <s v="#1774B9"/>
  </r>
  <r>
    <s v="1941"/>
    <n v="200"/>
    <s v="Educación I"/>
    <s v="Educación"/>
    <n v="5702"/>
    <x v="0"/>
    <x v="3"/>
    <x v="2"/>
    <x v="86"/>
    <x v="5"/>
    <x v="2"/>
    <s v="Periodo 2014-2019"/>
    <s v="Puntaje"/>
    <s v="Ministerio de Educación"/>
    <s v="Comparativo por Establecimiento del Indicador de Hábitos de Vida Saludable por Dependencia, Curso y Año para la Comuna de Catemu"/>
    <m/>
    <s v="Gráfico Comparativo"/>
    <m/>
    <s v="https://analytics.zoho.com/open-view/2395394000007985095?ZOHO_CRITERIA=%22Localiza%20CL%22.%22Codcom%22%3D5702"/>
    <x v="5"/>
    <s v="#1774B9"/>
  </r>
  <r>
    <s v="1942"/>
    <n v="200"/>
    <s v="Educación I"/>
    <s v="Educación"/>
    <n v="5703"/>
    <x v="0"/>
    <x v="3"/>
    <x v="2"/>
    <x v="87"/>
    <x v="5"/>
    <x v="2"/>
    <s v="Periodo 2014-2019"/>
    <s v="Puntaje"/>
    <s v="Ministerio de Educación"/>
    <s v="Comparativo por Establecimiento del Indicador de Hábitos de Vida Saludable por Dependencia, Curso y Año para la Comuna de Llaillay"/>
    <m/>
    <s v="Gráfico Comparativo"/>
    <m/>
    <s v="https://analytics.zoho.com/open-view/2395394000007985095?ZOHO_CRITERIA=%22Localiza%20CL%22.%22Codcom%22%3D5703"/>
    <x v="5"/>
    <s v="#1774B9"/>
  </r>
  <r>
    <s v="1943"/>
    <n v="200"/>
    <s v="Educación I"/>
    <s v="Educación"/>
    <n v="5704"/>
    <x v="0"/>
    <x v="3"/>
    <x v="2"/>
    <x v="88"/>
    <x v="5"/>
    <x v="2"/>
    <s v="Periodo 2014-2019"/>
    <s v="Puntaje"/>
    <s v="Ministerio de Educación"/>
    <s v="Comparativo por Establecimiento del Indicador de Hábitos de Vida Saludable por Dependencia, Curso y Año para la Comuna de Panquehue"/>
    <m/>
    <s v="Gráfico Comparativo"/>
    <m/>
    <s v="https://analytics.zoho.com/open-view/2395394000007985095?ZOHO_CRITERIA=%22Localiza%20CL%22.%22Codcom%22%3D5704"/>
    <x v="5"/>
    <s v="#1774B9"/>
  </r>
  <r>
    <s v="1944"/>
    <n v="200"/>
    <s v="Educación I"/>
    <s v="Educación"/>
    <n v="5705"/>
    <x v="0"/>
    <x v="3"/>
    <x v="2"/>
    <x v="89"/>
    <x v="5"/>
    <x v="2"/>
    <s v="Periodo 2014-2019"/>
    <s v="Puntaje"/>
    <s v="Ministerio de Educación"/>
    <s v="Comparativo por Establecimiento del Indicador de Hábitos de Vida Saludable por Dependencia, Curso y Año para la Comuna de Putaendo"/>
    <m/>
    <s v="Gráfico Comparativo"/>
    <m/>
    <s v="https://analytics.zoho.com/open-view/2395394000007985095?ZOHO_CRITERIA=%22Localiza%20CL%22.%22Codcom%22%3D5705"/>
    <x v="5"/>
    <s v="#1774B9"/>
  </r>
  <r>
    <s v="1945"/>
    <n v="200"/>
    <s v="Educación I"/>
    <s v="Educación"/>
    <n v="5706"/>
    <x v="0"/>
    <x v="3"/>
    <x v="2"/>
    <x v="90"/>
    <x v="5"/>
    <x v="2"/>
    <s v="Periodo 2014-2019"/>
    <s v="Puntaje"/>
    <s v="Ministerio de Educación"/>
    <s v="Comparativo por Establecimiento del Indicador de Hábitos de Vida Saludable por Dependencia, Curso y Año para la Comuna de Santa María"/>
    <m/>
    <s v="Gráfico Comparativo"/>
    <m/>
    <s v="https://analytics.zoho.com/open-view/2395394000007985095?ZOHO_CRITERIA=%22Localiza%20CL%22.%22Codcom%22%3D5706"/>
    <x v="5"/>
    <s v="#1774B9"/>
  </r>
  <r>
    <s v="1946"/>
    <n v="200"/>
    <s v="Educación I"/>
    <s v="Educación"/>
    <n v="5801"/>
    <x v="0"/>
    <x v="3"/>
    <x v="2"/>
    <x v="91"/>
    <x v="5"/>
    <x v="2"/>
    <s v="Periodo 2014-2019"/>
    <s v="Puntaje"/>
    <s v="Ministerio de Educación"/>
    <s v="Comparativo por Establecimiento del Indicador de Hábitos de Vida Saludable por Dependencia, Curso y Año para la Comuna de Quilpué"/>
    <m/>
    <s v="Gráfico Comparativo"/>
    <m/>
    <s v="https://analytics.zoho.com/open-view/2395394000007985095?ZOHO_CRITERIA=%22Localiza%20CL%22.%22Codcom%22%3D5801"/>
    <x v="5"/>
    <s v="#1774B9"/>
  </r>
  <r>
    <s v="1947"/>
    <n v="200"/>
    <s v="Educación I"/>
    <s v="Educación"/>
    <n v="5802"/>
    <x v="0"/>
    <x v="3"/>
    <x v="2"/>
    <x v="92"/>
    <x v="5"/>
    <x v="2"/>
    <s v="Periodo 2014-2019"/>
    <s v="Puntaje"/>
    <s v="Ministerio de Educación"/>
    <s v="Comparativo por Establecimiento del Indicador de Hábitos de Vida Saludable por Dependencia, Curso y Año para la Comuna de Limache"/>
    <m/>
    <s v="Gráfico Comparativo"/>
    <m/>
    <s v="https://analytics.zoho.com/open-view/2395394000007985095?ZOHO_CRITERIA=%22Localiza%20CL%22.%22Codcom%22%3D5802"/>
    <x v="5"/>
    <s v="#1774B9"/>
  </r>
  <r>
    <s v="1948"/>
    <n v="200"/>
    <s v="Educación I"/>
    <s v="Educación"/>
    <n v="5803"/>
    <x v="0"/>
    <x v="3"/>
    <x v="2"/>
    <x v="93"/>
    <x v="5"/>
    <x v="2"/>
    <s v="Periodo 2014-2019"/>
    <s v="Puntaje"/>
    <s v="Ministerio de Educación"/>
    <s v="Comparativo por Establecimiento del Indicador de Hábitos de Vida Saludable por Dependencia, Curso y Año para la Comuna de Olmué"/>
    <m/>
    <s v="Gráfico Comparativo"/>
    <m/>
    <s v="https://analytics.zoho.com/open-view/2395394000007985095?ZOHO_CRITERIA=%22Localiza%20CL%22.%22Codcom%22%3D5803"/>
    <x v="5"/>
    <s v="#1774B9"/>
  </r>
  <r>
    <s v="1949"/>
    <n v="200"/>
    <s v="Educación I"/>
    <s v="Educación"/>
    <n v="5804"/>
    <x v="0"/>
    <x v="3"/>
    <x v="2"/>
    <x v="94"/>
    <x v="5"/>
    <x v="2"/>
    <s v="Periodo 2014-2019"/>
    <s v="Puntaje"/>
    <s v="Ministerio de Educación"/>
    <s v="Comparativo por Establecimiento del Indicador de Hábitos de Vida Saludable por Dependencia, Curso y Año para la Comuna de Villa Alemana"/>
    <m/>
    <s v="Gráfico Comparativo"/>
    <m/>
    <s v="https://analytics.zoho.com/open-view/2395394000007985095?ZOHO_CRITERIA=%22Localiza%20CL%22.%22Codcom%22%3D5804"/>
    <x v="5"/>
    <s v="#1774B9"/>
  </r>
  <r>
    <s v="1950"/>
    <n v="200"/>
    <s v="Educación I"/>
    <s v="Educación"/>
    <n v="6101"/>
    <x v="0"/>
    <x v="3"/>
    <x v="2"/>
    <x v="95"/>
    <x v="5"/>
    <x v="2"/>
    <s v="Periodo 2014-2019"/>
    <s v="Puntaje"/>
    <s v="Ministerio de Educación"/>
    <s v="Comparativo por Establecimiento del Indicador de Hábitos de Vida Saludable por Dependencia, Curso y Año para la Comuna de Rancagua"/>
    <m/>
    <s v="Gráfico Comparativo"/>
    <m/>
    <s v="https://analytics.zoho.com/open-view/2395394000007985095?ZOHO_CRITERIA=%22Localiza%20CL%22.%22Codcom%22%3D6101"/>
    <x v="6"/>
    <s v="#1774B9"/>
  </r>
  <r>
    <s v="1951"/>
    <n v="200"/>
    <s v="Educación I"/>
    <s v="Educación"/>
    <n v="6102"/>
    <x v="0"/>
    <x v="3"/>
    <x v="2"/>
    <x v="96"/>
    <x v="5"/>
    <x v="2"/>
    <s v="Periodo 2014-2019"/>
    <s v="Puntaje"/>
    <s v="Ministerio de Educación"/>
    <s v="Comparativo por Establecimiento del Indicador de Hábitos de Vida Saludable por Dependencia, Curso y Año para la Comuna de Codegua"/>
    <m/>
    <s v="Gráfico Comparativo"/>
    <m/>
    <s v="https://analytics.zoho.com/open-view/2395394000007985095?ZOHO_CRITERIA=%22Localiza%20CL%22.%22Codcom%22%3D6102"/>
    <x v="6"/>
    <s v="#1774B9"/>
  </r>
  <r>
    <s v="1952"/>
    <n v="200"/>
    <s v="Educación I"/>
    <s v="Educación"/>
    <n v="6103"/>
    <x v="0"/>
    <x v="3"/>
    <x v="2"/>
    <x v="97"/>
    <x v="5"/>
    <x v="2"/>
    <s v="Periodo 2014-2019"/>
    <s v="Puntaje"/>
    <s v="Ministerio de Educación"/>
    <s v="Comparativo por Establecimiento del Indicador de Hábitos de Vida Saludable por Dependencia, Curso y Año para la Comuna de Coinco"/>
    <m/>
    <s v="Gráfico Comparativo"/>
    <m/>
    <s v="https://analytics.zoho.com/open-view/2395394000007985095?ZOHO_CRITERIA=%22Localiza%20CL%22.%22Codcom%22%3D6103"/>
    <x v="6"/>
    <s v="#1774B9"/>
  </r>
  <r>
    <s v="1953"/>
    <n v="200"/>
    <s v="Educación I"/>
    <s v="Educación"/>
    <n v="6104"/>
    <x v="0"/>
    <x v="3"/>
    <x v="2"/>
    <x v="98"/>
    <x v="5"/>
    <x v="2"/>
    <s v="Periodo 2014-2019"/>
    <s v="Puntaje"/>
    <s v="Ministerio de Educación"/>
    <s v="Comparativo por Establecimiento del Indicador de Hábitos de Vida Saludable por Dependencia, Curso y Año para la Comuna de Coltauco"/>
    <m/>
    <s v="Gráfico Comparativo"/>
    <m/>
    <s v="https://analytics.zoho.com/open-view/2395394000007985095?ZOHO_CRITERIA=%22Localiza%20CL%22.%22Codcom%22%3D6104"/>
    <x v="6"/>
    <s v="#1774B9"/>
  </r>
  <r>
    <s v="1954"/>
    <n v="200"/>
    <s v="Educación I"/>
    <s v="Educación"/>
    <n v="6105"/>
    <x v="0"/>
    <x v="3"/>
    <x v="2"/>
    <x v="99"/>
    <x v="5"/>
    <x v="2"/>
    <s v="Periodo 2014-2019"/>
    <s v="Puntaje"/>
    <s v="Ministerio de Educación"/>
    <s v="Comparativo por Establecimiento del Indicador de Hábitos de Vida Saludable por Dependencia, Curso y Año para la Comuna de Doñihue"/>
    <m/>
    <s v="Gráfico Comparativo"/>
    <m/>
    <s v="https://analytics.zoho.com/open-view/2395394000007985095?ZOHO_CRITERIA=%22Localiza%20CL%22.%22Codcom%22%3D6105"/>
    <x v="6"/>
    <s v="#1774B9"/>
  </r>
  <r>
    <s v="1955"/>
    <n v="200"/>
    <s v="Educación I"/>
    <s v="Educación"/>
    <n v="6106"/>
    <x v="0"/>
    <x v="3"/>
    <x v="2"/>
    <x v="100"/>
    <x v="5"/>
    <x v="2"/>
    <s v="Periodo 2014-2019"/>
    <s v="Puntaje"/>
    <s v="Ministerio de Educación"/>
    <s v="Comparativo por Establecimiento del Indicador de Hábitos de Vida Saludable por Dependencia, Curso y Año para la Comuna de Graneros"/>
    <m/>
    <s v="Gráfico Comparativo"/>
    <m/>
    <s v="https://analytics.zoho.com/open-view/2395394000007985095?ZOHO_CRITERIA=%22Localiza%20CL%22.%22Codcom%22%3D6106"/>
    <x v="6"/>
    <s v="#1774B9"/>
  </r>
  <r>
    <s v="1956"/>
    <n v="200"/>
    <s v="Educación I"/>
    <s v="Educación"/>
    <n v="6107"/>
    <x v="0"/>
    <x v="3"/>
    <x v="2"/>
    <x v="101"/>
    <x v="5"/>
    <x v="2"/>
    <s v="Periodo 2014-2019"/>
    <s v="Puntaje"/>
    <s v="Ministerio de Educación"/>
    <s v="Comparativo por Establecimiento del Indicador de Hábitos de Vida Saludable por Dependencia, Curso y Año para la Comuna de Las Cabras"/>
    <m/>
    <s v="Gráfico Comparativo"/>
    <m/>
    <s v="https://analytics.zoho.com/open-view/2395394000007985095?ZOHO_CRITERIA=%22Localiza%20CL%22.%22Codcom%22%3D6107"/>
    <x v="6"/>
    <s v="#1774B9"/>
  </r>
  <r>
    <s v="1957"/>
    <n v="200"/>
    <s v="Educación I"/>
    <s v="Educación"/>
    <n v="6108"/>
    <x v="0"/>
    <x v="3"/>
    <x v="2"/>
    <x v="102"/>
    <x v="5"/>
    <x v="2"/>
    <s v="Periodo 2014-2019"/>
    <s v="Puntaje"/>
    <s v="Ministerio de Educación"/>
    <s v="Comparativo por Establecimiento del Indicador de Hábitos de Vida Saludable por Dependencia, Curso y Año para la Comuna de Machalí"/>
    <m/>
    <s v="Gráfico Comparativo"/>
    <m/>
    <s v="https://analytics.zoho.com/open-view/2395394000007985095?ZOHO_CRITERIA=%22Localiza%20CL%22.%22Codcom%22%3D6108"/>
    <x v="6"/>
    <s v="#1774B9"/>
  </r>
  <r>
    <s v="1958"/>
    <n v="200"/>
    <s v="Educación I"/>
    <s v="Educación"/>
    <n v="6109"/>
    <x v="0"/>
    <x v="3"/>
    <x v="2"/>
    <x v="103"/>
    <x v="5"/>
    <x v="2"/>
    <s v="Periodo 2014-2019"/>
    <s v="Puntaje"/>
    <s v="Ministerio de Educación"/>
    <s v="Comparativo por Establecimiento del Indicador de Hábitos de Vida Saludable por Dependencia, Curso y Año para la Comuna de Malloa"/>
    <m/>
    <s v="Gráfico Comparativo"/>
    <m/>
    <s v="https://analytics.zoho.com/open-view/2395394000007985095?ZOHO_CRITERIA=%22Localiza%20CL%22.%22Codcom%22%3D6109"/>
    <x v="6"/>
    <s v="#1774B9"/>
  </r>
  <r>
    <s v="1959"/>
    <n v="200"/>
    <s v="Educación I"/>
    <s v="Educación"/>
    <n v="6110"/>
    <x v="0"/>
    <x v="3"/>
    <x v="2"/>
    <x v="104"/>
    <x v="5"/>
    <x v="2"/>
    <s v="Periodo 2014-2019"/>
    <s v="Puntaje"/>
    <s v="Ministerio de Educación"/>
    <s v="Comparativo por Establecimiento del Indicador de Hábitos de Vida Saludable por Dependencia, Curso y Año para la Comuna de Mostazal"/>
    <m/>
    <s v="Gráfico Comparativo"/>
    <m/>
    <s v="https://analytics.zoho.com/open-view/2395394000007985095?ZOHO_CRITERIA=%22Localiza%20CL%22.%22Codcom%22%3D6110"/>
    <x v="6"/>
    <s v="#1774B9"/>
  </r>
  <r>
    <s v="1960"/>
    <n v="200"/>
    <s v="Educación I"/>
    <s v="Educación"/>
    <n v="6111"/>
    <x v="0"/>
    <x v="3"/>
    <x v="2"/>
    <x v="105"/>
    <x v="5"/>
    <x v="2"/>
    <s v="Periodo 2014-2019"/>
    <s v="Puntaje"/>
    <s v="Ministerio de Educación"/>
    <s v="Comparativo por Establecimiento del Indicador de Hábitos de Vida Saludable por Dependencia, Curso y Año para la Comuna de Olivar"/>
    <m/>
    <s v="Gráfico Comparativo"/>
    <m/>
    <s v="https://analytics.zoho.com/open-view/2395394000007985095?ZOHO_CRITERIA=%22Localiza%20CL%22.%22Codcom%22%3D6111"/>
    <x v="6"/>
    <s v="#1774B9"/>
  </r>
  <r>
    <s v="1961"/>
    <n v="200"/>
    <s v="Educación I"/>
    <s v="Educación"/>
    <n v="6112"/>
    <x v="0"/>
    <x v="3"/>
    <x v="2"/>
    <x v="106"/>
    <x v="5"/>
    <x v="2"/>
    <s v="Periodo 2014-2019"/>
    <s v="Puntaje"/>
    <s v="Ministerio de Educación"/>
    <s v="Comparativo por Establecimiento del Indicador de Hábitos de Vida Saludable por Dependencia, Curso y Año para la Comuna de Peumo"/>
    <m/>
    <s v="Gráfico Comparativo"/>
    <m/>
    <s v="https://analytics.zoho.com/open-view/2395394000007985095?ZOHO_CRITERIA=%22Localiza%20CL%22.%22Codcom%22%3D6112"/>
    <x v="6"/>
    <s v="#1774B9"/>
  </r>
  <r>
    <s v="1962"/>
    <n v="200"/>
    <s v="Educación I"/>
    <s v="Educación"/>
    <n v="6113"/>
    <x v="0"/>
    <x v="3"/>
    <x v="2"/>
    <x v="107"/>
    <x v="5"/>
    <x v="2"/>
    <s v="Periodo 2014-2019"/>
    <s v="Puntaje"/>
    <s v="Ministerio de Educación"/>
    <s v="Comparativo por Establecimiento del Indicador de Hábitos de Vida Saludable por Dependencia, Curso y Año para la Comuna de Pichidegua"/>
    <m/>
    <s v="Gráfico Comparativo"/>
    <m/>
    <s v="https://analytics.zoho.com/open-view/2395394000007985095?ZOHO_CRITERIA=%22Localiza%20CL%22.%22Codcom%22%3D6113"/>
    <x v="6"/>
    <s v="#1774B9"/>
  </r>
  <r>
    <s v="1963"/>
    <n v="200"/>
    <s v="Educación I"/>
    <s v="Educación"/>
    <n v="6114"/>
    <x v="0"/>
    <x v="3"/>
    <x v="2"/>
    <x v="108"/>
    <x v="5"/>
    <x v="2"/>
    <s v="Periodo 2014-2019"/>
    <s v="Puntaje"/>
    <s v="Ministerio de Educación"/>
    <s v="Comparativo por Establecimiento del Indicador de Hábitos de Vida Saludable por Dependencia, Curso y Año para la Comuna de Quinta de Tilcoco"/>
    <m/>
    <s v="Gráfico Comparativo"/>
    <m/>
    <s v="https://analytics.zoho.com/open-view/2395394000007985095?ZOHO_CRITERIA=%22Localiza%20CL%22.%22Codcom%22%3D6114"/>
    <x v="6"/>
    <s v="#1774B9"/>
  </r>
  <r>
    <s v="1964"/>
    <n v="200"/>
    <s v="Educación I"/>
    <s v="Educación"/>
    <n v="6115"/>
    <x v="0"/>
    <x v="3"/>
    <x v="2"/>
    <x v="109"/>
    <x v="5"/>
    <x v="2"/>
    <s v="Periodo 2014-2019"/>
    <s v="Puntaje"/>
    <s v="Ministerio de Educación"/>
    <s v="Comparativo por Establecimiento del Indicador de Hábitos de Vida Saludable por Dependencia, Curso y Año para la Comuna de Rengo"/>
    <m/>
    <s v="Gráfico Comparativo"/>
    <m/>
    <s v="https://analytics.zoho.com/open-view/2395394000007985095?ZOHO_CRITERIA=%22Localiza%20CL%22.%22Codcom%22%3D6115"/>
    <x v="6"/>
    <s v="#1774B9"/>
  </r>
  <r>
    <s v="1965"/>
    <n v="200"/>
    <s v="Educación I"/>
    <s v="Educación"/>
    <n v="6116"/>
    <x v="0"/>
    <x v="3"/>
    <x v="2"/>
    <x v="110"/>
    <x v="5"/>
    <x v="2"/>
    <s v="Periodo 2014-2019"/>
    <s v="Puntaje"/>
    <s v="Ministerio de Educación"/>
    <s v="Comparativo por Establecimiento del Indicador de Hábitos de Vida Saludable por Dependencia, Curso y Año para la Comuna de Requínoa"/>
    <m/>
    <s v="Gráfico Comparativo"/>
    <m/>
    <s v="https://analytics.zoho.com/open-view/2395394000007985095?ZOHO_CRITERIA=%22Localiza%20CL%22.%22Codcom%22%3D6116"/>
    <x v="6"/>
    <s v="#1774B9"/>
  </r>
  <r>
    <s v="1966"/>
    <n v="200"/>
    <s v="Educación I"/>
    <s v="Educación"/>
    <n v="6117"/>
    <x v="0"/>
    <x v="3"/>
    <x v="2"/>
    <x v="111"/>
    <x v="5"/>
    <x v="2"/>
    <s v="Periodo 2014-2019"/>
    <s v="Puntaje"/>
    <s v="Ministerio de Educación"/>
    <s v="Comparativo por Establecimiento del Indicador de Hábitos de Vida Saludable por Dependencia, Curso y Año para la Comuna de San Vicente"/>
    <m/>
    <s v="Gráfico Comparativo"/>
    <m/>
    <s v="https://analytics.zoho.com/open-view/2395394000007985095?ZOHO_CRITERIA=%22Localiza%20CL%22.%22Codcom%22%3D6117"/>
    <x v="6"/>
    <s v="#1774B9"/>
  </r>
  <r>
    <s v="1967"/>
    <n v="200"/>
    <s v="Educación I"/>
    <s v="Educación"/>
    <n v="6201"/>
    <x v="0"/>
    <x v="3"/>
    <x v="2"/>
    <x v="112"/>
    <x v="5"/>
    <x v="2"/>
    <s v="Periodo 2014-2019"/>
    <s v="Puntaje"/>
    <s v="Ministerio de Educación"/>
    <s v="Comparativo por Establecimiento del Indicador de Hábitos de Vida Saludable por Dependencia, Curso y Año para la Comuna de Pichilemu"/>
    <m/>
    <s v="Gráfico Comparativo"/>
    <m/>
    <s v="https://analytics.zoho.com/open-view/2395394000007985095?ZOHO_CRITERIA=%22Localiza%20CL%22.%22Codcom%22%3D6201"/>
    <x v="6"/>
    <s v="#1774B9"/>
  </r>
  <r>
    <s v="1968"/>
    <n v="200"/>
    <s v="Educación I"/>
    <s v="Educación"/>
    <n v="6202"/>
    <x v="0"/>
    <x v="3"/>
    <x v="2"/>
    <x v="113"/>
    <x v="5"/>
    <x v="2"/>
    <s v="Periodo 2014-2019"/>
    <s v="Puntaje"/>
    <s v="Ministerio de Educación"/>
    <s v="Comparativo por Establecimiento del Indicador de Hábitos de Vida Saludable por Dependencia, Curso y Año para la Comuna de La Estrella"/>
    <m/>
    <s v="Gráfico Comparativo"/>
    <m/>
    <s v="https://analytics.zoho.com/open-view/2395394000007985095?ZOHO_CRITERIA=%22Localiza%20CL%22.%22Codcom%22%3D6202"/>
    <x v="6"/>
    <s v="#1774B9"/>
  </r>
  <r>
    <s v="1969"/>
    <n v="200"/>
    <s v="Educación I"/>
    <s v="Educación"/>
    <n v="6203"/>
    <x v="0"/>
    <x v="3"/>
    <x v="2"/>
    <x v="114"/>
    <x v="5"/>
    <x v="2"/>
    <s v="Periodo 2014-2019"/>
    <s v="Puntaje"/>
    <s v="Ministerio de Educación"/>
    <s v="Comparativo por Establecimiento del Indicador de Hábitos de Vida Saludable por Dependencia, Curso y Año para la Comuna de Litueche"/>
    <m/>
    <s v="Gráfico Comparativo"/>
    <m/>
    <s v="https://analytics.zoho.com/open-view/2395394000007985095?ZOHO_CRITERIA=%22Localiza%20CL%22.%22Codcom%22%3D6203"/>
    <x v="6"/>
    <s v="#1774B9"/>
  </r>
  <r>
    <s v="1970"/>
    <n v="200"/>
    <s v="Educación I"/>
    <s v="Educación"/>
    <n v="6204"/>
    <x v="0"/>
    <x v="3"/>
    <x v="2"/>
    <x v="115"/>
    <x v="5"/>
    <x v="2"/>
    <s v="Periodo 2014-2019"/>
    <s v="Puntaje"/>
    <s v="Ministerio de Educación"/>
    <s v="Comparativo por Establecimiento del Indicador de Hábitos de Vida Saludable por Dependencia, Curso y Año para la Comuna de Marchihue"/>
    <m/>
    <s v="Gráfico Comparativo"/>
    <m/>
    <s v="https://analytics.zoho.com/open-view/2395394000007985095?ZOHO_CRITERIA=%22Localiza%20CL%22.%22Codcom%22%3D6204"/>
    <x v="6"/>
    <s v="#1774B9"/>
  </r>
  <r>
    <s v="1971"/>
    <n v="200"/>
    <s v="Educación I"/>
    <s v="Educación"/>
    <n v="6205"/>
    <x v="0"/>
    <x v="3"/>
    <x v="2"/>
    <x v="116"/>
    <x v="5"/>
    <x v="2"/>
    <s v="Periodo 2014-2019"/>
    <s v="Puntaje"/>
    <s v="Ministerio de Educación"/>
    <s v="Comparativo por Establecimiento del Indicador de Hábitos de Vida Saludable por Dependencia, Curso y Año para la Comuna de Navidad"/>
    <m/>
    <s v="Gráfico Comparativo"/>
    <m/>
    <s v="https://analytics.zoho.com/open-view/2395394000007985095?ZOHO_CRITERIA=%22Localiza%20CL%22.%22Codcom%22%3D6205"/>
    <x v="6"/>
    <s v="#1774B9"/>
  </r>
  <r>
    <s v="1972"/>
    <n v="200"/>
    <s v="Educación I"/>
    <s v="Educación"/>
    <n v="6206"/>
    <x v="0"/>
    <x v="3"/>
    <x v="2"/>
    <x v="117"/>
    <x v="5"/>
    <x v="2"/>
    <s v="Periodo 2014-2019"/>
    <s v="Puntaje"/>
    <s v="Ministerio de Educación"/>
    <s v="Comparativo por Establecimiento del Indicador de Hábitos de Vida Saludable por Dependencia, Curso y Año para la Comuna de Paredones"/>
    <m/>
    <s v="Gráfico Comparativo"/>
    <m/>
    <s v="https://analytics.zoho.com/open-view/2395394000007985095?ZOHO_CRITERIA=%22Localiza%20CL%22.%22Codcom%22%3D6206"/>
    <x v="6"/>
    <s v="#1774B9"/>
  </r>
  <r>
    <s v="1973"/>
    <n v="200"/>
    <s v="Educación I"/>
    <s v="Educación"/>
    <n v="6301"/>
    <x v="0"/>
    <x v="3"/>
    <x v="2"/>
    <x v="118"/>
    <x v="5"/>
    <x v="2"/>
    <s v="Periodo 2014-2019"/>
    <s v="Puntaje"/>
    <s v="Ministerio de Educación"/>
    <s v="Comparativo por Establecimiento del Indicador de Hábitos de Vida Saludable por Dependencia, Curso y Año para la Comuna de San Fernando"/>
    <m/>
    <s v="Gráfico Comparativo"/>
    <m/>
    <s v="https://analytics.zoho.com/open-view/2395394000007985095?ZOHO_CRITERIA=%22Localiza%20CL%22.%22Codcom%22%3D6301"/>
    <x v="6"/>
    <s v="#1774B9"/>
  </r>
  <r>
    <s v="1974"/>
    <n v="200"/>
    <s v="Educación I"/>
    <s v="Educación"/>
    <n v="6302"/>
    <x v="0"/>
    <x v="3"/>
    <x v="2"/>
    <x v="119"/>
    <x v="5"/>
    <x v="2"/>
    <s v="Periodo 2014-2019"/>
    <s v="Puntaje"/>
    <s v="Ministerio de Educación"/>
    <s v="Comparativo por Establecimiento del Indicador de Hábitos de Vida Saludable por Dependencia, Curso y Año para la Comuna de Chépica"/>
    <m/>
    <s v="Gráfico Comparativo"/>
    <m/>
    <s v="https://analytics.zoho.com/open-view/2395394000007985095?ZOHO_CRITERIA=%22Localiza%20CL%22.%22Codcom%22%3D6302"/>
    <x v="6"/>
    <s v="#1774B9"/>
  </r>
  <r>
    <s v="1975"/>
    <n v="200"/>
    <s v="Educación I"/>
    <s v="Educación"/>
    <n v="6303"/>
    <x v="0"/>
    <x v="3"/>
    <x v="2"/>
    <x v="120"/>
    <x v="5"/>
    <x v="2"/>
    <s v="Periodo 2014-2019"/>
    <s v="Puntaje"/>
    <s v="Ministerio de Educación"/>
    <s v="Comparativo por Establecimiento del Indicador de Hábitos de Vida Saludable por Dependencia, Curso y Año para la Comuna de Chimbarongo"/>
    <m/>
    <s v="Gráfico Comparativo"/>
    <m/>
    <s v="https://analytics.zoho.com/open-view/2395394000007985095?ZOHO_CRITERIA=%22Localiza%20CL%22.%22Codcom%22%3D6303"/>
    <x v="6"/>
    <s v="#1774B9"/>
  </r>
  <r>
    <s v="1976"/>
    <n v="200"/>
    <s v="Educación I"/>
    <s v="Educación"/>
    <n v="6304"/>
    <x v="0"/>
    <x v="3"/>
    <x v="2"/>
    <x v="121"/>
    <x v="5"/>
    <x v="2"/>
    <s v="Periodo 2014-2019"/>
    <s v="Puntaje"/>
    <s v="Ministerio de Educación"/>
    <s v="Comparativo por Establecimiento del Indicador de Hábitos de Vida Saludable por Dependencia, Curso y Año para la Comuna de Lolol"/>
    <m/>
    <s v="Gráfico Comparativo"/>
    <m/>
    <s v="https://analytics.zoho.com/open-view/2395394000007985095?ZOHO_CRITERIA=%22Localiza%20CL%22.%22Codcom%22%3D6304"/>
    <x v="6"/>
    <s v="#1774B9"/>
  </r>
  <r>
    <s v="1977"/>
    <n v="200"/>
    <s v="Educación I"/>
    <s v="Educación"/>
    <n v="6305"/>
    <x v="0"/>
    <x v="3"/>
    <x v="2"/>
    <x v="122"/>
    <x v="5"/>
    <x v="2"/>
    <s v="Periodo 2014-2019"/>
    <s v="Puntaje"/>
    <s v="Ministerio de Educación"/>
    <s v="Comparativo por Establecimiento del Indicador de Hábitos de Vida Saludable por Dependencia, Curso y Año para la Comuna de Nancagua"/>
    <m/>
    <s v="Gráfico Comparativo"/>
    <m/>
    <s v="https://analytics.zoho.com/open-view/2395394000007985095?ZOHO_CRITERIA=%22Localiza%20CL%22.%22Codcom%22%3D6305"/>
    <x v="6"/>
    <s v="#1774B9"/>
  </r>
  <r>
    <s v="1978"/>
    <n v="200"/>
    <s v="Educación I"/>
    <s v="Educación"/>
    <n v="6306"/>
    <x v="0"/>
    <x v="3"/>
    <x v="2"/>
    <x v="123"/>
    <x v="5"/>
    <x v="2"/>
    <s v="Periodo 2014-2019"/>
    <s v="Puntaje"/>
    <s v="Ministerio de Educación"/>
    <s v="Comparativo por Establecimiento del Indicador de Hábitos de Vida Saludable por Dependencia, Curso y Año para la Comuna de Palmilla"/>
    <m/>
    <s v="Gráfico Comparativo"/>
    <m/>
    <s v="https://analytics.zoho.com/open-view/2395394000007985095?ZOHO_CRITERIA=%22Localiza%20CL%22.%22Codcom%22%3D6306"/>
    <x v="6"/>
    <s v="#1774B9"/>
  </r>
  <r>
    <s v="1979"/>
    <n v="200"/>
    <s v="Educación I"/>
    <s v="Educación"/>
    <n v="6307"/>
    <x v="0"/>
    <x v="3"/>
    <x v="2"/>
    <x v="124"/>
    <x v="5"/>
    <x v="2"/>
    <s v="Periodo 2014-2019"/>
    <s v="Puntaje"/>
    <s v="Ministerio de Educación"/>
    <s v="Comparativo por Establecimiento del Indicador de Hábitos de Vida Saludable por Dependencia, Curso y Año para la Comuna de Peralillo"/>
    <m/>
    <s v="Gráfico Comparativo"/>
    <m/>
    <s v="https://analytics.zoho.com/open-view/2395394000007985095?ZOHO_CRITERIA=%22Localiza%20CL%22.%22Codcom%22%3D6307"/>
    <x v="6"/>
    <s v="#1774B9"/>
  </r>
  <r>
    <s v="1980"/>
    <n v="200"/>
    <s v="Educación I"/>
    <s v="Educación"/>
    <n v="6308"/>
    <x v="0"/>
    <x v="3"/>
    <x v="2"/>
    <x v="125"/>
    <x v="5"/>
    <x v="2"/>
    <s v="Periodo 2014-2019"/>
    <s v="Puntaje"/>
    <s v="Ministerio de Educación"/>
    <s v="Comparativo por Establecimiento del Indicador de Hábitos de Vida Saludable por Dependencia, Curso y Año para la Comuna de Placilla"/>
    <m/>
    <s v="Gráfico Comparativo"/>
    <m/>
    <s v="https://analytics.zoho.com/open-view/2395394000007985095?ZOHO_CRITERIA=%22Localiza%20CL%22.%22Codcom%22%3D6308"/>
    <x v="6"/>
    <s v="#1774B9"/>
  </r>
  <r>
    <s v="1981"/>
    <n v="200"/>
    <s v="Educación I"/>
    <s v="Educación"/>
    <n v="6309"/>
    <x v="0"/>
    <x v="3"/>
    <x v="2"/>
    <x v="126"/>
    <x v="5"/>
    <x v="2"/>
    <s v="Periodo 2014-2019"/>
    <s v="Puntaje"/>
    <s v="Ministerio de Educación"/>
    <s v="Comparativo por Establecimiento del Indicador de Hábitos de Vida Saludable por Dependencia, Curso y Año para la Comuna de Pumanque"/>
    <m/>
    <s v="Gráfico Comparativo"/>
    <m/>
    <s v="https://analytics.zoho.com/open-view/2395394000007985095?ZOHO_CRITERIA=%22Localiza%20CL%22.%22Codcom%22%3D6309"/>
    <x v="6"/>
    <s v="#1774B9"/>
  </r>
  <r>
    <s v="1982"/>
    <n v="200"/>
    <s v="Educación I"/>
    <s v="Educación"/>
    <n v="6310"/>
    <x v="0"/>
    <x v="3"/>
    <x v="2"/>
    <x v="127"/>
    <x v="5"/>
    <x v="2"/>
    <s v="Periodo 2014-2019"/>
    <s v="Puntaje"/>
    <s v="Ministerio de Educación"/>
    <s v="Comparativo por Establecimiento del Indicador de Hábitos de Vida Saludable por Dependencia, Curso y Año para la Comuna de Santa Cruz"/>
    <m/>
    <s v="Gráfico Comparativo"/>
    <m/>
    <s v="https://analytics.zoho.com/open-view/2395394000007985095?ZOHO_CRITERIA=%22Localiza%20CL%22.%22Codcom%22%3D6310"/>
    <x v="6"/>
    <s v="#1774B9"/>
  </r>
  <r>
    <s v="1983"/>
    <n v="200"/>
    <s v="Educación I"/>
    <s v="Educación"/>
    <n v="7101"/>
    <x v="0"/>
    <x v="3"/>
    <x v="2"/>
    <x v="128"/>
    <x v="5"/>
    <x v="2"/>
    <s v="Periodo 2014-2019"/>
    <s v="Puntaje"/>
    <s v="Ministerio de Educación"/>
    <s v="Comparativo por Establecimiento del Indicador de Hábitos de Vida Saludable por Dependencia, Curso y Año para la Comuna de Talca"/>
    <m/>
    <s v="Gráfico Comparativo"/>
    <m/>
    <s v="https://analytics.zoho.com/open-view/2395394000007985095?ZOHO_CRITERIA=%22Localiza%20CL%22.%22Codcom%22%3D7101"/>
    <x v="7"/>
    <s v="#1774B9"/>
  </r>
  <r>
    <s v="1984"/>
    <n v="200"/>
    <s v="Educación I"/>
    <s v="Educación"/>
    <n v="7102"/>
    <x v="0"/>
    <x v="3"/>
    <x v="2"/>
    <x v="129"/>
    <x v="5"/>
    <x v="2"/>
    <s v="Periodo 2014-2019"/>
    <s v="Puntaje"/>
    <s v="Ministerio de Educación"/>
    <s v="Comparativo por Establecimiento del Indicador de Hábitos de Vida Saludable por Dependencia, Curso y Año para la Comuna de Constitución"/>
    <m/>
    <s v="Gráfico Comparativo"/>
    <m/>
    <s v="https://analytics.zoho.com/open-view/2395394000007985095?ZOHO_CRITERIA=%22Localiza%20CL%22.%22Codcom%22%3D7102"/>
    <x v="7"/>
    <s v="#1774B9"/>
  </r>
  <r>
    <s v="1985"/>
    <n v="200"/>
    <s v="Educación I"/>
    <s v="Educación"/>
    <n v="7103"/>
    <x v="0"/>
    <x v="3"/>
    <x v="2"/>
    <x v="130"/>
    <x v="5"/>
    <x v="2"/>
    <s v="Periodo 2014-2019"/>
    <s v="Puntaje"/>
    <s v="Ministerio de Educación"/>
    <s v="Comparativo por Establecimiento del Indicador de Hábitos de Vida Saludable por Dependencia, Curso y Año para la Comuna de Curepto"/>
    <m/>
    <s v="Gráfico Comparativo"/>
    <m/>
    <s v="https://analytics.zoho.com/open-view/2395394000007985095?ZOHO_CRITERIA=%22Localiza%20CL%22.%22Codcom%22%3D7103"/>
    <x v="7"/>
    <s v="#1774B9"/>
  </r>
  <r>
    <s v="1986"/>
    <n v="200"/>
    <s v="Educación I"/>
    <s v="Educación"/>
    <n v="7104"/>
    <x v="0"/>
    <x v="3"/>
    <x v="2"/>
    <x v="131"/>
    <x v="5"/>
    <x v="2"/>
    <s v="Periodo 2014-2019"/>
    <s v="Puntaje"/>
    <s v="Ministerio de Educación"/>
    <s v="Comparativo por Establecimiento del Indicador de Hábitos de Vida Saludable por Dependencia, Curso y Año para la Comuna de Empedrado"/>
    <m/>
    <s v="Gráfico Comparativo"/>
    <m/>
    <s v="https://analytics.zoho.com/open-view/2395394000007985095?ZOHO_CRITERIA=%22Localiza%20CL%22.%22Codcom%22%3D7104"/>
    <x v="7"/>
    <s v="#1774B9"/>
  </r>
  <r>
    <s v="1987"/>
    <n v="200"/>
    <s v="Educación I"/>
    <s v="Educación"/>
    <n v="7105"/>
    <x v="0"/>
    <x v="3"/>
    <x v="2"/>
    <x v="132"/>
    <x v="5"/>
    <x v="2"/>
    <s v="Periodo 2014-2019"/>
    <s v="Puntaje"/>
    <s v="Ministerio de Educación"/>
    <s v="Comparativo por Establecimiento del Indicador de Hábitos de Vida Saludable por Dependencia, Curso y Año para la Comuna de Maule"/>
    <m/>
    <s v="Gráfico Comparativo"/>
    <m/>
    <s v="https://analytics.zoho.com/open-view/2395394000007985095?ZOHO_CRITERIA=%22Localiza%20CL%22.%22Codcom%22%3D7105"/>
    <x v="7"/>
    <s v="#1774B9"/>
  </r>
  <r>
    <s v="1988"/>
    <n v="200"/>
    <s v="Educación I"/>
    <s v="Educación"/>
    <n v="7106"/>
    <x v="0"/>
    <x v="3"/>
    <x v="2"/>
    <x v="133"/>
    <x v="5"/>
    <x v="2"/>
    <s v="Periodo 2014-2019"/>
    <s v="Puntaje"/>
    <s v="Ministerio de Educación"/>
    <s v="Comparativo por Establecimiento del Indicador de Hábitos de Vida Saludable por Dependencia, Curso y Año para la Comuna de Pelarco"/>
    <m/>
    <s v="Gráfico Comparativo"/>
    <m/>
    <s v="https://analytics.zoho.com/open-view/2395394000007985095?ZOHO_CRITERIA=%22Localiza%20CL%22.%22Codcom%22%3D7106"/>
    <x v="7"/>
    <s v="#1774B9"/>
  </r>
  <r>
    <s v="1989"/>
    <n v="200"/>
    <s v="Educación I"/>
    <s v="Educación"/>
    <n v="7107"/>
    <x v="0"/>
    <x v="3"/>
    <x v="2"/>
    <x v="134"/>
    <x v="5"/>
    <x v="2"/>
    <s v="Periodo 2014-2019"/>
    <s v="Puntaje"/>
    <s v="Ministerio de Educación"/>
    <s v="Comparativo por Establecimiento del Indicador de Hábitos de Vida Saludable por Dependencia, Curso y Año para la Comuna de Pencahue"/>
    <m/>
    <s v="Gráfico Comparativo"/>
    <m/>
    <s v="https://analytics.zoho.com/open-view/2395394000007985095?ZOHO_CRITERIA=%22Localiza%20CL%22.%22Codcom%22%3D7107"/>
    <x v="7"/>
    <s v="#1774B9"/>
  </r>
  <r>
    <s v="1990"/>
    <n v="200"/>
    <s v="Educación I"/>
    <s v="Educación"/>
    <n v="7108"/>
    <x v="0"/>
    <x v="3"/>
    <x v="2"/>
    <x v="135"/>
    <x v="5"/>
    <x v="2"/>
    <s v="Periodo 2014-2019"/>
    <s v="Puntaje"/>
    <s v="Ministerio de Educación"/>
    <s v="Comparativo por Establecimiento del Indicador de Hábitos de Vida Saludable por Dependencia, Curso y Año para la Comuna de Río Claro"/>
    <m/>
    <s v="Gráfico Comparativo"/>
    <m/>
    <s v="https://analytics.zoho.com/open-view/2395394000007985095?ZOHO_CRITERIA=%22Localiza%20CL%22.%22Codcom%22%3D7108"/>
    <x v="7"/>
    <s v="#1774B9"/>
  </r>
  <r>
    <s v="1991"/>
    <n v="200"/>
    <s v="Educación I"/>
    <s v="Educación"/>
    <n v="7109"/>
    <x v="0"/>
    <x v="3"/>
    <x v="2"/>
    <x v="136"/>
    <x v="5"/>
    <x v="2"/>
    <s v="Periodo 2014-2019"/>
    <s v="Puntaje"/>
    <s v="Ministerio de Educación"/>
    <s v="Comparativo por Establecimiento del Indicador de Hábitos de Vida Saludable por Dependencia, Curso y Año para la Comuna de San Clemente"/>
    <m/>
    <s v="Gráfico Comparativo"/>
    <m/>
    <s v="https://analytics.zoho.com/open-view/2395394000007985095?ZOHO_CRITERIA=%22Localiza%20CL%22.%22Codcom%22%3D7109"/>
    <x v="7"/>
    <s v="#1774B9"/>
  </r>
  <r>
    <s v="1992"/>
    <n v="200"/>
    <s v="Educación I"/>
    <s v="Educación"/>
    <n v="7110"/>
    <x v="0"/>
    <x v="3"/>
    <x v="2"/>
    <x v="137"/>
    <x v="5"/>
    <x v="2"/>
    <s v="Periodo 2014-2019"/>
    <s v="Puntaje"/>
    <s v="Ministerio de Educación"/>
    <s v="Comparativo por Establecimiento del Indicador de Hábitos de Vida Saludable por Dependencia, Curso y Año para la Comuna de San Rafael"/>
    <m/>
    <s v="Gráfico Comparativo"/>
    <m/>
    <s v="https://analytics.zoho.com/open-view/2395394000007985095?ZOHO_CRITERIA=%22Localiza%20CL%22.%22Codcom%22%3D7110"/>
    <x v="7"/>
    <s v="#1774B9"/>
  </r>
  <r>
    <s v="1993"/>
    <n v="200"/>
    <s v="Educación I"/>
    <s v="Educación"/>
    <n v="7201"/>
    <x v="0"/>
    <x v="3"/>
    <x v="2"/>
    <x v="138"/>
    <x v="5"/>
    <x v="2"/>
    <s v="Periodo 2014-2019"/>
    <s v="Puntaje"/>
    <s v="Ministerio de Educación"/>
    <s v="Comparativo por Establecimiento del Indicador de Hábitos de Vida Saludable por Dependencia, Curso y Año para la Comuna de Cauquenes"/>
    <m/>
    <s v="Gráfico Comparativo"/>
    <m/>
    <s v="https://analytics.zoho.com/open-view/2395394000007985095?ZOHO_CRITERIA=%22Localiza%20CL%22.%22Codcom%22%3D7201"/>
    <x v="7"/>
    <s v="#1774B9"/>
  </r>
  <r>
    <s v="1994"/>
    <n v="200"/>
    <s v="Educación I"/>
    <s v="Educación"/>
    <n v="7202"/>
    <x v="0"/>
    <x v="3"/>
    <x v="2"/>
    <x v="139"/>
    <x v="5"/>
    <x v="2"/>
    <s v="Periodo 2014-2019"/>
    <s v="Puntaje"/>
    <s v="Ministerio de Educación"/>
    <s v="Comparativo por Establecimiento del Indicador de Hábitos de Vida Saludable por Dependencia, Curso y Año para la Comuna de Chanco"/>
    <m/>
    <s v="Gráfico Comparativo"/>
    <m/>
    <s v="https://analytics.zoho.com/open-view/2395394000007985095?ZOHO_CRITERIA=%22Localiza%20CL%22.%22Codcom%22%3D7202"/>
    <x v="7"/>
    <s v="#1774B9"/>
  </r>
  <r>
    <s v="1995"/>
    <n v="200"/>
    <s v="Educación I"/>
    <s v="Educación"/>
    <n v="7203"/>
    <x v="0"/>
    <x v="3"/>
    <x v="2"/>
    <x v="140"/>
    <x v="5"/>
    <x v="2"/>
    <s v="Periodo 2014-2019"/>
    <s v="Puntaje"/>
    <s v="Ministerio de Educación"/>
    <s v="Comparativo por Establecimiento del Indicador de Hábitos de Vida Saludable por Dependencia, Curso y Año para la Comuna de Pelluhue"/>
    <m/>
    <s v="Gráfico Comparativo"/>
    <m/>
    <s v="https://analytics.zoho.com/open-view/2395394000007985095?ZOHO_CRITERIA=%22Localiza%20CL%22.%22Codcom%22%3D7203"/>
    <x v="7"/>
    <s v="#1774B9"/>
  </r>
  <r>
    <s v="1996"/>
    <n v="200"/>
    <s v="Educación I"/>
    <s v="Educación"/>
    <n v="7301"/>
    <x v="0"/>
    <x v="3"/>
    <x v="2"/>
    <x v="141"/>
    <x v="5"/>
    <x v="2"/>
    <s v="Periodo 2014-2019"/>
    <s v="Puntaje"/>
    <s v="Ministerio de Educación"/>
    <s v="Comparativo por Establecimiento del Indicador de Hábitos de Vida Saludable por Dependencia, Curso y Año para la Comuna de Curicó"/>
    <m/>
    <s v="Gráfico Comparativo"/>
    <m/>
    <s v="https://analytics.zoho.com/open-view/2395394000007985095?ZOHO_CRITERIA=%22Localiza%20CL%22.%22Codcom%22%3D7301"/>
    <x v="7"/>
    <s v="#1774B9"/>
  </r>
  <r>
    <s v="1997"/>
    <n v="200"/>
    <s v="Educación I"/>
    <s v="Educación"/>
    <n v="7302"/>
    <x v="0"/>
    <x v="3"/>
    <x v="2"/>
    <x v="142"/>
    <x v="5"/>
    <x v="2"/>
    <s v="Periodo 2014-2019"/>
    <s v="Puntaje"/>
    <s v="Ministerio de Educación"/>
    <s v="Comparativo por Establecimiento del Indicador de Hábitos de Vida Saludable por Dependencia, Curso y Año para la Comuna de Hualañé"/>
    <m/>
    <s v="Gráfico Comparativo"/>
    <m/>
    <s v="https://analytics.zoho.com/open-view/2395394000007985095?ZOHO_CRITERIA=%22Localiza%20CL%22.%22Codcom%22%3D7302"/>
    <x v="7"/>
    <s v="#1774B9"/>
  </r>
  <r>
    <s v="1998"/>
    <n v="200"/>
    <s v="Educación I"/>
    <s v="Educación"/>
    <n v="7303"/>
    <x v="0"/>
    <x v="3"/>
    <x v="2"/>
    <x v="143"/>
    <x v="5"/>
    <x v="2"/>
    <s v="Periodo 2014-2019"/>
    <s v="Puntaje"/>
    <s v="Ministerio de Educación"/>
    <s v="Comparativo por Establecimiento del Indicador de Hábitos de Vida Saludable por Dependencia, Curso y Año para la Comuna de Licantén"/>
    <m/>
    <s v="Gráfico Comparativo"/>
    <m/>
    <s v="https://analytics.zoho.com/open-view/2395394000007985095?ZOHO_CRITERIA=%22Localiza%20CL%22.%22Codcom%22%3D7303"/>
    <x v="7"/>
    <s v="#1774B9"/>
  </r>
  <r>
    <s v="1999"/>
    <n v="200"/>
    <s v="Educación I"/>
    <s v="Educación"/>
    <n v="7304"/>
    <x v="0"/>
    <x v="3"/>
    <x v="2"/>
    <x v="144"/>
    <x v="5"/>
    <x v="2"/>
    <s v="Periodo 2014-2019"/>
    <s v="Puntaje"/>
    <s v="Ministerio de Educación"/>
    <s v="Comparativo por Establecimiento del Indicador de Hábitos de Vida Saludable por Dependencia, Curso y Año para la Comuna de Molina"/>
    <m/>
    <s v="Gráfico Comparativo"/>
    <m/>
    <s v="https://analytics.zoho.com/open-view/2395394000007985095?ZOHO_CRITERIA=%22Localiza%20CL%22.%22Codcom%22%3D7304"/>
    <x v="7"/>
    <s v="#1774B9"/>
  </r>
  <r>
    <s v="2000"/>
    <n v="200"/>
    <s v="Educación I"/>
    <s v="Educación"/>
    <n v="7305"/>
    <x v="0"/>
    <x v="3"/>
    <x v="2"/>
    <x v="145"/>
    <x v="5"/>
    <x v="2"/>
    <s v="Periodo 2014-2019"/>
    <s v="Puntaje"/>
    <s v="Ministerio de Educación"/>
    <s v="Comparativo por Establecimiento del Indicador de Hábitos de Vida Saludable por Dependencia, Curso y Año para la Comuna de Rauco"/>
    <m/>
    <s v="Gráfico Comparativo"/>
    <m/>
    <s v="https://analytics.zoho.com/open-view/2395394000007985095?ZOHO_CRITERIA=%22Localiza%20CL%22.%22Codcom%22%3D7305"/>
    <x v="7"/>
    <s v="#1774B9"/>
  </r>
  <r>
    <s v="2001"/>
    <n v="200"/>
    <s v="Educación I"/>
    <s v="Educación"/>
    <n v="7306"/>
    <x v="0"/>
    <x v="3"/>
    <x v="2"/>
    <x v="146"/>
    <x v="5"/>
    <x v="2"/>
    <s v="Periodo 2014-2019"/>
    <s v="Puntaje"/>
    <s v="Ministerio de Educación"/>
    <s v="Comparativo por Establecimiento del Indicador de Hábitos de Vida Saludable por Dependencia, Curso y Año para la Comuna de Romeral"/>
    <m/>
    <s v="Gráfico Comparativo"/>
    <m/>
    <s v="https://analytics.zoho.com/open-view/2395394000007985095?ZOHO_CRITERIA=%22Localiza%20CL%22.%22Codcom%22%3D7306"/>
    <x v="7"/>
    <s v="#1774B9"/>
  </r>
  <r>
    <s v="2002"/>
    <n v="200"/>
    <s v="Educación I"/>
    <s v="Educación"/>
    <n v="7307"/>
    <x v="0"/>
    <x v="3"/>
    <x v="2"/>
    <x v="147"/>
    <x v="5"/>
    <x v="2"/>
    <s v="Periodo 2014-2019"/>
    <s v="Puntaje"/>
    <s v="Ministerio de Educación"/>
    <s v="Comparativo por Establecimiento del Indicador de Hábitos de Vida Saludable por Dependencia, Curso y Año para la Comuna de Sagrada Familia"/>
    <m/>
    <s v="Gráfico Comparativo"/>
    <m/>
    <s v="https://analytics.zoho.com/open-view/2395394000007985095?ZOHO_CRITERIA=%22Localiza%20CL%22.%22Codcom%22%3D7307"/>
    <x v="7"/>
    <s v="#1774B9"/>
  </r>
  <r>
    <s v="2003"/>
    <n v="200"/>
    <s v="Educación I"/>
    <s v="Educación"/>
    <n v="7308"/>
    <x v="0"/>
    <x v="3"/>
    <x v="2"/>
    <x v="148"/>
    <x v="5"/>
    <x v="2"/>
    <s v="Periodo 2014-2019"/>
    <s v="Puntaje"/>
    <s v="Ministerio de Educación"/>
    <s v="Comparativo por Establecimiento del Indicador de Hábitos de Vida Saludable por Dependencia, Curso y Año para la Comuna de Teno"/>
    <m/>
    <s v="Gráfico Comparativo"/>
    <m/>
    <s v="https://analytics.zoho.com/open-view/2395394000007985095?ZOHO_CRITERIA=%22Localiza%20CL%22.%22Codcom%22%3D7308"/>
    <x v="7"/>
    <s v="#1774B9"/>
  </r>
  <r>
    <s v="2004"/>
    <n v="200"/>
    <s v="Educación I"/>
    <s v="Educación"/>
    <n v="7309"/>
    <x v="0"/>
    <x v="3"/>
    <x v="2"/>
    <x v="149"/>
    <x v="5"/>
    <x v="2"/>
    <s v="Periodo 2014-2019"/>
    <s v="Puntaje"/>
    <s v="Ministerio de Educación"/>
    <s v="Comparativo por Establecimiento del Indicador de Hábitos de Vida Saludable por Dependencia, Curso y Año para la Comuna de Vichuquén"/>
    <m/>
    <s v="Gráfico Comparativo"/>
    <m/>
    <s v="https://analytics.zoho.com/open-view/2395394000007985095?ZOHO_CRITERIA=%22Localiza%20CL%22.%22Codcom%22%3D7309"/>
    <x v="7"/>
    <s v="#1774B9"/>
  </r>
  <r>
    <s v="2005"/>
    <n v="200"/>
    <s v="Educación I"/>
    <s v="Educación"/>
    <n v="7401"/>
    <x v="0"/>
    <x v="3"/>
    <x v="2"/>
    <x v="150"/>
    <x v="5"/>
    <x v="2"/>
    <s v="Periodo 2014-2019"/>
    <s v="Puntaje"/>
    <s v="Ministerio de Educación"/>
    <s v="Comparativo por Establecimiento del Indicador de Hábitos de Vida Saludable por Dependencia, Curso y Año para la Comuna de Linares"/>
    <m/>
    <s v="Gráfico Comparativo"/>
    <m/>
    <s v="https://analytics.zoho.com/open-view/2395394000007985095?ZOHO_CRITERIA=%22Localiza%20CL%22.%22Codcom%22%3D7401"/>
    <x v="7"/>
    <s v="#1774B9"/>
  </r>
  <r>
    <s v="2006"/>
    <n v="200"/>
    <s v="Educación I"/>
    <s v="Educación"/>
    <n v="7402"/>
    <x v="0"/>
    <x v="3"/>
    <x v="2"/>
    <x v="151"/>
    <x v="5"/>
    <x v="2"/>
    <s v="Periodo 2014-2019"/>
    <s v="Puntaje"/>
    <s v="Ministerio de Educación"/>
    <s v="Comparativo por Establecimiento del Indicador de Hábitos de Vida Saludable por Dependencia, Curso y Año para la Comuna de Colbún"/>
    <m/>
    <s v="Gráfico Comparativo"/>
    <m/>
    <s v="https://analytics.zoho.com/open-view/2395394000007985095?ZOHO_CRITERIA=%22Localiza%20CL%22.%22Codcom%22%3D7402"/>
    <x v="7"/>
    <s v="#1774B9"/>
  </r>
  <r>
    <s v="2007"/>
    <n v="200"/>
    <s v="Educación I"/>
    <s v="Educación"/>
    <n v="7403"/>
    <x v="0"/>
    <x v="3"/>
    <x v="2"/>
    <x v="152"/>
    <x v="5"/>
    <x v="2"/>
    <s v="Periodo 2014-2019"/>
    <s v="Puntaje"/>
    <s v="Ministerio de Educación"/>
    <s v="Comparativo por Establecimiento del Indicador de Hábitos de Vida Saludable por Dependencia, Curso y Año para la Comuna de Longaví"/>
    <m/>
    <s v="Gráfico Comparativo"/>
    <m/>
    <s v="https://analytics.zoho.com/open-view/2395394000007985095?ZOHO_CRITERIA=%22Localiza%20CL%22.%22Codcom%22%3D7403"/>
    <x v="7"/>
    <s v="#1774B9"/>
  </r>
  <r>
    <s v="2008"/>
    <n v="200"/>
    <s v="Educación I"/>
    <s v="Educación"/>
    <n v="7404"/>
    <x v="0"/>
    <x v="3"/>
    <x v="2"/>
    <x v="153"/>
    <x v="5"/>
    <x v="2"/>
    <s v="Periodo 2014-2019"/>
    <s v="Puntaje"/>
    <s v="Ministerio de Educación"/>
    <s v="Comparativo por Establecimiento del Indicador de Hábitos de Vida Saludable por Dependencia, Curso y Año para la Comuna de Parral"/>
    <m/>
    <s v="Gráfico Comparativo"/>
    <m/>
    <s v="https://analytics.zoho.com/open-view/2395394000007985095?ZOHO_CRITERIA=%22Localiza%20CL%22.%22Codcom%22%3D7404"/>
    <x v="7"/>
    <s v="#1774B9"/>
  </r>
  <r>
    <s v="2009"/>
    <n v="200"/>
    <s v="Educación I"/>
    <s v="Educación"/>
    <n v="7405"/>
    <x v="0"/>
    <x v="3"/>
    <x v="2"/>
    <x v="154"/>
    <x v="5"/>
    <x v="2"/>
    <s v="Periodo 2014-2019"/>
    <s v="Puntaje"/>
    <s v="Ministerio de Educación"/>
    <s v="Comparativo por Establecimiento del Indicador de Hábitos de Vida Saludable por Dependencia, Curso y Año para la Comuna de Retiro"/>
    <m/>
    <s v="Gráfico Comparativo"/>
    <m/>
    <s v="https://analytics.zoho.com/open-view/2395394000007985095?ZOHO_CRITERIA=%22Localiza%20CL%22.%22Codcom%22%3D7405"/>
    <x v="7"/>
    <s v="#1774B9"/>
  </r>
  <r>
    <s v="2010"/>
    <n v="200"/>
    <s v="Educación I"/>
    <s v="Educación"/>
    <n v="7406"/>
    <x v="0"/>
    <x v="3"/>
    <x v="2"/>
    <x v="155"/>
    <x v="5"/>
    <x v="2"/>
    <s v="Periodo 2014-2019"/>
    <s v="Puntaje"/>
    <s v="Ministerio de Educación"/>
    <s v="Comparativo por Establecimiento del Indicador de Hábitos de Vida Saludable por Dependencia, Curso y Año para la Comuna de San Javier"/>
    <m/>
    <s v="Gráfico Comparativo"/>
    <m/>
    <s v="https://analytics.zoho.com/open-view/2395394000007985095?ZOHO_CRITERIA=%22Localiza%20CL%22.%22Codcom%22%3D7406"/>
    <x v="7"/>
    <s v="#1774B9"/>
  </r>
  <r>
    <s v="2011"/>
    <n v="200"/>
    <s v="Educación I"/>
    <s v="Educación"/>
    <n v="7407"/>
    <x v="0"/>
    <x v="3"/>
    <x v="2"/>
    <x v="156"/>
    <x v="5"/>
    <x v="2"/>
    <s v="Periodo 2014-2019"/>
    <s v="Puntaje"/>
    <s v="Ministerio de Educación"/>
    <s v="Comparativo por Establecimiento del Indicador de Hábitos de Vida Saludable por Dependencia, Curso y Año para la Comuna de Villa Alegre"/>
    <m/>
    <s v="Gráfico Comparativo"/>
    <m/>
    <s v="https://analytics.zoho.com/open-view/2395394000007985095?ZOHO_CRITERIA=%22Localiza%20CL%22.%22Codcom%22%3D7407"/>
    <x v="7"/>
    <s v="#1774B9"/>
  </r>
  <r>
    <s v="2012"/>
    <n v="200"/>
    <s v="Educación I"/>
    <s v="Educación"/>
    <n v="7408"/>
    <x v="0"/>
    <x v="3"/>
    <x v="2"/>
    <x v="157"/>
    <x v="5"/>
    <x v="2"/>
    <s v="Periodo 2014-2019"/>
    <s v="Puntaje"/>
    <s v="Ministerio de Educación"/>
    <s v="Comparativo por Establecimiento del Indicador de Hábitos de Vida Saludable por Dependencia, Curso y Año para la Comuna de Yerbas Buenas"/>
    <m/>
    <s v="Gráfico Comparativo"/>
    <m/>
    <s v="https://analytics.zoho.com/open-view/2395394000007985095?ZOHO_CRITERIA=%22Localiza%20CL%22.%22Codcom%22%3D7408"/>
    <x v="7"/>
    <s v="#1774B9"/>
  </r>
  <r>
    <s v="2013"/>
    <n v="200"/>
    <s v="Educación I"/>
    <s v="Educación"/>
    <n v="8101"/>
    <x v="0"/>
    <x v="3"/>
    <x v="2"/>
    <x v="158"/>
    <x v="5"/>
    <x v="2"/>
    <s v="Periodo 2014-2019"/>
    <s v="Puntaje"/>
    <s v="Ministerio de Educación"/>
    <s v="Comparativo por Establecimiento del Indicador de Hábitos de Vida Saludable por Dependencia, Curso y Año para la Comuna de Concepción"/>
    <m/>
    <s v="Gráfico Comparativo"/>
    <m/>
    <s v="https://analytics.zoho.com/open-view/2395394000007985095?ZOHO_CRITERIA=%22Localiza%20CL%22.%22Codcom%22%3D8101"/>
    <x v="8"/>
    <s v="#1774B9"/>
  </r>
  <r>
    <s v="2014"/>
    <n v="200"/>
    <s v="Educación I"/>
    <s v="Educación"/>
    <n v="8102"/>
    <x v="0"/>
    <x v="3"/>
    <x v="2"/>
    <x v="159"/>
    <x v="5"/>
    <x v="2"/>
    <s v="Periodo 2014-2019"/>
    <s v="Puntaje"/>
    <s v="Ministerio de Educación"/>
    <s v="Comparativo por Establecimiento del Indicador de Hábitos de Vida Saludable por Dependencia, Curso y Año para la Comuna de Coronel"/>
    <m/>
    <s v="Gráfico Comparativo"/>
    <m/>
    <s v="https://analytics.zoho.com/open-view/2395394000007985095?ZOHO_CRITERIA=%22Localiza%20CL%22.%22Codcom%22%3D8102"/>
    <x v="8"/>
    <s v="#1774B9"/>
  </r>
  <r>
    <s v="2015"/>
    <n v="200"/>
    <s v="Educación I"/>
    <s v="Educación"/>
    <n v="8103"/>
    <x v="0"/>
    <x v="3"/>
    <x v="2"/>
    <x v="160"/>
    <x v="5"/>
    <x v="2"/>
    <s v="Periodo 2014-2019"/>
    <s v="Puntaje"/>
    <s v="Ministerio de Educación"/>
    <s v="Comparativo por Establecimiento del Indicador de Hábitos de Vida Saludable por Dependencia, Curso y Año para la Comuna de Chiguayante"/>
    <m/>
    <s v="Gráfico Comparativo"/>
    <m/>
    <s v="https://analytics.zoho.com/open-view/2395394000007985095?ZOHO_CRITERIA=%22Localiza%20CL%22.%22Codcom%22%3D8103"/>
    <x v="8"/>
    <s v="#1774B9"/>
  </r>
  <r>
    <s v="2016"/>
    <n v="200"/>
    <s v="Educación I"/>
    <s v="Educación"/>
    <n v="8104"/>
    <x v="0"/>
    <x v="3"/>
    <x v="2"/>
    <x v="161"/>
    <x v="5"/>
    <x v="2"/>
    <s v="Periodo 2014-2019"/>
    <s v="Puntaje"/>
    <s v="Ministerio de Educación"/>
    <s v="Comparativo por Establecimiento del Indicador de Hábitos de Vida Saludable por Dependencia, Curso y Año para la Comuna de Florida"/>
    <m/>
    <s v="Gráfico Comparativo"/>
    <m/>
    <s v="https://analytics.zoho.com/open-view/2395394000007985095?ZOHO_CRITERIA=%22Localiza%20CL%22.%22Codcom%22%3D8104"/>
    <x v="8"/>
    <s v="#1774B9"/>
  </r>
  <r>
    <s v="2017"/>
    <n v="200"/>
    <s v="Educación I"/>
    <s v="Educación"/>
    <n v="8105"/>
    <x v="0"/>
    <x v="3"/>
    <x v="2"/>
    <x v="162"/>
    <x v="5"/>
    <x v="2"/>
    <s v="Periodo 2014-2019"/>
    <s v="Puntaje"/>
    <s v="Ministerio de Educación"/>
    <s v="Comparativo por Establecimiento del Indicador de Hábitos de Vida Saludable por Dependencia, Curso y Año para la Comuna de Hualqui"/>
    <m/>
    <s v="Gráfico Comparativo"/>
    <m/>
    <s v="https://analytics.zoho.com/open-view/2395394000007985095?ZOHO_CRITERIA=%22Localiza%20CL%22.%22Codcom%22%3D8105"/>
    <x v="8"/>
    <s v="#1774B9"/>
  </r>
  <r>
    <s v="2018"/>
    <n v="200"/>
    <s v="Educación I"/>
    <s v="Educación"/>
    <n v="8106"/>
    <x v="0"/>
    <x v="3"/>
    <x v="2"/>
    <x v="163"/>
    <x v="5"/>
    <x v="2"/>
    <s v="Periodo 2014-2019"/>
    <s v="Puntaje"/>
    <s v="Ministerio de Educación"/>
    <s v="Comparativo por Establecimiento del Indicador de Hábitos de Vida Saludable por Dependencia, Curso y Año para la Comuna de Lota"/>
    <m/>
    <s v="Gráfico Comparativo"/>
    <m/>
    <s v="https://analytics.zoho.com/open-view/2395394000007985095?ZOHO_CRITERIA=%22Localiza%20CL%22.%22Codcom%22%3D8106"/>
    <x v="8"/>
    <s v="#1774B9"/>
  </r>
  <r>
    <s v="2019"/>
    <n v="200"/>
    <s v="Educación I"/>
    <s v="Educación"/>
    <n v="8107"/>
    <x v="0"/>
    <x v="3"/>
    <x v="2"/>
    <x v="164"/>
    <x v="5"/>
    <x v="2"/>
    <s v="Periodo 2014-2019"/>
    <s v="Puntaje"/>
    <s v="Ministerio de Educación"/>
    <s v="Comparativo por Establecimiento del Indicador de Hábitos de Vida Saludable por Dependencia, Curso y Año para la Comuna de Penco"/>
    <m/>
    <s v="Gráfico Comparativo"/>
    <m/>
    <s v="https://analytics.zoho.com/open-view/2395394000007985095?ZOHO_CRITERIA=%22Localiza%20CL%22.%22Codcom%22%3D8107"/>
    <x v="8"/>
    <s v="#1774B9"/>
  </r>
  <r>
    <s v="2020"/>
    <n v="200"/>
    <s v="Educación I"/>
    <s v="Educación"/>
    <n v="8108"/>
    <x v="0"/>
    <x v="3"/>
    <x v="2"/>
    <x v="165"/>
    <x v="5"/>
    <x v="2"/>
    <s v="Periodo 2014-2019"/>
    <s v="Puntaje"/>
    <s v="Ministerio de Educación"/>
    <s v="Comparativo por Establecimiento del Indicador de Hábitos de Vida Saludable por Dependencia, Curso y Año para la Comuna de San Pedro de la Paz"/>
    <m/>
    <s v="Gráfico Comparativo"/>
    <m/>
    <s v="https://analytics.zoho.com/open-view/2395394000007985095?ZOHO_CRITERIA=%22Localiza%20CL%22.%22Codcom%22%3D8108"/>
    <x v="8"/>
    <s v="#1774B9"/>
  </r>
  <r>
    <s v="2021"/>
    <n v="200"/>
    <s v="Educación I"/>
    <s v="Educación"/>
    <n v="8109"/>
    <x v="0"/>
    <x v="3"/>
    <x v="2"/>
    <x v="166"/>
    <x v="5"/>
    <x v="2"/>
    <s v="Periodo 2014-2019"/>
    <s v="Puntaje"/>
    <s v="Ministerio de Educación"/>
    <s v="Comparativo por Establecimiento del Indicador de Hábitos de Vida Saludable por Dependencia, Curso y Año para la Comuna de Santa Juana"/>
    <m/>
    <s v="Gráfico Comparativo"/>
    <m/>
    <s v="https://analytics.zoho.com/open-view/2395394000007985095?ZOHO_CRITERIA=%22Localiza%20CL%22.%22Codcom%22%3D8109"/>
    <x v="8"/>
    <s v="#1774B9"/>
  </r>
  <r>
    <s v="2022"/>
    <n v="200"/>
    <s v="Educación I"/>
    <s v="Educación"/>
    <n v="8110"/>
    <x v="0"/>
    <x v="3"/>
    <x v="2"/>
    <x v="167"/>
    <x v="5"/>
    <x v="2"/>
    <s v="Periodo 2014-2019"/>
    <s v="Puntaje"/>
    <s v="Ministerio de Educación"/>
    <s v="Comparativo por Establecimiento del Indicador de Hábitos de Vida Saludable por Dependencia, Curso y Año para la Comuna de Talcahuano"/>
    <m/>
    <s v="Gráfico Comparativo"/>
    <m/>
    <s v="https://analytics.zoho.com/open-view/2395394000007985095?ZOHO_CRITERIA=%22Localiza%20CL%22.%22Codcom%22%3D8110"/>
    <x v="8"/>
    <s v="#1774B9"/>
  </r>
  <r>
    <s v="2023"/>
    <n v="200"/>
    <s v="Educación I"/>
    <s v="Educación"/>
    <n v="8111"/>
    <x v="0"/>
    <x v="3"/>
    <x v="2"/>
    <x v="168"/>
    <x v="5"/>
    <x v="2"/>
    <s v="Periodo 2014-2019"/>
    <s v="Puntaje"/>
    <s v="Ministerio de Educación"/>
    <s v="Comparativo por Establecimiento del Indicador de Hábitos de Vida Saludable por Dependencia, Curso y Año para la Comuna de Tomé"/>
    <m/>
    <s v="Gráfico Comparativo"/>
    <m/>
    <s v="https://analytics.zoho.com/open-view/2395394000007985095?ZOHO_CRITERIA=%22Localiza%20CL%22.%22Codcom%22%3D8111"/>
    <x v="8"/>
    <s v="#1774B9"/>
  </r>
  <r>
    <s v="2024"/>
    <n v="200"/>
    <s v="Educación I"/>
    <s v="Educación"/>
    <n v="8112"/>
    <x v="0"/>
    <x v="3"/>
    <x v="2"/>
    <x v="169"/>
    <x v="5"/>
    <x v="2"/>
    <s v="Periodo 2014-2019"/>
    <s v="Puntaje"/>
    <s v="Ministerio de Educación"/>
    <s v="Comparativo por Establecimiento del Indicador de Hábitos de Vida Saludable por Dependencia, Curso y Año para la Comuna de Hualpén"/>
    <m/>
    <s v="Gráfico Comparativo"/>
    <m/>
    <s v="https://analytics.zoho.com/open-view/2395394000007985095?ZOHO_CRITERIA=%22Localiza%20CL%22.%22Codcom%22%3D8112"/>
    <x v="8"/>
    <s v="#1774B9"/>
  </r>
  <r>
    <s v="2025"/>
    <n v="200"/>
    <s v="Educación I"/>
    <s v="Educación"/>
    <n v="8201"/>
    <x v="0"/>
    <x v="3"/>
    <x v="2"/>
    <x v="170"/>
    <x v="5"/>
    <x v="2"/>
    <s v="Periodo 2014-2019"/>
    <s v="Puntaje"/>
    <s v="Ministerio de Educación"/>
    <s v="Comparativo por Establecimiento del Indicador de Hábitos de Vida Saludable por Dependencia, Curso y Año para la Comuna de Lebu"/>
    <m/>
    <s v="Gráfico Comparativo"/>
    <m/>
    <s v="https://analytics.zoho.com/open-view/2395394000007985095?ZOHO_CRITERIA=%22Localiza%20CL%22.%22Codcom%22%3D8201"/>
    <x v="8"/>
    <s v="#1774B9"/>
  </r>
  <r>
    <s v="2026"/>
    <n v="200"/>
    <s v="Educación I"/>
    <s v="Educación"/>
    <n v="8202"/>
    <x v="0"/>
    <x v="3"/>
    <x v="2"/>
    <x v="171"/>
    <x v="5"/>
    <x v="2"/>
    <s v="Periodo 2014-2019"/>
    <s v="Puntaje"/>
    <s v="Ministerio de Educación"/>
    <s v="Comparativo por Establecimiento del Indicador de Hábitos de Vida Saludable por Dependencia, Curso y Año para la Comuna de Arauco"/>
    <m/>
    <s v="Gráfico Comparativo"/>
    <m/>
    <s v="https://analytics.zoho.com/open-view/2395394000007985095?ZOHO_CRITERIA=%22Localiza%20CL%22.%22Codcom%22%3D8202"/>
    <x v="8"/>
    <s v="#1774B9"/>
  </r>
  <r>
    <s v="2027"/>
    <n v="200"/>
    <s v="Educación I"/>
    <s v="Educación"/>
    <n v="8203"/>
    <x v="0"/>
    <x v="3"/>
    <x v="2"/>
    <x v="172"/>
    <x v="5"/>
    <x v="2"/>
    <s v="Periodo 2014-2019"/>
    <s v="Puntaje"/>
    <s v="Ministerio de Educación"/>
    <s v="Comparativo por Establecimiento del Indicador de Hábitos de Vida Saludable por Dependencia, Curso y Año para la Comuna de Cañete"/>
    <m/>
    <s v="Gráfico Comparativo"/>
    <m/>
    <s v="https://analytics.zoho.com/open-view/2395394000007985095?ZOHO_CRITERIA=%22Localiza%20CL%22.%22Codcom%22%3D8203"/>
    <x v="8"/>
    <s v="#1774B9"/>
  </r>
  <r>
    <s v="2028"/>
    <n v="200"/>
    <s v="Educación I"/>
    <s v="Educación"/>
    <n v="8204"/>
    <x v="0"/>
    <x v="3"/>
    <x v="2"/>
    <x v="173"/>
    <x v="5"/>
    <x v="2"/>
    <s v="Periodo 2014-2019"/>
    <s v="Puntaje"/>
    <s v="Ministerio de Educación"/>
    <s v="Comparativo por Establecimiento del Indicador de Hábitos de Vida Saludable por Dependencia, Curso y Año para la Comuna de Contulmo"/>
    <m/>
    <s v="Gráfico Comparativo"/>
    <m/>
    <s v="https://analytics.zoho.com/open-view/2395394000007985095?ZOHO_CRITERIA=%22Localiza%20CL%22.%22Codcom%22%3D8204"/>
    <x v="8"/>
    <s v="#1774B9"/>
  </r>
  <r>
    <s v="2029"/>
    <n v="200"/>
    <s v="Educación I"/>
    <s v="Educación"/>
    <n v="8205"/>
    <x v="0"/>
    <x v="3"/>
    <x v="2"/>
    <x v="174"/>
    <x v="5"/>
    <x v="2"/>
    <s v="Periodo 2014-2019"/>
    <s v="Puntaje"/>
    <s v="Ministerio de Educación"/>
    <s v="Comparativo por Establecimiento del Indicador de Hábitos de Vida Saludable por Dependencia, Curso y Año para la Comuna de Curanilahue"/>
    <m/>
    <s v="Gráfico Comparativo"/>
    <m/>
    <s v="https://analytics.zoho.com/open-view/2395394000007985095?ZOHO_CRITERIA=%22Localiza%20CL%22.%22Codcom%22%3D8205"/>
    <x v="8"/>
    <s v="#1774B9"/>
  </r>
  <r>
    <s v="2030"/>
    <n v="200"/>
    <s v="Educación I"/>
    <s v="Educación"/>
    <n v="8206"/>
    <x v="0"/>
    <x v="3"/>
    <x v="2"/>
    <x v="175"/>
    <x v="5"/>
    <x v="2"/>
    <s v="Periodo 2014-2019"/>
    <s v="Puntaje"/>
    <s v="Ministerio de Educación"/>
    <s v="Comparativo por Establecimiento del Indicador de Hábitos de Vida Saludable por Dependencia, Curso y Año para la Comuna de Los Alamos"/>
    <m/>
    <s v="Gráfico Comparativo"/>
    <m/>
    <s v="https://analytics.zoho.com/open-view/2395394000007985095?ZOHO_CRITERIA=%22Localiza%20CL%22.%22Codcom%22%3D8206"/>
    <x v="8"/>
    <s v="#1774B9"/>
  </r>
  <r>
    <s v="2031"/>
    <n v="200"/>
    <s v="Educación I"/>
    <s v="Educación"/>
    <n v="8207"/>
    <x v="0"/>
    <x v="3"/>
    <x v="2"/>
    <x v="176"/>
    <x v="5"/>
    <x v="2"/>
    <s v="Periodo 2014-2019"/>
    <s v="Puntaje"/>
    <s v="Ministerio de Educación"/>
    <s v="Comparativo por Establecimiento del Indicador de Hábitos de Vida Saludable por Dependencia, Curso y Año para la Comuna de Tirúa"/>
    <m/>
    <s v="Gráfico Comparativo"/>
    <m/>
    <s v="https://analytics.zoho.com/open-view/2395394000007985095?ZOHO_CRITERIA=%22Localiza%20CL%22.%22Codcom%22%3D8207"/>
    <x v="8"/>
    <s v="#1774B9"/>
  </r>
  <r>
    <s v="2032"/>
    <n v="200"/>
    <s v="Educación I"/>
    <s v="Educación"/>
    <n v="8301"/>
    <x v="0"/>
    <x v="3"/>
    <x v="2"/>
    <x v="177"/>
    <x v="5"/>
    <x v="2"/>
    <s v="Periodo 2014-2019"/>
    <s v="Puntaje"/>
    <s v="Ministerio de Educación"/>
    <s v="Comparativo por Establecimiento del Indicador de Hábitos de Vida Saludable por Dependencia, Curso y Año para la Comuna de Los Angeles"/>
    <m/>
    <s v="Gráfico Comparativo"/>
    <m/>
    <s v="https://analytics.zoho.com/open-view/2395394000007985095?ZOHO_CRITERIA=%22Localiza%20CL%22.%22Codcom%22%3D8301"/>
    <x v="8"/>
    <s v="#1774B9"/>
  </r>
  <r>
    <s v="2033"/>
    <n v="200"/>
    <s v="Educación I"/>
    <s v="Educación"/>
    <n v="8302"/>
    <x v="0"/>
    <x v="3"/>
    <x v="2"/>
    <x v="178"/>
    <x v="5"/>
    <x v="2"/>
    <s v="Periodo 2014-2019"/>
    <s v="Puntaje"/>
    <s v="Ministerio de Educación"/>
    <s v="Comparativo por Establecimiento del Indicador de Hábitos de Vida Saludable por Dependencia, Curso y Año para la Comuna de Antuco"/>
    <m/>
    <s v="Gráfico Comparativo"/>
    <m/>
    <s v="https://analytics.zoho.com/open-view/2395394000007985095?ZOHO_CRITERIA=%22Localiza%20CL%22.%22Codcom%22%3D8302"/>
    <x v="8"/>
    <s v="#1774B9"/>
  </r>
  <r>
    <s v="2034"/>
    <n v="200"/>
    <s v="Educación I"/>
    <s v="Educación"/>
    <n v="8303"/>
    <x v="0"/>
    <x v="3"/>
    <x v="2"/>
    <x v="179"/>
    <x v="5"/>
    <x v="2"/>
    <s v="Periodo 2014-2019"/>
    <s v="Puntaje"/>
    <s v="Ministerio de Educación"/>
    <s v="Comparativo por Establecimiento del Indicador de Hábitos de Vida Saludable por Dependencia, Curso y Año para la Comuna de Cabrero"/>
    <m/>
    <s v="Gráfico Comparativo"/>
    <m/>
    <s v="https://analytics.zoho.com/open-view/2395394000007985095?ZOHO_CRITERIA=%22Localiza%20CL%22.%22Codcom%22%3D8303"/>
    <x v="8"/>
    <s v="#1774B9"/>
  </r>
  <r>
    <s v="2035"/>
    <n v="200"/>
    <s v="Educación I"/>
    <s v="Educación"/>
    <n v="8304"/>
    <x v="0"/>
    <x v="3"/>
    <x v="2"/>
    <x v="180"/>
    <x v="5"/>
    <x v="2"/>
    <s v="Periodo 2014-2019"/>
    <s v="Puntaje"/>
    <s v="Ministerio de Educación"/>
    <s v="Comparativo por Establecimiento del Indicador de Hábitos de Vida Saludable por Dependencia, Curso y Año para la Comuna de Laja"/>
    <m/>
    <s v="Gráfico Comparativo"/>
    <m/>
    <s v="https://analytics.zoho.com/open-view/2395394000007985095?ZOHO_CRITERIA=%22Localiza%20CL%22.%22Codcom%22%3D8304"/>
    <x v="8"/>
    <s v="#1774B9"/>
  </r>
  <r>
    <s v="2036"/>
    <n v="200"/>
    <s v="Educación I"/>
    <s v="Educación"/>
    <n v="8305"/>
    <x v="0"/>
    <x v="3"/>
    <x v="2"/>
    <x v="181"/>
    <x v="5"/>
    <x v="2"/>
    <s v="Periodo 2014-2019"/>
    <s v="Puntaje"/>
    <s v="Ministerio de Educación"/>
    <s v="Comparativo por Establecimiento del Indicador de Hábitos de Vida Saludable por Dependencia, Curso y Año para la Comuna de Mulchén"/>
    <m/>
    <s v="Gráfico Comparativo"/>
    <m/>
    <s v="https://analytics.zoho.com/open-view/2395394000007985095?ZOHO_CRITERIA=%22Localiza%20CL%22.%22Codcom%22%3D8305"/>
    <x v="8"/>
    <s v="#1774B9"/>
  </r>
  <r>
    <s v="2037"/>
    <n v="200"/>
    <s v="Educación I"/>
    <s v="Educación"/>
    <n v="8306"/>
    <x v="0"/>
    <x v="3"/>
    <x v="2"/>
    <x v="182"/>
    <x v="5"/>
    <x v="2"/>
    <s v="Periodo 2014-2019"/>
    <s v="Puntaje"/>
    <s v="Ministerio de Educación"/>
    <s v="Comparativo por Establecimiento del Indicador de Hábitos de Vida Saludable por Dependencia, Curso y Año para la Comuna de Nacimiento"/>
    <m/>
    <s v="Gráfico Comparativo"/>
    <m/>
    <s v="https://analytics.zoho.com/open-view/2395394000007985095?ZOHO_CRITERIA=%22Localiza%20CL%22.%22Codcom%22%3D8306"/>
    <x v="8"/>
    <s v="#1774B9"/>
  </r>
  <r>
    <s v="2038"/>
    <n v="200"/>
    <s v="Educación I"/>
    <s v="Educación"/>
    <n v="8307"/>
    <x v="0"/>
    <x v="3"/>
    <x v="2"/>
    <x v="183"/>
    <x v="5"/>
    <x v="2"/>
    <s v="Periodo 2014-2019"/>
    <s v="Puntaje"/>
    <s v="Ministerio de Educación"/>
    <s v="Comparativo por Establecimiento del Indicador de Hábitos de Vida Saludable por Dependencia, Curso y Año para la Comuna de Negrete"/>
    <m/>
    <s v="Gráfico Comparativo"/>
    <m/>
    <s v="https://analytics.zoho.com/open-view/2395394000007985095?ZOHO_CRITERIA=%22Localiza%20CL%22.%22Codcom%22%3D8307"/>
    <x v="8"/>
    <s v="#1774B9"/>
  </r>
  <r>
    <s v="2039"/>
    <n v="200"/>
    <s v="Educación I"/>
    <s v="Educación"/>
    <n v="8308"/>
    <x v="0"/>
    <x v="3"/>
    <x v="2"/>
    <x v="184"/>
    <x v="5"/>
    <x v="2"/>
    <s v="Periodo 2014-2019"/>
    <s v="Puntaje"/>
    <s v="Ministerio de Educación"/>
    <s v="Comparativo por Establecimiento del Indicador de Hábitos de Vida Saludable por Dependencia, Curso y Año para la Comuna de Quilaco"/>
    <m/>
    <s v="Gráfico Comparativo"/>
    <m/>
    <s v="https://analytics.zoho.com/open-view/2395394000007985095?ZOHO_CRITERIA=%22Localiza%20CL%22.%22Codcom%22%3D8308"/>
    <x v="8"/>
    <s v="#1774B9"/>
  </r>
  <r>
    <s v="2040"/>
    <n v="200"/>
    <s v="Educación I"/>
    <s v="Educación"/>
    <n v="8309"/>
    <x v="0"/>
    <x v="3"/>
    <x v="2"/>
    <x v="185"/>
    <x v="5"/>
    <x v="2"/>
    <s v="Periodo 2014-2019"/>
    <s v="Puntaje"/>
    <s v="Ministerio de Educación"/>
    <s v="Comparativo por Establecimiento del Indicador de Hábitos de Vida Saludable por Dependencia, Curso y Año para la Comuna de Quilleco"/>
    <m/>
    <s v="Gráfico Comparativo"/>
    <m/>
    <s v="https://analytics.zoho.com/open-view/2395394000007985095?ZOHO_CRITERIA=%22Localiza%20CL%22.%22Codcom%22%3D8309"/>
    <x v="8"/>
    <s v="#1774B9"/>
  </r>
  <r>
    <s v="2041"/>
    <n v="200"/>
    <s v="Educación I"/>
    <s v="Educación"/>
    <n v="8310"/>
    <x v="0"/>
    <x v="3"/>
    <x v="2"/>
    <x v="186"/>
    <x v="5"/>
    <x v="2"/>
    <s v="Periodo 2014-2019"/>
    <s v="Puntaje"/>
    <s v="Ministerio de Educación"/>
    <s v="Comparativo por Establecimiento del Indicador de Hábitos de Vida Saludable por Dependencia, Curso y Año para la Comuna de San Rosendo"/>
    <m/>
    <s v="Gráfico Comparativo"/>
    <m/>
    <s v="https://analytics.zoho.com/open-view/2395394000007985095?ZOHO_CRITERIA=%22Localiza%20CL%22.%22Codcom%22%3D8310"/>
    <x v="8"/>
    <s v="#1774B9"/>
  </r>
  <r>
    <s v="2042"/>
    <n v="200"/>
    <s v="Educación I"/>
    <s v="Educación"/>
    <n v="8311"/>
    <x v="0"/>
    <x v="3"/>
    <x v="2"/>
    <x v="187"/>
    <x v="5"/>
    <x v="2"/>
    <s v="Periodo 2014-2019"/>
    <s v="Puntaje"/>
    <s v="Ministerio de Educación"/>
    <s v="Comparativo por Establecimiento del Indicador de Hábitos de Vida Saludable por Dependencia, Curso y Año para la Comuna de Santa Bárbara"/>
    <m/>
    <s v="Gráfico Comparativo"/>
    <m/>
    <s v="https://analytics.zoho.com/open-view/2395394000007985095?ZOHO_CRITERIA=%22Localiza%20CL%22.%22Codcom%22%3D8311"/>
    <x v="8"/>
    <s v="#1774B9"/>
  </r>
  <r>
    <s v="2043"/>
    <n v="200"/>
    <s v="Educación I"/>
    <s v="Educación"/>
    <n v="8312"/>
    <x v="0"/>
    <x v="3"/>
    <x v="2"/>
    <x v="188"/>
    <x v="5"/>
    <x v="2"/>
    <s v="Periodo 2014-2019"/>
    <s v="Puntaje"/>
    <s v="Ministerio de Educación"/>
    <s v="Comparativo por Establecimiento del Indicador de Hábitos de Vida Saludable por Dependencia, Curso y Año para la Comuna de Tucapel"/>
    <m/>
    <s v="Gráfico Comparativo"/>
    <m/>
    <s v="https://analytics.zoho.com/open-view/2395394000007985095?ZOHO_CRITERIA=%22Localiza%20CL%22.%22Codcom%22%3D8312"/>
    <x v="8"/>
    <s v="#1774B9"/>
  </r>
  <r>
    <s v="2044"/>
    <n v="200"/>
    <s v="Educación I"/>
    <s v="Educación"/>
    <n v="8313"/>
    <x v="0"/>
    <x v="3"/>
    <x v="2"/>
    <x v="189"/>
    <x v="5"/>
    <x v="2"/>
    <s v="Periodo 2014-2019"/>
    <s v="Puntaje"/>
    <s v="Ministerio de Educación"/>
    <s v="Comparativo por Establecimiento del Indicador de Hábitos de Vida Saludable por Dependencia, Curso y Año para la Comuna de Yumbel"/>
    <m/>
    <s v="Gráfico Comparativo"/>
    <m/>
    <s v="https://analytics.zoho.com/open-view/2395394000007985095?ZOHO_CRITERIA=%22Localiza%20CL%22.%22Codcom%22%3D8313"/>
    <x v="8"/>
    <s v="#1774B9"/>
  </r>
  <r>
    <s v="2045"/>
    <n v="200"/>
    <s v="Educación I"/>
    <s v="Educación"/>
    <n v="8314"/>
    <x v="0"/>
    <x v="3"/>
    <x v="2"/>
    <x v="190"/>
    <x v="5"/>
    <x v="2"/>
    <s v="Periodo 2014-2019"/>
    <s v="Puntaje"/>
    <s v="Ministerio de Educación"/>
    <s v="Comparativo por Establecimiento del Indicador de Hábitos de Vida Saludable por Dependencia, Curso y Año para la Comuna de Alto Biobío"/>
    <m/>
    <s v="Gráfico Comparativo"/>
    <m/>
    <s v="https://analytics.zoho.com/open-view/2395394000007985095?ZOHO_CRITERIA=%22Localiza%20CL%22.%22Codcom%22%3D8314"/>
    <x v="8"/>
    <s v="#1774B9"/>
  </r>
  <r>
    <s v="2046"/>
    <n v="200"/>
    <s v="Educación I"/>
    <s v="Educación"/>
    <n v="16101"/>
    <x v="0"/>
    <x v="3"/>
    <x v="2"/>
    <x v="191"/>
    <x v="5"/>
    <x v="2"/>
    <s v="Periodo 2014-2019"/>
    <s v="Puntaje"/>
    <s v="Ministerio de Educación"/>
    <s v="Comparativo por Establecimiento del Indicador de Hábitos de Vida Saludable por Dependencia, Curso y Año para la Comuna de Chillán"/>
    <m/>
    <s v="Gráfico Comparativo"/>
    <m/>
    <s v="https://analytics.zoho.com/open-view/2395394000007985095?ZOHO_CRITERIA=%22Localiza%20CL%22.%22Codcom%22%3D16101"/>
    <x v="16"/>
    <s v="#1774B9"/>
  </r>
  <r>
    <s v="2047"/>
    <n v="200"/>
    <s v="Educación I"/>
    <s v="Educación"/>
    <n v="16102"/>
    <x v="0"/>
    <x v="3"/>
    <x v="2"/>
    <x v="192"/>
    <x v="5"/>
    <x v="2"/>
    <s v="Periodo 2014-2019"/>
    <s v="Puntaje"/>
    <s v="Ministerio de Educación"/>
    <s v="Comparativo por Establecimiento del Indicador de Hábitos de Vida Saludable por Dependencia, Curso y Año para la Comuna de Bulnes"/>
    <m/>
    <s v="Gráfico Comparativo"/>
    <m/>
    <s v="https://analytics.zoho.com/open-view/2395394000007985095?ZOHO_CRITERIA=%22Localiza%20CL%22.%22Codcom%22%3D16102"/>
    <x v="16"/>
    <s v="#1774B9"/>
  </r>
  <r>
    <s v="2048"/>
    <n v="200"/>
    <s v="Educación I"/>
    <s v="Educación"/>
    <n v="16202"/>
    <x v="0"/>
    <x v="3"/>
    <x v="2"/>
    <x v="193"/>
    <x v="5"/>
    <x v="2"/>
    <s v="Periodo 2014-2019"/>
    <s v="Puntaje"/>
    <s v="Ministerio de Educación"/>
    <s v="Comparativo por Establecimiento del Indicador de Hábitos de Vida Saludable por Dependencia, Curso y Año para la Comuna de Cobquecura"/>
    <m/>
    <s v="Gráfico Comparativo"/>
    <m/>
    <s v="https://analytics.zoho.com/open-view/2395394000007985095?ZOHO_CRITERIA=%22Localiza%20CL%22.%22Codcom%22%3D16202"/>
    <x v="16"/>
    <s v="#1774B9"/>
  </r>
  <r>
    <s v="2049"/>
    <n v="200"/>
    <s v="Educación I"/>
    <s v="Educación"/>
    <n v="16203"/>
    <x v="0"/>
    <x v="3"/>
    <x v="2"/>
    <x v="194"/>
    <x v="5"/>
    <x v="2"/>
    <s v="Periodo 2014-2019"/>
    <s v="Puntaje"/>
    <s v="Ministerio de Educación"/>
    <s v="Comparativo por Establecimiento del Indicador de Hábitos de Vida Saludable por Dependencia, Curso y Año para la Comuna de Coelemu"/>
    <m/>
    <s v="Gráfico Comparativo"/>
    <m/>
    <s v="https://analytics.zoho.com/open-view/2395394000007985095?ZOHO_CRITERIA=%22Localiza%20CL%22.%22Codcom%22%3D16203"/>
    <x v="16"/>
    <s v="#1774B9"/>
  </r>
  <r>
    <s v="2050"/>
    <n v="200"/>
    <s v="Educación I"/>
    <s v="Educación"/>
    <n v="16302"/>
    <x v="0"/>
    <x v="3"/>
    <x v="2"/>
    <x v="195"/>
    <x v="5"/>
    <x v="2"/>
    <s v="Periodo 2014-2019"/>
    <s v="Puntaje"/>
    <s v="Ministerio de Educación"/>
    <s v="Comparativo por Establecimiento del Indicador de Hábitos de Vida Saludable por Dependencia, Curso y Año para la Comuna de Coihueco"/>
    <m/>
    <s v="Gráfico Comparativo"/>
    <m/>
    <s v="https://analytics.zoho.com/open-view/2395394000007985095?ZOHO_CRITERIA=%22Localiza%20CL%22.%22Codcom%22%3D16302"/>
    <x v="16"/>
    <s v="#1774B9"/>
  </r>
  <r>
    <s v="2051"/>
    <n v="200"/>
    <s v="Educación I"/>
    <s v="Educación"/>
    <n v="16103"/>
    <x v="0"/>
    <x v="3"/>
    <x v="2"/>
    <x v="196"/>
    <x v="5"/>
    <x v="2"/>
    <s v="Periodo 2014-2019"/>
    <s v="Puntaje"/>
    <s v="Ministerio de Educación"/>
    <s v="Comparativo por Establecimiento del Indicador de Hábitos de Vida Saludable por Dependencia, Curso y Año para la Comuna de Chillán Viejo"/>
    <m/>
    <s v="Gráfico Comparativo"/>
    <m/>
    <s v="https://analytics.zoho.com/open-view/2395394000007985095?ZOHO_CRITERIA=%22Localiza%20CL%22.%22Codcom%22%3D16103"/>
    <x v="16"/>
    <s v="#1774B9"/>
  </r>
  <r>
    <s v="2052"/>
    <n v="200"/>
    <s v="Educación I"/>
    <s v="Educación"/>
    <n v="16104"/>
    <x v="0"/>
    <x v="3"/>
    <x v="2"/>
    <x v="197"/>
    <x v="5"/>
    <x v="2"/>
    <s v="Periodo 2014-2019"/>
    <s v="Puntaje"/>
    <s v="Ministerio de Educación"/>
    <s v="Comparativo por Establecimiento del Indicador de Hábitos de Vida Saludable por Dependencia, Curso y Año para la Comuna de El Carmen"/>
    <m/>
    <s v="Gráfico Comparativo"/>
    <m/>
    <s v="https://analytics.zoho.com/open-view/2395394000007985095?ZOHO_CRITERIA=%22Localiza%20CL%22.%22Codcom%22%3D16104"/>
    <x v="16"/>
    <s v="#1774B9"/>
  </r>
  <r>
    <s v="2053"/>
    <n v="200"/>
    <s v="Educación I"/>
    <s v="Educación"/>
    <n v="16204"/>
    <x v="0"/>
    <x v="3"/>
    <x v="2"/>
    <x v="198"/>
    <x v="5"/>
    <x v="2"/>
    <s v="Periodo 2014-2019"/>
    <s v="Puntaje"/>
    <s v="Ministerio de Educación"/>
    <s v="Comparativo por Establecimiento del Indicador de Hábitos de Vida Saludable por Dependencia, Curso y Año para la Comuna de Ninhue"/>
    <m/>
    <s v="Gráfico Comparativo"/>
    <m/>
    <s v="https://analytics.zoho.com/open-view/2395394000007985095?ZOHO_CRITERIA=%22Localiza%20CL%22.%22Codcom%22%3D16204"/>
    <x v="16"/>
    <s v="#1774B9"/>
  </r>
  <r>
    <s v="2054"/>
    <n v="200"/>
    <s v="Educación I"/>
    <s v="Educación"/>
    <n v="16303"/>
    <x v="0"/>
    <x v="3"/>
    <x v="2"/>
    <x v="199"/>
    <x v="5"/>
    <x v="2"/>
    <s v="Periodo 2014-2019"/>
    <s v="Puntaje"/>
    <s v="Ministerio de Educación"/>
    <s v="Comparativo por Establecimiento del Indicador de Hábitos de Vida Saludable por Dependencia, Curso y Año para la Comuna de Ñiquén"/>
    <m/>
    <s v="Gráfico Comparativo"/>
    <m/>
    <s v="https://analytics.zoho.com/open-view/2395394000007985095?ZOHO_CRITERIA=%22Localiza%20CL%22.%22Codcom%22%3D16303"/>
    <x v="16"/>
    <s v="#1774B9"/>
  </r>
  <r>
    <s v="2055"/>
    <n v="200"/>
    <s v="Educación I"/>
    <s v="Educación"/>
    <n v="16105"/>
    <x v="0"/>
    <x v="3"/>
    <x v="2"/>
    <x v="200"/>
    <x v="5"/>
    <x v="2"/>
    <s v="Periodo 2014-2019"/>
    <s v="Puntaje"/>
    <s v="Ministerio de Educación"/>
    <s v="Comparativo por Establecimiento del Indicador de Hábitos de Vida Saludable por Dependencia, Curso y Año para la Comuna de Pemuco"/>
    <m/>
    <s v="Gráfico Comparativo"/>
    <m/>
    <s v="https://analytics.zoho.com/open-view/2395394000007985095?ZOHO_CRITERIA=%22Localiza%20CL%22.%22Codcom%22%3D16105"/>
    <x v="16"/>
    <s v="#1774B9"/>
  </r>
  <r>
    <s v="2056"/>
    <n v="200"/>
    <s v="Educación I"/>
    <s v="Educación"/>
    <n v="16106"/>
    <x v="0"/>
    <x v="3"/>
    <x v="2"/>
    <x v="201"/>
    <x v="5"/>
    <x v="2"/>
    <s v="Periodo 2014-2019"/>
    <s v="Puntaje"/>
    <s v="Ministerio de Educación"/>
    <s v="Comparativo por Establecimiento del Indicador de Hábitos de Vida Saludable por Dependencia, Curso y Año para la Comuna de Pinto"/>
    <m/>
    <s v="Gráfico Comparativo"/>
    <m/>
    <s v="https://analytics.zoho.com/open-view/2395394000007985095?ZOHO_CRITERIA=%22Localiza%20CL%22.%22Codcom%22%3D16106"/>
    <x v="16"/>
    <s v="#1774B9"/>
  </r>
  <r>
    <s v="2057"/>
    <n v="200"/>
    <s v="Educación I"/>
    <s v="Educación"/>
    <n v="16205"/>
    <x v="0"/>
    <x v="3"/>
    <x v="2"/>
    <x v="202"/>
    <x v="5"/>
    <x v="2"/>
    <s v="Periodo 2014-2019"/>
    <s v="Puntaje"/>
    <s v="Ministerio de Educación"/>
    <s v="Comparativo por Establecimiento del Indicador de Hábitos de Vida Saludable por Dependencia, Curso y Año para la Comuna de Portezuelo"/>
    <m/>
    <s v="Gráfico Comparativo"/>
    <m/>
    <s v="https://analytics.zoho.com/open-view/2395394000007985095?ZOHO_CRITERIA=%22Localiza%20CL%22.%22Codcom%22%3D16205"/>
    <x v="16"/>
    <s v="#1774B9"/>
  </r>
  <r>
    <s v="2058"/>
    <n v="200"/>
    <s v="Educación I"/>
    <s v="Educación"/>
    <n v="16107"/>
    <x v="0"/>
    <x v="3"/>
    <x v="2"/>
    <x v="203"/>
    <x v="5"/>
    <x v="2"/>
    <s v="Periodo 2014-2019"/>
    <s v="Puntaje"/>
    <s v="Ministerio de Educación"/>
    <s v="Comparativo por Establecimiento del Indicador de Hábitos de Vida Saludable por Dependencia, Curso y Año para la Comuna de Quillón"/>
    <m/>
    <s v="Gráfico Comparativo"/>
    <m/>
    <s v="https://analytics.zoho.com/open-view/2395394000007985095?ZOHO_CRITERIA=%22Localiza%20CL%22.%22Codcom%22%3D16107"/>
    <x v="16"/>
    <s v="#1774B9"/>
  </r>
  <r>
    <s v="2059"/>
    <n v="200"/>
    <s v="Educación I"/>
    <s v="Educación"/>
    <n v="16201"/>
    <x v="0"/>
    <x v="3"/>
    <x v="2"/>
    <x v="204"/>
    <x v="5"/>
    <x v="2"/>
    <s v="Periodo 2014-2019"/>
    <s v="Puntaje"/>
    <s v="Ministerio de Educación"/>
    <s v="Comparativo por Establecimiento del Indicador de Hábitos de Vida Saludable por Dependencia, Curso y Año para la Comuna de Quirihue"/>
    <m/>
    <s v="Gráfico Comparativo"/>
    <m/>
    <s v="https://analytics.zoho.com/open-view/2395394000007985095?ZOHO_CRITERIA=%22Localiza%20CL%22.%22Codcom%22%3D16201"/>
    <x v="16"/>
    <s v="#1774B9"/>
  </r>
  <r>
    <s v="2060"/>
    <n v="200"/>
    <s v="Educación I"/>
    <s v="Educación"/>
    <n v="16206"/>
    <x v="0"/>
    <x v="3"/>
    <x v="2"/>
    <x v="205"/>
    <x v="5"/>
    <x v="2"/>
    <s v="Periodo 2014-2019"/>
    <s v="Puntaje"/>
    <s v="Ministerio de Educación"/>
    <s v="Comparativo por Establecimiento del Indicador de Hábitos de Vida Saludable por Dependencia, Curso y Año para la Comuna de Ránquil"/>
    <m/>
    <s v="Gráfico Comparativo"/>
    <m/>
    <s v="https://analytics.zoho.com/open-view/2395394000007985095?ZOHO_CRITERIA=%22Localiza%20CL%22.%22Codcom%22%3D16206"/>
    <x v="16"/>
    <s v="#1774B9"/>
  </r>
  <r>
    <s v="2061"/>
    <n v="200"/>
    <s v="Educación I"/>
    <s v="Educación"/>
    <n v="16301"/>
    <x v="0"/>
    <x v="3"/>
    <x v="2"/>
    <x v="206"/>
    <x v="5"/>
    <x v="2"/>
    <s v="Periodo 2014-2019"/>
    <s v="Puntaje"/>
    <s v="Ministerio de Educación"/>
    <s v="Comparativo por Establecimiento del Indicador de Hábitos de Vida Saludable por Dependencia, Curso y Año para la Comuna de San Carlos"/>
    <m/>
    <s v="Gráfico Comparativo"/>
    <m/>
    <s v="https://analytics.zoho.com/open-view/2395394000007985095?ZOHO_CRITERIA=%22Localiza%20CL%22.%22Codcom%22%3D16301"/>
    <x v="16"/>
    <s v="#1774B9"/>
  </r>
  <r>
    <s v="2062"/>
    <n v="200"/>
    <s v="Educación I"/>
    <s v="Educación"/>
    <n v="16304"/>
    <x v="0"/>
    <x v="3"/>
    <x v="2"/>
    <x v="207"/>
    <x v="5"/>
    <x v="2"/>
    <s v="Periodo 2014-2019"/>
    <s v="Puntaje"/>
    <s v="Ministerio de Educación"/>
    <s v="Comparativo por Establecimiento del Indicador de Hábitos de Vida Saludable por Dependencia, Curso y Año para la Comuna de San Fabián"/>
    <m/>
    <s v="Gráfico Comparativo"/>
    <m/>
    <s v="https://analytics.zoho.com/open-view/2395394000007985095?ZOHO_CRITERIA=%22Localiza%20CL%22.%22Codcom%22%3D16304"/>
    <x v="16"/>
    <s v="#1774B9"/>
  </r>
  <r>
    <s v="2063"/>
    <n v="200"/>
    <s v="Educación I"/>
    <s v="Educación"/>
    <n v="16108"/>
    <x v="0"/>
    <x v="3"/>
    <x v="2"/>
    <x v="208"/>
    <x v="5"/>
    <x v="2"/>
    <s v="Periodo 2014-2019"/>
    <s v="Puntaje"/>
    <s v="Ministerio de Educación"/>
    <s v="Comparativo por Establecimiento del Indicador de Hábitos de Vida Saludable por Dependencia, Curso y Año para la Comuna de San Ignacio"/>
    <m/>
    <s v="Gráfico Comparativo"/>
    <m/>
    <s v="https://analytics.zoho.com/open-view/2395394000007985095?ZOHO_CRITERIA=%22Localiza%20CL%22.%22Codcom%22%3D16108"/>
    <x v="16"/>
    <s v="#1774B9"/>
  </r>
  <r>
    <s v="2064"/>
    <n v="200"/>
    <s v="Educación I"/>
    <s v="Educación"/>
    <n v="16305"/>
    <x v="0"/>
    <x v="3"/>
    <x v="2"/>
    <x v="209"/>
    <x v="5"/>
    <x v="2"/>
    <s v="Periodo 2014-2019"/>
    <s v="Puntaje"/>
    <s v="Ministerio de Educación"/>
    <s v="Comparativo por Establecimiento del Indicador de Hábitos de Vida Saludable por Dependencia, Curso y Año para la Comuna de San Nicolás"/>
    <m/>
    <s v="Gráfico Comparativo"/>
    <m/>
    <s v="https://analytics.zoho.com/open-view/2395394000007985095?ZOHO_CRITERIA=%22Localiza%20CL%22.%22Codcom%22%3D16305"/>
    <x v="16"/>
    <s v="#1774B9"/>
  </r>
  <r>
    <s v="2065"/>
    <n v="200"/>
    <s v="Educación I"/>
    <s v="Educación"/>
    <n v="16207"/>
    <x v="0"/>
    <x v="3"/>
    <x v="2"/>
    <x v="210"/>
    <x v="5"/>
    <x v="2"/>
    <s v="Periodo 2014-2019"/>
    <s v="Puntaje"/>
    <s v="Ministerio de Educación"/>
    <s v="Comparativo por Establecimiento del Indicador de Hábitos de Vida Saludable por Dependencia, Curso y Año para la Comuna de Treguaco"/>
    <m/>
    <s v="Gráfico Comparativo"/>
    <m/>
    <s v="https://analytics.zoho.com/open-view/2395394000007985095?ZOHO_CRITERIA=%22Localiza%20CL%22.%22Codcom%22%3D16207"/>
    <x v="16"/>
    <s v="#1774B9"/>
  </r>
  <r>
    <s v="2066"/>
    <n v="200"/>
    <s v="Educación I"/>
    <s v="Educación"/>
    <n v="16109"/>
    <x v="0"/>
    <x v="3"/>
    <x v="2"/>
    <x v="211"/>
    <x v="5"/>
    <x v="2"/>
    <s v="Periodo 2014-2019"/>
    <s v="Puntaje"/>
    <s v="Ministerio de Educación"/>
    <s v="Comparativo por Establecimiento del Indicador de Hábitos de Vida Saludable por Dependencia, Curso y Año para la Comuna de Yungay"/>
    <m/>
    <s v="Gráfico Comparativo"/>
    <m/>
    <s v="https://analytics.zoho.com/open-view/2395394000007985095?ZOHO_CRITERIA=%22Localiza%20CL%22.%22Codcom%22%3D16109"/>
    <x v="16"/>
    <s v="#1774B9"/>
  </r>
  <r>
    <s v="2067"/>
    <n v="200"/>
    <s v="Educación I"/>
    <s v="Educación"/>
    <n v="9101"/>
    <x v="0"/>
    <x v="3"/>
    <x v="2"/>
    <x v="212"/>
    <x v="5"/>
    <x v="2"/>
    <s v="Periodo 2014-2019"/>
    <s v="Puntaje"/>
    <s v="Ministerio de Educación"/>
    <s v="Comparativo por Establecimiento del Indicador de Hábitos de Vida Saludable por Dependencia, Curso y Año para la Comuna de Temuco"/>
    <m/>
    <s v="Gráfico Comparativo"/>
    <m/>
    <s v="https://analytics.zoho.com/open-view/2395394000007985095?ZOHO_CRITERIA=%22Localiza%20CL%22.%22Codcom%22%3D9101"/>
    <x v="9"/>
    <s v="#1774B9"/>
  </r>
  <r>
    <s v="2068"/>
    <n v="200"/>
    <s v="Educación I"/>
    <s v="Educación"/>
    <n v="9102"/>
    <x v="0"/>
    <x v="3"/>
    <x v="2"/>
    <x v="213"/>
    <x v="5"/>
    <x v="2"/>
    <s v="Periodo 2014-2019"/>
    <s v="Puntaje"/>
    <s v="Ministerio de Educación"/>
    <s v="Comparativo por Establecimiento del Indicador de Hábitos de Vida Saludable por Dependencia, Curso y Año para la Comuna de Carahue"/>
    <m/>
    <s v="Gráfico Comparativo"/>
    <m/>
    <s v="https://analytics.zoho.com/open-view/2395394000007985095?ZOHO_CRITERIA=%22Localiza%20CL%22.%22Codcom%22%3D9102"/>
    <x v="9"/>
    <s v="#1774B9"/>
  </r>
  <r>
    <s v="2069"/>
    <n v="200"/>
    <s v="Educación I"/>
    <s v="Educación"/>
    <n v="9103"/>
    <x v="0"/>
    <x v="3"/>
    <x v="2"/>
    <x v="214"/>
    <x v="5"/>
    <x v="2"/>
    <s v="Periodo 2014-2019"/>
    <s v="Puntaje"/>
    <s v="Ministerio de Educación"/>
    <s v="Comparativo por Establecimiento del Indicador de Hábitos de Vida Saludable por Dependencia, Curso y Año para la Comuna de Cunco"/>
    <m/>
    <s v="Gráfico Comparativo"/>
    <m/>
    <s v="https://analytics.zoho.com/open-view/2395394000007985095?ZOHO_CRITERIA=%22Localiza%20CL%22.%22Codcom%22%3D9103"/>
    <x v="9"/>
    <s v="#1774B9"/>
  </r>
  <r>
    <s v="2070"/>
    <n v="200"/>
    <s v="Educación I"/>
    <s v="Educación"/>
    <n v="9104"/>
    <x v="0"/>
    <x v="3"/>
    <x v="2"/>
    <x v="215"/>
    <x v="5"/>
    <x v="2"/>
    <s v="Periodo 2014-2019"/>
    <s v="Puntaje"/>
    <s v="Ministerio de Educación"/>
    <s v="Comparativo por Establecimiento del Indicador de Hábitos de Vida Saludable por Dependencia, Curso y Año para la Comuna de Curarrehue"/>
    <m/>
    <s v="Gráfico Comparativo"/>
    <m/>
    <s v="https://analytics.zoho.com/open-view/2395394000007985095?ZOHO_CRITERIA=%22Localiza%20CL%22.%22Codcom%22%3D9104"/>
    <x v="9"/>
    <s v="#1774B9"/>
  </r>
  <r>
    <s v="2071"/>
    <n v="200"/>
    <s v="Educación I"/>
    <s v="Educación"/>
    <n v="9105"/>
    <x v="0"/>
    <x v="3"/>
    <x v="2"/>
    <x v="216"/>
    <x v="5"/>
    <x v="2"/>
    <s v="Periodo 2014-2019"/>
    <s v="Puntaje"/>
    <s v="Ministerio de Educación"/>
    <s v="Comparativo por Establecimiento del Indicador de Hábitos de Vida Saludable por Dependencia, Curso y Año para la Comuna de Freire"/>
    <m/>
    <s v="Gráfico Comparativo"/>
    <m/>
    <s v="https://analytics.zoho.com/open-view/2395394000007985095?ZOHO_CRITERIA=%22Localiza%20CL%22.%22Codcom%22%3D9105"/>
    <x v="9"/>
    <s v="#1774B9"/>
  </r>
  <r>
    <s v="2072"/>
    <n v="200"/>
    <s v="Educación I"/>
    <s v="Educación"/>
    <n v="9106"/>
    <x v="0"/>
    <x v="3"/>
    <x v="2"/>
    <x v="217"/>
    <x v="5"/>
    <x v="2"/>
    <s v="Periodo 2014-2019"/>
    <s v="Puntaje"/>
    <s v="Ministerio de Educación"/>
    <s v="Comparativo por Establecimiento del Indicador de Hábitos de Vida Saludable por Dependencia, Curso y Año para la Comuna de Galvarino"/>
    <m/>
    <s v="Gráfico Comparativo"/>
    <m/>
    <s v="https://analytics.zoho.com/open-view/2395394000007985095?ZOHO_CRITERIA=%22Localiza%20CL%22.%22Codcom%22%3D9106"/>
    <x v="9"/>
    <s v="#1774B9"/>
  </r>
  <r>
    <s v="2073"/>
    <n v="200"/>
    <s v="Educación I"/>
    <s v="Educación"/>
    <n v="9107"/>
    <x v="0"/>
    <x v="3"/>
    <x v="2"/>
    <x v="218"/>
    <x v="5"/>
    <x v="2"/>
    <s v="Periodo 2014-2019"/>
    <s v="Puntaje"/>
    <s v="Ministerio de Educación"/>
    <s v="Comparativo por Establecimiento del Indicador de Hábitos de Vida Saludable por Dependencia, Curso y Año para la Comuna de Gorbea"/>
    <m/>
    <s v="Gráfico Comparativo"/>
    <m/>
    <s v="https://analytics.zoho.com/open-view/2395394000007985095?ZOHO_CRITERIA=%22Localiza%20CL%22.%22Codcom%22%3D9107"/>
    <x v="9"/>
    <s v="#1774B9"/>
  </r>
  <r>
    <s v="2074"/>
    <n v="200"/>
    <s v="Educación I"/>
    <s v="Educación"/>
    <n v="9108"/>
    <x v="0"/>
    <x v="3"/>
    <x v="2"/>
    <x v="219"/>
    <x v="5"/>
    <x v="2"/>
    <s v="Periodo 2014-2019"/>
    <s v="Puntaje"/>
    <s v="Ministerio de Educación"/>
    <s v="Comparativo por Establecimiento del Indicador de Hábitos de Vida Saludable por Dependencia, Curso y Año para la Comuna de Lautaro"/>
    <m/>
    <s v="Gráfico Comparativo"/>
    <m/>
    <s v="https://analytics.zoho.com/open-view/2395394000007985095?ZOHO_CRITERIA=%22Localiza%20CL%22.%22Codcom%22%3D9108"/>
    <x v="9"/>
    <s v="#1774B9"/>
  </r>
  <r>
    <s v="2075"/>
    <n v="200"/>
    <s v="Educación I"/>
    <s v="Educación"/>
    <n v="9109"/>
    <x v="0"/>
    <x v="3"/>
    <x v="2"/>
    <x v="220"/>
    <x v="5"/>
    <x v="2"/>
    <s v="Periodo 2014-2019"/>
    <s v="Puntaje"/>
    <s v="Ministerio de Educación"/>
    <s v="Comparativo por Establecimiento del Indicador de Hábitos de Vida Saludable por Dependencia, Curso y Año para la Comuna de Loncoche"/>
    <m/>
    <s v="Gráfico Comparativo"/>
    <m/>
    <s v="https://analytics.zoho.com/open-view/2395394000007985095?ZOHO_CRITERIA=%22Localiza%20CL%22.%22Codcom%22%3D9109"/>
    <x v="9"/>
    <s v="#1774B9"/>
  </r>
  <r>
    <s v="2076"/>
    <n v="200"/>
    <s v="Educación I"/>
    <s v="Educación"/>
    <n v="9110"/>
    <x v="0"/>
    <x v="3"/>
    <x v="2"/>
    <x v="221"/>
    <x v="5"/>
    <x v="2"/>
    <s v="Periodo 2014-2019"/>
    <s v="Puntaje"/>
    <s v="Ministerio de Educación"/>
    <s v="Comparativo por Establecimiento del Indicador de Hábitos de Vida Saludable por Dependencia, Curso y Año para la Comuna de Melipeuco"/>
    <m/>
    <s v="Gráfico Comparativo"/>
    <m/>
    <s v="https://analytics.zoho.com/open-view/2395394000007985095?ZOHO_CRITERIA=%22Localiza%20CL%22.%22Codcom%22%3D9110"/>
    <x v="9"/>
    <s v="#1774B9"/>
  </r>
  <r>
    <s v="2077"/>
    <n v="200"/>
    <s v="Educación I"/>
    <s v="Educación"/>
    <n v="9111"/>
    <x v="0"/>
    <x v="3"/>
    <x v="2"/>
    <x v="222"/>
    <x v="5"/>
    <x v="2"/>
    <s v="Periodo 2014-2019"/>
    <s v="Puntaje"/>
    <s v="Ministerio de Educación"/>
    <s v="Comparativo por Establecimiento del Indicador de Hábitos de Vida Saludable por Dependencia, Curso y Año para la Comuna de Nueva Imperial"/>
    <m/>
    <s v="Gráfico Comparativo"/>
    <m/>
    <s v="https://analytics.zoho.com/open-view/2395394000007985095?ZOHO_CRITERIA=%22Localiza%20CL%22.%22Codcom%22%3D9111"/>
    <x v="9"/>
    <s v="#1774B9"/>
  </r>
  <r>
    <s v="2078"/>
    <n v="200"/>
    <s v="Educación I"/>
    <s v="Educación"/>
    <n v="9112"/>
    <x v="0"/>
    <x v="3"/>
    <x v="2"/>
    <x v="223"/>
    <x v="5"/>
    <x v="2"/>
    <s v="Periodo 2014-2019"/>
    <s v="Puntaje"/>
    <s v="Ministerio de Educación"/>
    <s v="Comparativo por Establecimiento del Indicador de Hábitos de Vida Saludable por Dependencia, Curso y Año para la Comuna de Padre las Casas"/>
    <m/>
    <s v="Gráfico Comparativo"/>
    <m/>
    <s v="https://analytics.zoho.com/open-view/2395394000007985095?ZOHO_CRITERIA=%22Localiza%20CL%22.%22Codcom%22%3D9112"/>
    <x v="9"/>
    <s v="#1774B9"/>
  </r>
  <r>
    <s v="2079"/>
    <n v="200"/>
    <s v="Educación I"/>
    <s v="Educación"/>
    <n v="9113"/>
    <x v="0"/>
    <x v="3"/>
    <x v="2"/>
    <x v="224"/>
    <x v="5"/>
    <x v="2"/>
    <s v="Periodo 2014-2019"/>
    <s v="Puntaje"/>
    <s v="Ministerio de Educación"/>
    <s v="Comparativo por Establecimiento del Indicador de Hábitos de Vida Saludable por Dependencia, Curso y Año para la Comuna de Perquenco"/>
    <m/>
    <s v="Gráfico Comparativo"/>
    <m/>
    <s v="https://analytics.zoho.com/open-view/2395394000007985095?ZOHO_CRITERIA=%22Localiza%20CL%22.%22Codcom%22%3D9113"/>
    <x v="9"/>
    <s v="#1774B9"/>
  </r>
  <r>
    <s v="2080"/>
    <n v="200"/>
    <s v="Educación I"/>
    <s v="Educación"/>
    <n v="9114"/>
    <x v="0"/>
    <x v="3"/>
    <x v="2"/>
    <x v="225"/>
    <x v="5"/>
    <x v="2"/>
    <s v="Periodo 2014-2019"/>
    <s v="Puntaje"/>
    <s v="Ministerio de Educación"/>
    <s v="Comparativo por Establecimiento del Indicador de Hábitos de Vida Saludable por Dependencia, Curso y Año para la Comuna de Pitrufquén"/>
    <m/>
    <s v="Gráfico Comparativo"/>
    <m/>
    <s v="https://analytics.zoho.com/open-view/2395394000007985095?ZOHO_CRITERIA=%22Localiza%20CL%22.%22Codcom%22%3D9114"/>
    <x v="9"/>
    <s v="#1774B9"/>
  </r>
  <r>
    <s v="2081"/>
    <n v="200"/>
    <s v="Educación I"/>
    <s v="Educación"/>
    <n v="9115"/>
    <x v="0"/>
    <x v="3"/>
    <x v="2"/>
    <x v="226"/>
    <x v="5"/>
    <x v="2"/>
    <s v="Periodo 2014-2019"/>
    <s v="Puntaje"/>
    <s v="Ministerio de Educación"/>
    <s v="Comparativo por Establecimiento del Indicador de Hábitos de Vida Saludable por Dependencia, Curso y Año para la Comuna de Pucón"/>
    <m/>
    <s v="Gráfico Comparativo"/>
    <m/>
    <s v="https://analytics.zoho.com/open-view/2395394000007985095?ZOHO_CRITERIA=%22Localiza%20CL%22.%22Codcom%22%3D9115"/>
    <x v="9"/>
    <s v="#1774B9"/>
  </r>
  <r>
    <s v="2082"/>
    <n v="200"/>
    <s v="Educación I"/>
    <s v="Educación"/>
    <n v="9116"/>
    <x v="0"/>
    <x v="3"/>
    <x v="2"/>
    <x v="227"/>
    <x v="5"/>
    <x v="2"/>
    <s v="Periodo 2014-2019"/>
    <s v="Puntaje"/>
    <s v="Ministerio de Educación"/>
    <s v="Comparativo por Establecimiento del Indicador de Hábitos de Vida Saludable por Dependencia, Curso y Año para la Comuna de Saavedra"/>
    <m/>
    <s v="Gráfico Comparativo"/>
    <m/>
    <s v="https://analytics.zoho.com/open-view/2395394000007985095?ZOHO_CRITERIA=%22Localiza%20CL%22.%22Codcom%22%3D9116"/>
    <x v="9"/>
    <s v="#1774B9"/>
  </r>
  <r>
    <s v="2083"/>
    <n v="200"/>
    <s v="Educación I"/>
    <s v="Educación"/>
    <n v="9117"/>
    <x v="0"/>
    <x v="3"/>
    <x v="2"/>
    <x v="228"/>
    <x v="5"/>
    <x v="2"/>
    <s v="Periodo 2014-2019"/>
    <s v="Puntaje"/>
    <s v="Ministerio de Educación"/>
    <s v="Comparativo por Establecimiento del Indicador de Hábitos de Vida Saludable por Dependencia, Curso y Año para la Comuna de Teodoro Schmidt"/>
    <m/>
    <s v="Gráfico Comparativo"/>
    <m/>
    <s v="https://analytics.zoho.com/open-view/2395394000007985095?ZOHO_CRITERIA=%22Localiza%20CL%22.%22Codcom%22%3D9117"/>
    <x v="9"/>
    <s v="#1774B9"/>
  </r>
  <r>
    <s v="2084"/>
    <n v="200"/>
    <s v="Educación I"/>
    <s v="Educación"/>
    <n v="9118"/>
    <x v="0"/>
    <x v="3"/>
    <x v="2"/>
    <x v="229"/>
    <x v="5"/>
    <x v="2"/>
    <s v="Periodo 2014-2019"/>
    <s v="Puntaje"/>
    <s v="Ministerio de Educación"/>
    <s v="Comparativo por Establecimiento del Indicador de Hábitos de Vida Saludable por Dependencia, Curso y Año para la Comuna de Toltén"/>
    <m/>
    <s v="Gráfico Comparativo"/>
    <m/>
    <s v="https://analytics.zoho.com/open-view/2395394000007985095?ZOHO_CRITERIA=%22Localiza%20CL%22.%22Codcom%22%3D9118"/>
    <x v="9"/>
    <s v="#1774B9"/>
  </r>
  <r>
    <s v="2085"/>
    <n v="200"/>
    <s v="Educación I"/>
    <s v="Educación"/>
    <n v="9119"/>
    <x v="0"/>
    <x v="3"/>
    <x v="2"/>
    <x v="230"/>
    <x v="5"/>
    <x v="2"/>
    <s v="Periodo 2014-2019"/>
    <s v="Puntaje"/>
    <s v="Ministerio de Educación"/>
    <s v="Comparativo por Establecimiento del Indicador de Hábitos de Vida Saludable por Dependencia, Curso y Año para la Comuna de Vilcún"/>
    <m/>
    <s v="Gráfico Comparativo"/>
    <m/>
    <s v="https://analytics.zoho.com/open-view/2395394000007985095?ZOHO_CRITERIA=%22Localiza%20CL%22.%22Codcom%22%3D9119"/>
    <x v="9"/>
    <s v="#1774B9"/>
  </r>
  <r>
    <s v="2086"/>
    <n v="200"/>
    <s v="Educación I"/>
    <s v="Educación"/>
    <n v="9120"/>
    <x v="0"/>
    <x v="3"/>
    <x v="2"/>
    <x v="231"/>
    <x v="5"/>
    <x v="2"/>
    <s v="Periodo 2014-2019"/>
    <s v="Puntaje"/>
    <s v="Ministerio de Educación"/>
    <s v="Comparativo por Establecimiento del Indicador de Hábitos de Vida Saludable por Dependencia, Curso y Año para la Comuna de Villarrica"/>
    <m/>
    <s v="Gráfico Comparativo"/>
    <m/>
    <s v="https://analytics.zoho.com/open-view/2395394000007985095?ZOHO_CRITERIA=%22Localiza%20CL%22.%22Codcom%22%3D9120"/>
    <x v="9"/>
    <s v="#1774B9"/>
  </r>
  <r>
    <s v="2087"/>
    <n v="200"/>
    <s v="Educación I"/>
    <s v="Educación"/>
    <n v="9121"/>
    <x v="0"/>
    <x v="3"/>
    <x v="2"/>
    <x v="232"/>
    <x v="5"/>
    <x v="2"/>
    <s v="Periodo 2014-2019"/>
    <s v="Puntaje"/>
    <s v="Ministerio de Educación"/>
    <s v="Comparativo por Establecimiento del Indicador de Hábitos de Vida Saludable por Dependencia, Curso y Año para la Comuna de Cholchol"/>
    <m/>
    <s v="Gráfico Comparativo"/>
    <m/>
    <s v="https://analytics.zoho.com/open-view/2395394000007985095?ZOHO_CRITERIA=%22Localiza%20CL%22.%22Codcom%22%3D9121"/>
    <x v="9"/>
    <s v="#1774B9"/>
  </r>
  <r>
    <s v="2088"/>
    <n v="200"/>
    <s v="Educación I"/>
    <s v="Educación"/>
    <n v="9201"/>
    <x v="0"/>
    <x v="3"/>
    <x v="2"/>
    <x v="233"/>
    <x v="5"/>
    <x v="2"/>
    <s v="Periodo 2014-2019"/>
    <s v="Puntaje"/>
    <s v="Ministerio de Educación"/>
    <s v="Comparativo por Establecimiento del Indicador de Hábitos de Vida Saludable por Dependencia, Curso y Año para la Comuna de Angol"/>
    <m/>
    <s v="Gráfico Comparativo"/>
    <m/>
    <s v="https://analytics.zoho.com/open-view/2395394000007985095?ZOHO_CRITERIA=%22Localiza%20CL%22.%22Codcom%22%3D9201"/>
    <x v="9"/>
    <s v="#1774B9"/>
  </r>
  <r>
    <s v="2089"/>
    <n v="200"/>
    <s v="Educación I"/>
    <s v="Educación"/>
    <n v="9202"/>
    <x v="0"/>
    <x v="3"/>
    <x v="2"/>
    <x v="234"/>
    <x v="5"/>
    <x v="2"/>
    <s v="Periodo 2014-2019"/>
    <s v="Puntaje"/>
    <s v="Ministerio de Educación"/>
    <s v="Comparativo por Establecimiento del Indicador de Hábitos de Vida Saludable por Dependencia, Curso y Año para la Comuna de Collipulli"/>
    <m/>
    <s v="Gráfico Comparativo"/>
    <m/>
    <s v="https://analytics.zoho.com/open-view/2395394000007985095?ZOHO_CRITERIA=%22Localiza%20CL%22.%22Codcom%22%3D9202"/>
    <x v="9"/>
    <s v="#1774B9"/>
  </r>
  <r>
    <s v="2090"/>
    <n v="200"/>
    <s v="Educación I"/>
    <s v="Educación"/>
    <n v="9203"/>
    <x v="0"/>
    <x v="3"/>
    <x v="2"/>
    <x v="235"/>
    <x v="5"/>
    <x v="2"/>
    <s v="Periodo 2014-2019"/>
    <s v="Puntaje"/>
    <s v="Ministerio de Educación"/>
    <s v="Comparativo por Establecimiento del Indicador de Hábitos de Vida Saludable por Dependencia, Curso y Año para la Comuna de Curacautín"/>
    <m/>
    <s v="Gráfico Comparativo"/>
    <m/>
    <s v="https://analytics.zoho.com/open-view/2395394000007985095?ZOHO_CRITERIA=%22Localiza%20CL%22.%22Codcom%22%3D9203"/>
    <x v="9"/>
    <s v="#1774B9"/>
  </r>
  <r>
    <s v="2091"/>
    <n v="200"/>
    <s v="Educación I"/>
    <s v="Educación"/>
    <n v="9204"/>
    <x v="0"/>
    <x v="3"/>
    <x v="2"/>
    <x v="236"/>
    <x v="5"/>
    <x v="2"/>
    <s v="Periodo 2014-2019"/>
    <s v="Puntaje"/>
    <s v="Ministerio de Educación"/>
    <s v="Comparativo por Establecimiento del Indicador de Hábitos de Vida Saludable por Dependencia, Curso y Año para la Comuna de Ercilla"/>
    <m/>
    <s v="Gráfico Comparativo"/>
    <m/>
    <s v="https://analytics.zoho.com/open-view/2395394000007985095?ZOHO_CRITERIA=%22Localiza%20CL%22.%22Codcom%22%3D9204"/>
    <x v="9"/>
    <s v="#1774B9"/>
  </r>
  <r>
    <s v="2092"/>
    <n v="200"/>
    <s v="Educación I"/>
    <s v="Educación"/>
    <n v="9205"/>
    <x v="0"/>
    <x v="3"/>
    <x v="2"/>
    <x v="237"/>
    <x v="5"/>
    <x v="2"/>
    <s v="Periodo 2014-2019"/>
    <s v="Puntaje"/>
    <s v="Ministerio de Educación"/>
    <s v="Comparativo por Establecimiento del Indicador de Hábitos de Vida Saludable por Dependencia, Curso y Año para la Comuna de Lonquimay"/>
    <m/>
    <s v="Gráfico Comparativo"/>
    <m/>
    <s v="https://analytics.zoho.com/open-view/2395394000007985095?ZOHO_CRITERIA=%22Localiza%20CL%22.%22Codcom%22%3D9205"/>
    <x v="9"/>
    <s v="#1774B9"/>
  </r>
  <r>
    <s v="2093"/>
    <n v="200"/>
    <s v="Educación I"/>
    <s v="Educación"/>
    <n v="9206"/>
    <x v="0"/>
    <x v="3"/>
    <x v="2"/>
    <x v="238"/>
    <x v="5"/>
    <x v="2"/>
    <s v="Periodo 2014-2019"/>
    <s v="Puntaje"/>
    <s v="Ministerio de Educación"/>
    <s v="Comparativo por Establecimiento del Indicador de Hábitos de Vida Saludable por Dependencia, Curso y Año para la Comuna de Los Sauces"/>
    <m/>
    <s v="Gráfico Comparativo"/>
    <m/>
    <s v="https://analytics.zoho.com/open-view/2395394000007985095?ZOHO_CRITERIA=%22Localiza%20CL%22.%22Codcom%22%3D9206"/>
    <x v="9"/>
    <s v="#1774B9"/>
  </r>
  <r>
    <s v="2094"/>
    <n v="200"/>
    <s v="Educación I"/>
    <s v="Educación"/>
    <n v="9207"/>
    <x v="0"/>
    <x v="3"/>
    <x v="2"/>
    <x v="239"/>
    <x v="5"/>
    <x v="2"/>
    <s v="Periodo 2014-2019"/>
    <s v="Puntaje"/>
    <s v="Ministerio de Educación"/>
    <s v="Comparativo por Establecimiento del Indicador de Hábitos de Vida Saludable por Dependencia, Curso y Año para la Comuna de Lumaco"/>
    <m/>
    <s v="Gráfico Comparativo"/>
    <m/>
    <s v="https://analytics.zoho.com/open-view/2395394000007985095?ZOHO_CRITERIA=%22Localiza%20CL%22.%22Codcom%22%3D9207"/>
    <x v="9"/>
    <s v="#1774B9"/>
  </r>
  <r>
    <s v="2095"/>
    <n v="200"/>
    <s v="Educación I"/>
    <s v="Educación"/>
    <n v="9208"/>
    <x v="0"/>
    <x v="3"/>
    <x v="2"/>
    <x v="240"/>
    <x v="5"/>
    <x v="2"/>
    <s v="Periodo 2014-2019"/>
    <s v="Puntaje"/>
    <s v="Ministerio de Educación"/>
    <s v="Comparativo por Establecimiento del Indicador de Hábitos de Vida Saludable por Dependencia, Curso y Año para la Comuna de Purén"/>
    <m/>
    <s v="Gráfico Comparativo"/>
    <m/>
    <s v="https://analytics.zoho.com/open-view/2395394000007985095?ZOHO_CRITERIA=%22Localiza%20CL%22.%22Codcom%22%3D9208"/>
    <x v="9"/>
    <s v="#1774B9"/>
  </r>
  <r>
    <s v="2096"/>
    <n v="200"/>
    <s v="Educación I"/>
    <s v="Educación"/>
    <n v="9209"/>
    <x v="0"/>
    <x v="3"/>
    <x v="2"/>
    <x v="241"/>
    <x v="5"/>
    <x v="2"/>
    <s v="Periodo 2014-2019"/>
    <s v="Puntaje"/>
    <s v="Ministerio de Educación"/>
    <s v="Comparativo por Establecimiento del Indicador de Hábitos de Vida Saludable por Dependencia, Curso y Año para la Comuna de Renaico"/>
    <m/>
    <s v="Gráfico Comparativo"/>
    <m/>
    <s v="https://analytics.zoho.com/open-view/2395394000007985095?ZOHO_CRITERIA=%22Localiza%20CL%22.%22Codcom%22%3D9209"/>
    <x v="9"/>
    <s v="#1774B9"/>
  </r>
  <r>
    <s v="2097"/>
    <n v="200"/>
    <s v="Educación I"/>
    <s v="Educación"/>
    <n v="9210"/>
    <x v="0"/>
    <x v="3"/>
    <x v="2"/>
    <x v="242"/>
    <x v="5"/>
    <x v="2"/>
    <s v="Periodo 2014-2019"/>
    <s v="Puntaje"/>
    <s v="Ministerio de Educación"/>
    <s v="Comparativo por Establecimiento del Indicador de Hábitos de Vida Saludable por Dependencia, Curso y Año para la Comuna de Traiguén"/>
    <m/>
    <s v="Gráfico Comparativo"/>
    <m/>
    <s v="https://analytics.zoho.com/open-view/2395394000007985095?ZOHO_CRITERIA=%22Localiza%20CL%22.%22Codcom%22%3D9210"/>
    <x v="9"/>
    <s v="#1774B9"/>
  </r>
  <r>
    <s v="2098"/>
    <n v="200"/>
    <s v="Educación I"/>
    <s v="Educación"/>
    <n v="9211"/>
    <x v="0"/>
    <x v="3"/>
    <x v="2"/>
    <x v="243"/>
    <x v="5"/>
    <x v="2"/>
    <s v="Periodo 2014-2019"/>
    <s v="Puntaje"/>
    <s v="Ministerio de Educación"/>
    <s v="Comparativo por Establecimiento del Indicador de Hábitos de Vida Saludable por Dependencia, Curso y Año para la Comuna de Victoria"/>
    <m/>
    <s v="Gráfico Comparativo"/>
    <m/>
    <s v="https://analytics.zoho.com/open-view/2395394000007985095?ZOHO_CRITERIA=%22Localiza%20CL%22.%22Codcom%22%3D9211"/>
    <x v="9"/>
    <s v="#1774B9"/>
  </r>
  <r>
    <s v="2099"/>
    <n v="200"/>
    <s v="Educación I"/>
    <s v="Educación"/>
    <n v="10101"/>
    <x v="0"/>
    <x v="3"/>
    <x v="2"/>
    <x v="244"/>
    <x v="5"/>
    <x v="2"/>
    <s v="Periodo 2014-2019"/>
    <s v="Puntaje"/>
    <s v="Ministerio de Educación"/>
    <s v="Comparativo por Establecimiento del Indicador de Hábitos de Vida Saludable por Dependencia, Curso y Año para la Comuna de Puerto Montt"/>
    <m/>
    <s v="Gráfico Comparativo"/>
    <m/>
    <s v="https://analytics.zoho.com/open-view/2395394000007985095?ZOHO_CRITERIA=%22Localiza%20CL%22.%22Codcom%22%3D10101"/>
    <x v="10"/>
    <s v="#1774B9"/>
  </r>
  <r>
    <s v="2100"/>
    <n v="200"/>
    <s v="Educación I"/>
    <s v="Educación"/>
    <n v="10102"/>
    <x v="0"/>
    <x v="3"/>
    <x v="2"/>
    <x v="245"/>
    <x v="5"/>
    <x v="2"/>
    <s v="Periodo 2014-2019"/>
    <s v="Puntaje"/>
    <s v="Ministerio de Educación"/>
    <s v="Comparativo por Establecimiento del Indicador de Hábitos de Vida Saludable por Dependencia, Curso y Año para la Comuna de Calbuco"/>
    <m/>
    <s v="Gráfico Comparativo"/>
    <m/>
    <s v="https://analytics.zoho.com/open-view/2395394000007985095?ZOHO_CRITERIA=%22Localiza%20CL%22.%22Codcom%22%3D10102"/>
    <x v="10"/>
    <s v="#1774B9"/>
  </r>
  <r>
    <s v="2101"/>
    <n v="200"/>
    <s v="Educación I"/>
    <s v="Educación"/>
    <n v="10103"/>
    <x v="0"/>
    <x v="3"/>
    <x v="2"/>
    <x v="246"/>
    <x v="5"/>
    <x v="2"/>
    <s v="Periodo 2014-2019"/>
    <s v="Puntaje"/>
    <s v="Ministerio de Educación"/>
    <s v="Comparativo por Establecimiento del Indicador de Hábitos de Vida Saludable por Dependencia, Curso y Año para la Comuna de Cochamó"/>
    <m/>
    <s v="Gráfico Comparativo"/>
    <m/>
    <s v="https://analytics.zoho.com/open-view/2395394000007985095?ZOHO_CRITERIA=%22Localiza%20CL%22.%22Codcom%22%3D10103"/>
    <x v="10"/>
    <s v="#1774B9"/>
  </r>
  <r>
    <s v="2102"/>
    <n v="200"/>
    <s v="Educación I"/>
    <s v="Educación"/>
    <n v="10104"/>
    <x v="0"/>
    <x v="3"/>
    <x v="2"/>
    <x v="247"/>
    <x v="5"/>
    <x v="2"/>
    <s v="Periodo 2014-2019"/>
    <s v="Puntaje"/>
    <s v="Ministerio de Educación"/>
    <s v="Comparativo por Establecimiento del Indicador de Hábitos de Vida Saludable por Dependencia, Curso y Año para la Comuna de Fresia"/>
    <m/>
    <s v="Gráfico Comparativo"/>
    <m/>
    <s v="https://analytics.zoho.com/open-view/2395394000007985095?ZOHO_CRITERIA=%22Localiza%20CL%22.%22Codcom%22%3D10104"/>
    <x v="10"/>
    <s v="#1774B9"/>
  </r>
  <r>
    <s v="2103"/>
    <n v="200"/>
    <s v="Educación I"/>
    <s v="Educación"/>
    <n v="10105"/>
    <x v="0"/>
    <x v="3"/>
    <x v="2"/>
    <x v="248"/>
    <x v="5"/>
    <x v="2"/>
    <s v="Periodo 2014-2019"/>
    <s v="Puntaje"/>
    <s v="Ministerio de Educación"/>
    <s v="Comparativo por Establecimiento del Indicador de Hábitos de Vida Saludable por Dependencia, Curso y Año para la Comuna de Frutillar"/>
    <m/>
    <s v="Gráfico Comparativo"/>
    <m/>
    <s v="https://analytics.zoho.com/open-view/2395394000007985095?ZOHO_CRITERIA=%22Localiza%20CL%22.%22Codcom%22%3D10105"/>
    <x v="10"/>
    <s v="#1774B9"/>
  </r>
  <r>
    <s v="2104"/>
    <n v="200"/>
    <s v="Educación I"/>
    <s v="Educación"/>
    <n v="10106"/>
    <x v="0"/>
    <x v="3"/>
    <x v="2"/>
    <x v="249"/>
    <x v="5"/>
    <x v="2"/>
    <s v="Periodo 2014-2019"/>
    <s v="Puntaje"/>
    <s v="Ministerio de Educación"/>
    <s v="Comparativo por Establecimiento del Indicador de Hábitos de Vida Saludable por Dependencia, Curso y Año para la Comuna de Los Muermos"/>
    <m/>
    <s v="Gráfico Comparativo"/>
    <m/>
    <s v="https://analytics.zoho.com/open-view/2395394000007985095?ZOHO_CRITERIA=%22Localiza%20CL%22.%22Codcom%22%3D10106"/>
    <x v="10"/>
    <s v="#1774B9"/>
  </r>
  <r>
    <s v="2105"/>
    <n v="200"/>
    <s v="Educación I"/>
    <s v="Educación"/>
    <n v="10107"/>
    <x v="0"/>
    <x v="3"/>
    <x v="2"/>
    <x v="250"/>
    <x v="5"/>
    <x v="2"/>
    <s v="Periodo 2014-2019"/>
    <s v="Puntaje"/>
    <s v="Ministerio de Educación"/>
    <s v="Comparativo por Establecimiento del Indicador de Hábitos de Vida Saludable por Dependencia, Curso y Año para la Comuna de Llanquihue"/>
    <m/>
    <s v="Gráfico Comparativo"/>
    <m/>
    <s v="https://analytics.zoho.com/open-view/2395394000007985095?ZOHO_CRITERIA=%22Localiza%20CL%22.%22Codcom%22%3D10107"/>
    <x v="10"/>
    <s v="#1774B9"/>
  </r>
  <r>
    <s v="2106"/>
    <n v="200"/>
    <s v="Educación I"/>
    <s v="Educación"/>
    <n v="10108"/>
    <x v="0"/>
    <x v="3"/>
    <x v="2"/>
    <x v="251"/>
    <x v="5"/>
    <x v="2"/>
    <s v="Periodo 2014-2019"/>
    <s v="Puntaje"/>
    <s v="Ministerio de Educación"/>
    <s v="Comparativo por Establecimiento del Indicador de Hábitos de Vida Saludable por Dependencia, Curso y Año para la Comuna de Maullín"/>
    <m/>
    <s v="Gráfico Comparativo"/>
    <m/>
    <s v="https://analytics.zoho.com/open-view/2395394000007985095?ZOHO_CRITERIA=%22Localiza%20CL%22.%22Codcom%22%3D10108"/>
    <x v="10"/>
    <s v="#1774B9"/>
  </r>
  <r>
    <s v="2107"/>
    <n v="200"/>
    <s v="Educación I"/>
    <s v="Educación"/>
    <n v="10109"/>
    <x v="0"/>
    <x v="3"/>
    <x v="2"/>
    <x v="252"/>
    <x v="5"/>
    <x v="2"/>
    <s v="Periodo 2014-2019"/>
    <s v="Puntaje"/>
    <s v="Ministerio de Educación"/>
    <s v="Comparativo por Establecimiento del Indicador de Hábitos de Vida Saludable por Dependencia, Curso y Año para la Comuna de Puerto Varas"/>
    <m/>
    <s v="Gráfico Comparativo"/>
    <m/>
    <s v="https://analytics.zoho.com/open-view/2395394000007985095?ZOHO_CRITERIA=%22Localiza%20CL%22.%22Codcom%22%3D10109"/>
    <x v="10"/>
    <s v="#1774B9"/>
  </r>
  <r>
    <s v="2108"/>
    <n v="200"/>
    <s v="Educación I"/>
    <s v="Educación"/>
    <n v="10201"/>
    <x v="0"/>
    <x v="3"/>
    <x v="2"/>
    <x v="253"/>
    <x v="5"/>
    <x v="2"/>
    <s v="Periodo 2014-2019"/>
    <s v="Puntaje"/>
    <s v="Ministerio de Educación"/>
    <s v="Comparativo por Establecimiento del Indicador de Hábitos de Vida Saludable por Dependencia, Curso y Año para la Comuna de Castro"/>
    <m/>
    <s v="Gráfico Comparativo"/>
    <m/>
    <s v="https://analytics.zoho.com/open-view/2395394000007985095?ZOHO_CRITERIA=%22Localiza%20CL%22.%22Codcom%22%3D10201"/>
    <x v="10"/>
    <s v="#1774B9"/>
  </r>
  <r>
    <s v="2109"/>
    <n v="200"/>
    <s v="Educación I"/>
    <s v="Educación"/>
    <n v="10202"/>
    <x v="0"/>
    <x v="3"/>
    <x v="2"/>
    <x v="254"/>
    <x v="5"/>
    <x v="2"/>
    <s v="Periodo 2014-2019"/>
    <s v="Puntaje"/>
    <s v="Ministerio de Educación"/>
    <s v="Comparativo por Establecimiento del Indicador de Hábitos de Vida Saludable por Dependencia, Curso y Año para la Comuna de Ancud"/>
    <m/>
    <s v="Gráfico Comparativo"/>
    <m/>
    <s v="https://analytics.zoho.com/open-view/2395394000007985095?ZOHO_CRITERIA=%22Localiza%20CL%22.%22Codcom%22%3D10202"/>
    <x v="10"/>
    <s v="#1774B9"/>
  </r>
  <r>
    <s v="2110"/>
    <n v="200"/>
    <s v="Educación I"/>
    <s v="Educación"/>
    <n v="10203"/>
    <x v="0"/>
    <x v="3"/>
    <x v="2"/>
    <x v="255"/>
    <x v="5"/>
    <x v="2"/>
    <s v="Periodo 2014-2019"/>
    <s v="Puntaje"/>
    <s v="Ministerio de Educación"/>
    <s v="Comparativo por Establecimiento del Indicador de Hábitos de Vida Saludable por Dependencia, Curso y Año para la Comuna de Chonchi"/>
    <m/>
    <s v="Gráfico Comparativo"/>
    <m/>
    <s v="https://analytics.zoho.com/open-view/2395394000007985095?ZOHO_CRITERIA=%22Localiza%20CL%22.%22Codcom%22%3D10203"/>
    <x v="10"/>
    <s v="#1774B9"/>
  </r>
  <r>
    <s v="2111"/>
    <n v="200"/>
    <s v="Educación I"/>
    <s v="Educación"/>
    <n v="10204"/>
    <x v="0"/>
    <x v="3"/>
    <x v="2"/>
    <x v="256"/>
    <x v="5"/>
    <x v="2"/>
    <s v="Periodo 2014-2019"/>
    <s v="Puntaje"/>
    <s v="Ministerio de Educación"/>
    <s v="Comparativo por Establecimiento del Indicador de Hábitos de Vida Saludable por Dependencia, Curso y Año para la Comuna de Curaco de Vélez"/>
    <m/>
    <s v="Gráfico Comparativo"/>
    <m/>
    <s v="https://analytics.zoho.com/open-view/2395394000007985095?ZOHO_CRITERIA=%22Localiza%20CL%22.%22Codcom%22%3D10204"/>
    <x v="10"/>
    <s v="#1774B9"/>
  </r>
  <r>
    <s v="2112"/>
    <n v="200"/>
    <s v="Educación I"/>
    <s v="Educación"/>
    <n v="10205"/>
    <x v="0"/>
    <x v="3"/>
    <x v="2"/>
    <x v="257"/>
    <x v="5"/>
    <x v="2"/>
    <s v="Periodo 2014-2019"/>
    <s v="Puntaje"/>
    <s v="Ministerio de Educación"/>
    <s v="Comparativo por Establecimiento del Indicador de Hábitos de Vida Saludable por Dependencia, Curso y Año para la Comuna de Dalcahue"/>
    <m/>
    <s v="Gráfico Comparativo"/>
    <m/>
    <s v="https://analytics.zoho.com/open-view/2395394000007985095?ZOHO_CRITERIA=%22Localiza%20CL%22.%22Codcom%22%3D10205"/>
    <x v="10"/>
    <s v="#1774B9"/>
  </r>
  <r>
    <s v="2113"/>
    <n v="200"/>
    <s v="Educación I"/>
    <s v="Educación"/>
    <n v="10206"/>
    <x v="0"/>
    <x v="3"/>
    <x v="2"/>
    <x v="258"/>
    <x v="5"/>
    <x v="2"/>
    <s v="Periodo 2014-2019"/>
    <s v="Puntaje"/>
    <s v="Ministerio de Educación"/>
    <s v="Comparativo por Establecimiento del Indicador de Hábitos de Vida Saludable por Dependencia, Curso y Año para la Comuna de Puqueldón"/>
    <m/>
    <s v="Gráfico Comparativo"/>
    <m/>
    <s v="https://analytics.zoho.com/open-view/2395394000007985095?ZOHO_CRITERIA=%22Localiza%20CL%22.%22Codcom%22%3D10206"/>
    <x v="10"/>
    <s v="#1774B9"/>
  </r>
  <r>
    <s v="2114"/>
    <n v="200"/>
    <s v="Educación I"/>
    <s v="Educación"/>
    <n v="10207"/>
    <x v="0"/>
    <x v="3"/>
    <x v="2"/>
    <x v="259"/>
    <x v="5"/>
    <x v="2"/>
    <s v="Periodo 2014-2019"/>
    <s v="Puntaje"/>
    <s v="Ministerio de Educación"/>
    <s v="Comparativo por Establecimiento del Indicador de Hábitos de Vida Saludable por Dependencia, Curso y Año para la Comuna de Queilén"/>
    <m/>
    <s v="Gráfico Comparativo"/>
    <m/>
    <s v="https://analytics.zoho.com/open-view/2395394000007985095?ZOHO_CRITERIA=%22Localiza%20CL%22.%22Codcom%22%3D10207"/>
    <x v="10"/>
    <s v="#1774B9"/>
  </r>
  <r>
    <s v="2115"/>
    <n v="200"/>
    <s v="Educación I"/>
    <s v="Educación"/>
    <n v="10208"/>
    <x v="0"/>
    <x v="3"/>
    <x v="2"/>
    <x v="260"/>
    <x v="5"/>
    <x v="2"/>
    <s v="Periodo 2014-2019"/>
    <s v="Puntaje"/>
    <s v="Ministerio de Educación"/>
    <s v="Comparativo por Establecimiento del Indicador de Hábitos de Vida Saludable por Dependencia, Curso y Año para la Comuna de Quellón"/>
    <m/>
    <s v="Gráfico Comparativo"/>
    <m/>
    <s v="https://analytics.zoho.com/open-view/2395394000007985095?ZOHO_CRITERIA=%22Localiza%20CL%22.%22Codcom%22%3D10208"/>
    <x v="10"/>
    <s v="#1774B9"/>
  </r>
  <r>
    <s v="2116"/>
    <n v="200"/>
    <s v="Educación I"/>
    <s v="Educación"/>
    <n v="10209"/>
    <x v="0"/>
    <x v="3"/>
    <x v="2"/>
    <x v="261"/>
    <x v="5"/>
    <x v="2"/>
    <s v="Periodo 2014-2019"/>
    <s v="Puntaje"/>
    <s v="Ministerio de Educación"/>
    <s v="Comparativo por Establecimiento del Indicador de Hábitos de Vida Saludable por Dependencia, Curso y Año para la Comuna de Quemchi"/>
    <m/>
    <s v="Gráfico Comparativo"/>
    <m/>
    <s v="https://analytics.zoho.com/open-view/2395394000007985095?ZOHO_CRITERIA=%22Localiza%20CL%22.%22Codcom%22%3D10209"/>
    <x v="10"/>
    <s v="#1774B9"/>
  </r>
  <r>
    <s v="2117"/>
    <n v="200"/>
    <s v="Educación I"/>
    <s v="Educación"/>
    <n v="10210"/>
    <x v="0"/>
    <x v="3"/>
    <x v="2"/>
    <x v="262"/>
    <x v="5"/>
    <x v="2"/>
    <s v="Periodo 2014-2019"/>
    <s v="Puntaje"/>
    <s v="Ministerio de Educación"/>
    <s v="Comparativo por Establecimiento del Indicador de Hábitos de Vida Saludable por Dependencia, Curso y Año para la Comuna de Quinchao"/>
    <m/>
    <s v="Gráfico Comparativo"/>
    <m/>
    <s v="https://analytics.zoho.com/open-view/2395394000007985095?ZOHO_CRITERIA=%22Localiza%20CL%22.%22Codcom%22%3D10210"/>
    <x v="10"/>
    <s v="#1774B9"/>
  </r>
  <r>
    <s v="2118"/>
    <n v="200"/>
    <s v="Educación I"/>
    <s v="Educación"/>
    <n v="10301"/>
    <x v="0"/>
    <x v="3"/>
    <x v="2"/>
    <x v="263"/>
    <x v="5"/>
    <x v="2"/>
    <s v="Periodo 2014-2019"/>
    <s v="Puntaje"/>
    <s v="Ministerio de Educación"/>
    <s v="Comparativo por Establecimiento del Indicador de Hábitos de Vida Saludable por Dependencia, Curso y Año para la Comuna de Osorno"/>
    <m/>
    <s v="Gráfico Comparativo"/>
    <m/>
    <s v="https://analytics.zoho.com/open-view/2395394000007985095?ZOHO_CRITERIA=%22Localiza%20CL%22.%22Codcom%22%3D10301"/>
    <x v="10"/>
    <s v="#1774B9"/>
  </r>
  <r>
    <s v="2119"/>
    <n v="200"/>
    <s v="Educación I"/>
    <s v="Educación"/>
    <n v="10302"/>
    <x v="0"/>
    <x v="3"/>
    <x v="2"/>
    <x v="264"/>
    <x v="5"/>
    <x v="2"/>
    <s v="Periodo 2014-2019"/>
    <s v="Puntaje"/>
    <s v="Ministerio de Educación"/>
    <s v="Comparativo por Establecimiento del Indicador de Hábitos de Vida Saludable por Dependencia, Curso y Año para la Comuna de Puerto Octay"/>
    <m/>
    <s v="Gráfico Comparativo"/>
    <m/>
    <s v="https://analytics.zoho.com/open-view/2395394000007985095?ZOHO_CRITERIA=%22Localiza%20CL%22.%22Codcom%22%3D10302"/>
    <x v="10"/>
    <s v="#1774B9"/>
  </r>
  <r>
    <s v="2120"/>
    <n v="200"/>
    <s v="Educación I"/>
    <s v="Educación"/>
    <n v="10303"/>
    <x v="0"/>
    <x v="3"/>
    <x v="2"/>
    <x v="265"/>
    <x v="5"/>
    <x v="2"/>
    <s v="Periodo 2014-2019"/>
    <s v="Puntaje"/>
    <s v="Ministerio de Educación"/>
    <s v="Comparativo por Establecimiento del Indicador de Hábitos de Vida Saludable por Dependencia, Curso y Año para la Comuna de Purranque"/>
    <m/>
    <s v="Gráfico Comparativo"/>
    <m/>
    <s v="https://analytics.zoho.com/open-view/2395394000007985095?ZOHO_CRITERIA=%22Localiza%20CL%22.%22Codcom%22%3D10303"/>
    <x v="10"/>
    <s v="#1774B9"/>
  </r>
  <r>
    <s v="2121"/>
    <n v="200"/>
    <s v="Educación I"/>
    <s v="Educación"/>
    <n v="10304"/>
    <x v="0"/>
    <x v="3"/>
    <x v="2"/>
    <x v="266"/>
    <x v="5"/>
    <x v="2"/>
    <s v="Periodo 2014-2019"/>
    <s v="Puntaje"/>
    <s v="Ministerio de Educación"/>
    <s v="Comparativo por Establecimiento del Indicador de Hábitos de Vida Saludable por Dependencia, Curso y Año para la Comuna de Puyehue"/>
    <m/>
    <s v="Gráfico Comparativo"/>
    <m/>
    <s v="https://analytics.zoho.com/open-view/2395394000007985095?ZOHO_CRITERIA=%22Localiza%20CL%22.%22Codcom%22%3D10304"/>
    <x v="10"/>
    <s v="#1774B9"/>
  </r>
  <r>
    <s v="2122"/>
    <n v="200"/>
    <s v="Educación I"/>
    <s v="Educación"/>
    <n v="10305"/>
    <x v="0"/>
    <x v="3"/>
    <x v="2"/>
    <x v="267"/>
    <x v="5"/>
    <x v="2"/>
    <s v="Periodo 2014-2019"/>
    <s v="Puntaje"/>
    <s v="Ministerio de Educación"/>
    <s v="Comparativo por Establecimiento del Indicador de Hábitos de Vida Saludable por Dependencia, Curso y Año para la Comuna de Río Negro"/>
    <m/>
    <s v="Gráfico Comparativo"/>
    <m/>
    <s v="https://analytics.zoho.com/open-view/2395394000007985095?ZOHO_CRITERIA=%22Localiza%20CL%22.%22Codcom%22%3D10305"/>
    <x v="10"/>
    <s v="#1774B9"/>
  </r>
  <r>
    <s v="2123"/>
    <n v="200"/>
    <s v="Educación I"/>
    <s v="Educación"/>
    <n v="10306"/>
    <x v="0"/>
    <x v="3"/>
    <x v="2"/>
    <x v="268"/>
    <x v="5"/>
    <x v="2"/>
    <s v="Periodo 2014-2019"/>
    <s v="Puntaje"/>
    <s v="Ministerio de Educación"/>
    <s v="Comparativo por Establecimiento del Indicador de Hábitos de Vida Saludable por Dependencia, Curso y Año para la Comuna de San Juan de La Costa"/>
    <m/>
    <s v="Gráfico Comparativo"/>
    <m/>
    <s v="https://analytics.zoho.com/open-view/2395394000007985095?ZOHO_CRITERIA=%22Localiza%20CL%22.%22Codcom%22%3D10306"/>
    <x v="10"/>
    <s v="#1774B9"/>
  </r>
  <r>
    <s v="2124"/>
    <n v="200"/>
    <s v="Educación I"/>
    <s v="Educación"/>
    <n v="10307"/>
    <x v="0"/>
    <x v="3"/>
    <x v="2"/>
    <x v="269"/>
    <x v="5"/>
    <x v="2"/>
    <s v="Periodo 2014-2019"/>
    <s v="Puntaje"/>
    <s v="Ministerio de Educación"/>
    <s v="Comparativo por Establecimiento del Indicador de Hábitos de Vida Saludable por Dependencia, Curso y Año para la Comuna de San Pablo"/>
    <m/>
    <s v="Gráfico Comparativo"/>
    <m/>
    <s v="https://analytics.zoho.com/open-view/2395394000007985095?ZOHO_CRITERIA=%22Localiza%20CL%22.%22Codcom%22%3D10307"/>
    <x v="10"/>
    <s v="#1774B9"/>
  </r>
  <r>
    <s v="2125"/>
    <n v="200"/>
    <s v="Educación I"/>
    <s v="Educación"/>
    <n v="10401"/>
    <x v="0"/>
    <x v="3"/>
    <x v="2"/>
    <x v="270"/>
    <x v="5"/>
    <x v="2"/>
    <s v="Periodo 2014-2019"/>
    <s v="Puntaje"/>
    <s v="Ministerio de Educación"/>
    <s v="Comparativo por Establecimiento del Indicador de Hábitos de Vida Saludable por Dependencia, Curso y Año para la Comuna de Chaitén"/>
    <m/>
    <s v="Gráfico Comparativo"/>
    <m/>
    <s v="https://analytics.zoho.com/open-view/2395394000007985095?ZOHO_CRITERIA=%22Localiza%20CL%22.%22Codcom%22%3D10401"/>
    <x v="10"/>
    <s v="#1774B9"/>
  </r>
  <r>
    <s v="2126"/>
    <n v="200"/>
    <s v="Educación I"/>
    <s v="Educación"/>
    <n v="10402"/>
    <x v="0"/>
    <x v="3"/>
    <x v="2"/>
    <x v="271"/>
    <x v="5"/>
    <x v="2"/>
    <s v="Periodo 2014-2019"/>
    <s v="Puntaje"/>
    <s v="Ministerio de Educación"/>
    <s v="Comparativo por Establecimiento del Indicador de Hábitos de Vida Saludable por Dependencia, Curso y Año para la Comuna de Futaleufú"/>
    <m/>
    <s v="Gráfico Comparativo"/>
    <m/>
    <s v="https://analytics.zoho.com/open-view/2395394000007985095?ZOHO_CRITERIA=%22Localiza%20CL%22.%22Codcom%22%3D10402"/>
    <x v="10"/>
    <s v="#1774B9"/>
  </r>
  <r>
    <s v="2127"/>
    <n v="200"/>
    <s v="Educación I"/>
    <s v="Educación"/>
    <n v="10403"/>
    <x v="0"/>
    <x v="3"/>
    <x v="2"/>
    <x v="272"/>
    <x v="5"/>
    <x v="2"/>
    <s v="Periodo 2014-2019"/>
    <s v="Puntaje"/>
    <s v="Ministerio de Educación"/>
    <s v="Comparativo por Establecimiento del Indicador de Hábitos de Vida Saludable por Dependencia, Curso y Año para la Comuna de Hualaihué"/>
    <m/>
    <s v="Gráfico Comparativo"/>
    <m/>
    <s v="https://analytics.zoho.com/open-view/2395394000007985095?ZOHO_CRITERIA=%22Localiza%20CL%22.%22Codcom%22%3D10403"/>
    <x v="10"/>
    <s v="#1774B9"/>
  </r>
  <r>
    <s v="2128"/>
    <n v="200"/>
    <s v="Educación I"/>
    <s v="Educación"/>
    <n v="10404"/>
    <x v="0"/>
    <x v="3"/>
    <x v="2"/>
    <x v="273"/>
    <x v="5"/>
    <x v="2"/>
    <s v="Periodo 2014-2019"/>
    <s v="Puntaje"/>
    <s v="Ministerio de Educación"/>
    <s v="Comparativo por Establecimiento del Indicador de Hábitos de Vida Saludable por Dependencia, Curso y Año para la Comuna de Palena"/>
    <m/>
    <s v="Gráfico Comparativo"/>
    <m/>
    <s v="https://analytics.zoho.com/open-view/2395394000007985095?ZOHO_CRITERIA=%22Localiza%20CL%22.%22Codcom%22%3D10404"/>
    <x v="10"/>
    <s v="#1774B9"/>
  </r>
  <r>
    <s v="2129"/>
    <n v="200"/>
    <s v="Educación I"/>
    <s v="Educación"/>
    <n v="11101"/>
    <x v="0"/>
    <x v="3"/>
    <x v="2"/>
    <x v="274"/>
    <x v="5"/>
    <x v="2"/>
    <s v="Periodo 2014-2019"/>
    <s v="Puntaje"/>
    <s v="Ministerio de Educación"/>
    <s v="Comparativo por Establecimiento del Indicador de Hábitos de Vida Saludable por Dependencia, Curso y Año para la Comuna de Coihaique"/>
    <m/>
    <s v="Gráfico Comparativo"/>
    <m/>
    <s v="https://analytics.zoho.com/open-view/2395394000007985095?ZOHO_CRITERIA=%22Localiza%20CL%22.%22Codcom%22%3D11101"/>
    <x v="11"/>
    <s v="#1774B9"/>
  </r>
  <r>
    <s v="2130"/>
    <n v="200"/>
    <s v="Educación I"/>
    <s v="Educación"/>
    <n v="11102"/>
    <x v="0"/>
    <x v="3"/>
    <x v="2"/>
    <x v="275"/>
    <x v="5"/>
    <x v="2"/>
    <s v="Periodo 2014-2019"/>
    <s v="Puntaje"/>
    <s v="Ministerio de Educación"/>
    <s v="Comparativo por Establecimiento del Indicador de Hábitos de Vida Saludable por Dependencia, Curso y Año para la Comuna de Lago Verde"/>
    <m/>
    <s v="Gráfico Comparativo"/>
    <m/>
    <s v="https://analytics.zoho.com/open-view/2395394000007985095?ZOHO_CRITERIA=%22Localiza%20CL%22.%22Codcom%22%3D11102"/>
    <x v="11"/>
    <s v="#1774B9"/>
  </r>
  <r>
    <s v="2131"/>
    <n v="200"/>
    <s v="Educación I"/>
    <s v="Educación"/>
    <n v="11201"/>
    <x v="0"/>
    <x v="3"/>
    <x v="2"/>
    <x v="276"/>
    <x v="5"/>
    <x v="2"/>
    <s v="Periodo 2014-2019"/>
    <s v="Puntaje"/>
    <s v="Ministerio de Educación"/>
    <s v="Comparativo por Establecimiento del Indicador de Hábitos de Vida Saludable por Dependencia, Curso y Año para la Comuna de Aisén"/>
    <m/>
    <s v="Gráfico Comparativo"/>
    <m/>
    <s v="https://analytics.zoho.com/open-view/2395394000007985095?ZOHO_CRITERIA=%22Localiza%20CL%22.%22Codcom%22%3D11201"/>
    <x v="11"/>
    <s v="#1774B9"/>
  </r>
  <r>
    <s v="2132"/>
    <n v="200"/>
    <s v="Educación I"/>
    <s v="Educación"/>
    <n v="11202"/>
    <x v="0"/>
    <x v="3"/>
    <x v="2"/>
    <x v="277"/>
    <x v="5"/>
    <x v="2"/>
    <s v="Periodo 2014-2019"/>
    <s v="Puntaje"/>
    <s v="Ministerio de Educación"/>
    <s v="Comparativo por Establecimiento del Indicador de Hábitos de Vida Saludable por Dependencia, Curso y Año para la Comuna de Cisnes"/>
    <m/>
    <s v="Gráfico Comparativo"/>
    <m/>
    <s v="https://analytics.zoho.com/open-view/2395394000007985095?ZOHO_CRITERIA=%22Localiza%20CL%22.%22Codcom%22%3D11202"/>
    <x v="11"/>
    <s v="#1774B9"/>
  </r>
  <r>
    <s v="2133"/>
    <n v="200"/>
    <s v="Educación I"/>
    <s v="Educación"/>
    <n v="11203"/>
    <x v="0"/>
    <x v="3"/>
    <x v="2"/>
    <x v="278"/>
    <x v="5"/>
    <x v="2"/>
    <s v="Periodo 2014-2019"/>
    <s v="Puntaje"/>
    <s v="Ministerio de Educación"/>
    <s v="Comparativo por Establecimiento del Indicador de Hábitos de Vida Saludable por Dependencia, Curso y Año para la Comuna de Guaitecas"/>
    <m/>
    <s v="Gráfico Comparativo"/>
    <m/>
    <s v="https://analytics.zoho.com/open-view/2395394000007985095?ZOHO_CRITERIA=%22Localiza%20CL%22.%22Codcom%22%3D11203"/>
    <x v="11"/>
    <s v="#1774B9"/>
  </r>
  <r>
    <s v="2134"/>
    <n v="200"/>
    <s v="Educación I"/>
    <s v="Educación"/>
    <n v="11301"/>
    <x v="0"/>
    <x v="3"/>
    <x v="2"/>
    <x v="279"/>
    <x v="5"/>
    <x v="2"/>
    <s v="Periodo 2014-2019"/>
    <s v="Puntaje"/>
    <s v="Ministerio de Educación"/>
    <s v="Comparativo por Establecimiento del Indicador de Hábitos de Vida Saludable por Dependencia, Curso y Año para la Comuna de Cochrane"/>
    <m/>
    <s v="Gráfico Comparativo"/>
    <m/>
    <s v="https://analytics.zoho.com/open-view/2395394000007985095?ZOHO_CRITERIA=%22Localiza%20CL%22.%22Codcom%22%3D11301"/>
    <x v="11"/>
    <s v="#1774B9"/>
  </r>
  <r>
    <s v="2135"/>
    <n v="200"/>
    <s v="Educación I"/>
    <s v="Educación"/>
    <n v="11302"/>
    <x v="0"/>
    <x v="3"/>
    <x v="2"/>
    <x v="280"/>
    <x v="5"/>
    <x v="2"/>
    <s v="Periodo 2014-2019"/>
    <s v="Puntaje"/>
    <s v="Ministerio de Educación"/>
    <s v="Comparativo por Establecimiento del Indicador de Hábitos de Vida Saludable por Dependencia, Curso y Año para la Comuna de O'Higgins"/>
    <m/>
    <s v="Gráfico Comparativo"/>
    <m/>
    <s v="https://analytics.zoho.com/open-view/2395394000007985095?ZOHO_CRITERIA=%22Localiza%20CL%22.%22Codcom%22%3D11302"/>
    <x v="11"/>
    <s v="#1774B9"/>
  </r>
  <r>
    <s v="2136"/>
    <n v="200"/>
    <s v="Educación I"/>
    <s v="Educación"/>
    <n v="11303"/>
    <x v="0"/>
    <x v="3"/>
    <x v="2"/>
    <x v="281"/>
    <x v="5"/>
    <x v="2"/>
    <s v="Periodo 2014-2019"/>
    <s v="Puntaje"/>
    <s v="Ministerio de Educación"/>
    <s v="Comparativo por Establecimiento del Indicador de Hábitos de Vida Saludable por Dependencia, Curso y Año para la Comuna de Tortel"/>
    <m/>
    <s v="Gráfico Comparativo"/>
    <m/>
    <s v="https://analytics.zoho.com/open-view/2395394000007985095?ZOHO_CRITERIA=%22Localiza%20CL%22.%22Codcom%22%3D11303"/>
    <x v="11"/>
    <s v="#1774B9"/>
  </r>
  <r>
    <s v="2137"/>
    <n v="200"/>
    <s v="Educación I"/>
    <s v="Educación"/>
    <n v="11401"/>
    <x v="0"/>
    <x v="3"/>
    <x v="2"/>
    <x v="282"/>
    <x v="5"/>
    <x v="2"/>
    <s v="Periodo 2014-2019"/>
    <s v="Puntaje"/>
    <s v="Ministerio de Educación"/>
    <s v="Comparativo por Establecimiento del Indicador de Hábitos de Vida Saludable por Dependencia, Curso y Año para la Comuna de Chile Chico"/>
    <m/>
    <s v="Gráfico Comparativo"/>
    <m/>
    <s v="https://analytics.zoho.com/open-view/2395394000007985095?ZOHO_CRITERIA=%22Localiza%20CL%22.%22Codcom%22%3D11401"/>
    <x v="11"/>
    <s v="#1774B9"/>
  </r>
  <r>
    <s v="2138"/>
    <n v="200"/>
    <s v="Educación I"/>
    <s v="Educación"/>
    <n v="11402"/>
    <x v="0"/>
    <x v="3"/>
    <x v="2"/>
    <x v="283"/>
    <x v="5"/>
    <x v="2"/>
    <s v="Periodo 2014-2019"/>
    <s v="Puntaje"/>
    <s v="Ministerio de Educación"/>
    <s v="Comparativo por Establecimiento del Indicador de Hábitos de Vida Saludable por Dependencia, Curso y Año para la Comuna de Río Ibáñez"/>
    <m/>
    <s v="Gráfico Comparativo"/>
    <m/>
    <s v="https://analytics.zoho.com/open-view/2395394000007985095?ZOHO_CRITERIA=%22Localiza%20CL%22.%22Codcom%22%3D11402"/>
    <x v="11"/>
    <s v="#1774B9"/>
  </r>
  <r>
    <s v="2139"/>
    <n v="200"/>
    <s v="Educación I"/>
    <s v="Educación"/>
    <n v="12101"/>
    <x v="0"/>
    <x v="3"/>
    <x v="2"/>
    <x v="284"/>
    <x v="5"/>
    <x v="2"/>
    <s v="Periodo 2014-2019"/>
    <s v="Puntaje"/>
    <s v="Ministerio de Educación"/>
    <s v="Comparativo por Establecimiento del Indicador de Hábitos de Vida Saludable por Dependencia, Curso y Año para la Comuna de Punta Arenas"/>
    <m/>
    <s v="Gráfico Comparativo"/>
    <m/>
    <s v="https://analytics.zoho.com/open-view/2395394000007985095?ZOHO_CRITERIA=%22Localiza%20CL%22.%22Codcom%22%3D12101"/>
    <x v="12"/>
    <s v="#1774B9"/>
  </r>
  <r>
    <s v="2140"/>
    <n v="200"/>
    <s v="Educación I"/>
    <s v="Educación"/>
    <n v="12102"/>
    <x v="0"/>
    <x v="3"/>
    <x v="2"/>
    <x v="285"/>
    <x v="5"/>
    <x v="2"/>
    <s v="Periodo 2014-2019"/>
    <s v="Puntaje"/>
    <s v="Ministerio de Educación"/>
    <s v="Comparativo por Establecimiento del Indicador de Hábitos de Vida Saludable por Dependencia, Curso y Año para la Comuna de Laguna Blanca"/>
    <m/>
    <s v="Gráfico Comparativo"/>
    <m/>
    <s v="https://analytics.zoho.com/open-view/2395394000007985095?ZOHO_CRITERIA=%22Localiza%20CL%22.%22Codcom%22%3D12102"/>
    <x v="12"/>
    <s v="#1774B9"/>
  </r>
  <r>
    <s v="2141"/>
    <n v="200"/>
    <s v="Educación I"/>
    <s v="Educación"/>
    <n v="12103"/>
    <x v="0"/>
    <x v="3"/>
    <x v="2"/>
    <x v="286"/>
    <x v="5"/>
    <x v="2"/>
    <s v="Periodo 2014-2019"/>
    <s v="Puntaje"/>
    <s v="Ministerio de Educación"/>
    <s v="Comparativo por Establecimiento del Indicador de Hábitos de Vida Saludable por Dependencia, Curso y Año para la Comuna de Río Verde"/>
    <m/>
    <s v="Gráfico Comparativo"/>
    <m/>
    <s v="https://analytics.zoho.com/open-view/2395394000007985095?ZOHO_CRITERIA=%22Localiza%20CL%22.%22Codcom%22%3D12103"/>
    <x v="12"/>
    <s v="#1774B9"/>
  </r>
  <r>
    <s v="2142"/>
    <n v="200"/>
    <s v="Educación I"/>
    <s v="Educación"/>
    <n v="12104"/>
    <x v="0"/>
    <x v="3"/>
    <x v="2"/>
    <x v="287"/>
    <x v="5"/>
    <x v="2"/>
    <s v="Periodo 2014-2019"/>
    <s v="Puntaje"/>
    <s v="Ministerio de Educación"/>
    <s v="Comparativo por Establecimiento del Indicador de Hábitos de Vida Saludable por Dependencia, Curso y Año para la Comuna de San Gregorio"/>
    <m/>
    <s v="Gráfico Comparativo"/>
    <m/>
    <s v="https://analytics.zoho.com/open-view/2395394000007985095?ZOHO_CRITERIA=%22Localiza%20CL%22.%22Codcom%22%3D12104"/>
    <x v="12"/>
    <s v="#1774B9"/>
  </r>
  <r>
    <s v="2143"/>
    <n v="200"/>
    <s v="Educación I"/>
    <s v="Educación"/>
    <n v="12201"/>
    <x v="0"/>
    <x v="3"/>
    <x v="2"/>
    <x v="288"/>
    <x v="5"/>
    <x v="2"/>
    <s v="Periodo 2014-2019"/>
    <s v="Puntaje"/>
    <s v="Ministerio de Educación"/>
    <s v="Comparativo por Establecimiento del Indicador de Hábitos de Vida Saludable por Dependencia, Curso y Año para la Comuna de Cabo de Hornos"/>
    <m/>
    <s v="Gráfico Comparativo"/>
    <m/>
    <s v="https://analytics.zoho.com/open-view/2395394000007985095?ZOHO_CRITERIA=%22Localiza%20CL%22.%22Codcom%22%3D12201"/>
    <x v="12"/>
    <s v="#1774B9"/>
  </r>
  <r>
    <s v="2144"/>
    <n v="200"/>
    <s v="Educación I"/>
    <s v="Educación"/>
    <n v="12301"/>
    <x v="0"/>
    <x v="3"/>
    <x v="2"/>
    <x v="289"/>
    <x v="5"/>
    <x v="2"/>
    <s v="Periodo 2014-2019"/>
    <s v="Puntaje"/>
    <s v="Ministerio de Educación"/>
    <s v="Comparativo por Establecimiento del Indicador de Hábitos de Vida Saludable por Dependencia, Curso y Año para la Comuna de Porvenir"/>
    <m/>
    <s v="Gráfico Comparativo"/>
    <m/>
    <s v="https://analytics.zoho.com/open-view/2395394000007985095?ZOHO_CRITERIA=%22Localiza%20CL%22.%22Codcom%22%3D12301"/>
    <x v="12"/>
    <s v="#1774B9"/>
  </r>
  <r>
    <s v="2145"/>
    <n v="200"/>
    <s v="Educación I"/>
    <s v="Educación"/>
    <n v="12302"/>
    <x v="0"/>
    <x v="3"/>
    <x v="2"/>
    <x v="290"/>
    <x v="5"/>
    <x v="2"/>
    <s v="Periodo 2014-2019"/>
    <s v="Puntaje"/>
    <s v="Ministerio de Educación"/>
    <s v="Comparativo por Establecimiento del Indicador de Hábitos de Vida Saludable por Dependencia, Curso y Año para la Comuna de Primavera"/>
    <m/>
    <s v="Gráfico Comparativo"/>
    <m/>
    <s v="https://analytics.zoho.com/open-view/2395394000007985095?ZOHO_CRITERIA=%22Localiza%20CL%22.%22Codcom%22%3D12302"/>
    <x v="12"/>
    <s v="#1774B9"/>
  </r>
  <r>
    <s v="2146"/>
    <n v="200"/>
    <s v="Educación I"/>
    <s v="Educación"/>
    <n v="12303"/>
    <x v="0"/>
    <x v="3"/>
    <x v="2"/>
    <x v="291"/>
    <x v="5"/>
    <x v="2"/>
    <s v="Periodo 2014-2019"/>
    <s v="Puntaje"/>
    <s v="Ministerio de Educación"/>
    <s v="Comparativo por Establecimiento del Indicador de Hábitos de Vida Saludable por Dependencia, Curso y Año para la Comuna de Timaukel"/>
    <m/>
    <s v="Gráfico Comparativo"/>
    <m/>
    <s v="https://analytics.zoho.com/open-view/2395394000007985095?ZOHO_CRITERIA=%22Localiza%20CL%22.%22Codcom%22%3D12303"/>
    <x v="12"/>
    <s v="#1774B9"/>
  </r>
  <r>
    <s v="2147"/>
    <n v="200"/>
    <s v="Educación I"/>
    <s v="Educación"/>
    <n v="12401"/>
    <x v="0"/>
    <x v="3"/>
    <x v="2"/>
    <x v="292"/>
    <x v="5"/>
    <x v="2"/>
    <s v="Periodo 2014-2019"/>
    <s v="Puntaje"/>
    <s v="Ministerio de Educación"/>
    <s v="Comparativo por Establecimiento del Indicador de Hábitos de Vida Saludable por Dependencia, Curso y Año para la Comuna de Natales"/>
    <m/>
    <s v="Gráfico Comparativo"/>
    <m/>
    <s v="https://analytics.zoho.com/open-view/2395394000007985095?ZOHO_CRITERIA=%22Localiza%20CL%22.%22Codcom%22%3D12401"/>
    <x v="12"/>
    <s v="#1774B9"/>
  </r>
  <r>
    <s v="2148"/>
    <n v="200"/>
    <s v="Educación I"/>
    <s v="Educación"/>
    <n v="12402"/>
    <x v="0"/>
    <x v="3"/>
    <x v="2"/>
    <x v="293"/>
    <x v="5"/>
    <x v="2"/>
    <s v="Periodo 2014-2019"/>
    <s v="Puntaje"/>
    <s v="Ministerio de Educación"/>
    <s v="Comparativo por Establecimiento del Indicador de Hábitos de Vida Saludable por Dependencia, Curso y Año para la Comuna de Torres del Paine"/>
    <m/>
    <s v="Gráfico Comparativo"/>
    <m/>
    <s v="https://analytics.zoho.com/open-view/2395394000007985095?ZOHO_CRITERIA=%22Localiza%20CL%22.%22Codcom%22%3D12402"/>
    <x v="12"/>
    <s v="#1774B9"/>
  </r>
  <r>
    <s v="2149"/>
    <n v="200"/>
    <s v="Educación I"/>
    <s v="Educación"/>
    <n v="13101"/>
    <x v="0"/>
    <x v="3"/>
    <x v="2"/>
    <x v="294"/>
    <x v="5"/>
    <x v="2"/>
    <s v="Periodo 2014-2019"/>
    <s v="Puntaje"/>
    <s v="Ministerio de Educación"/>
    <s v="Comparativo por Establecimiento del Indicador de Hábitos de Vida Saludable por Dependencia, Curso y Año para la Comuna de Santiago"/>
    <m/>
    <s v="Gráfico Comparativo"/>
    <m/>
    <s v="https://analytics.zoho.com/open-view/2395394000007985095?ZOHO_CRITERIA=%22Localiza%20CL%22.%22Codcom%22%3D13101"/>
    <x v="13"/>
    <s v="#1774B9"/>
  </r>
  <r>
    <s v="2150"/>
    <n v="200"/>
    <s v="Educación I"/>
    <s v="Educación"/>
    <n v="13102"/>
    <x v="0"/>
    <x v="3"/>
    <x v="2"/>
    <x v="295"/>
    <x v="5"/>
    <x v="2"/>
    <s v="Periodo 2014-2019"/>
    <s v="Puntaje"/>
    <s v="Ministerio de Educación"/>
    <s v="Comparativo por Establecimiento del Indicador de Hábitos de Vida Saludable por Dependencia, Curso y Año para la Comuna de Cerrillos"/>
    <m/>
    <s v="Gráfico Comparativo"/>
    <m/>
    <s v="https://analytics.zoho.com/open-view/2395394000007985095?ZOHO_CRITERIA=%22Localiza%20CL%22.%22Codcom%22%3D13102"/>
    <x v="13"/>
    <s v="#1774B9"/>
  </r>
  <r>
    <s v="2151"/>
    <n v="200"/>
    <s v="Educación I"/>
    <s v="Educación"/>
    <n v="13103"/>
    <x v="0"/>
    <x v="3"/>
    <x v="2"/>
    <x v="296"/>
    <x v="5"/>
    <x v="2"/>
    <s v="Periodo 2014-2019"/>
    <s v="Puntaje"/>
    <s v="Ministerio de Educación"/>
    <s v="Comparativo por Establecimiento del Indicador de Hábitos de Vida Saludable por Dependencia, Curso y Año para la Comuna de Cerro Navia"/>
    <m/>
    <s v="Gráfico Comparativo"/>
    <m/>
    <s v="https://analytics.zoho.com/open-view/2395394000007985095?ZOHO_CRITERIA=%22Localiza%20CL%22.%22Codcom%22%3D13103"/>
    <x v="13"/>
    <s v="#1774B9"/>
  </r>
  <r>
    <s v="2152"/>
    <n v="200"/>
    <s v="Educación I"/>
    <s v="Educación"/>
    <n v="13104"/>
    <x v="0"/>
    <x v="3"/>
    <x v="2"/>
    <x v="297"/>
    <x v="5"/>
    <x v="2"/>
    <s v="Periodo 2014-2019"/>
    <s v="Puntaje"/>
    <s v="Ministerio de Educación"/>
    <s v="Comparativo por Establecimiento del Indicador de Hábitos de Vida Saludable por Dependencia, Curso y Año para la Comuna de Conchalí"/>
    <m/>
    <s v="Gráfico Comparativo"/>
    <m/>
    <s v="https://analytics.zoho.com/open-view/2395394000007985095?ZOHO_CRITERIA=%22Localiza%20CL%22.%22Codcom%22%3D13104"/>
    <x v="13"/>
    <s v="#1774B9"/>
  </r>
  <r>
    <s v="2153"/>
    <n v="200"/>
    <s v="Educación I"/>
    <s v="Educación"/>
    <n v="13105"/>
    <x v="0"/>
    <x v="3"/>
    <x v="2"/>
    <x v="298"/>
    <x v="5"/>
    <x v="2"/>
    <s v="Periodo 2014-2019"/>
    <s v="Puntaje"/>
    <s v="Ministerio de Educación"/>
    <s v="Comparativo por Establecimiento del Indicador de Hábitos de Vida Saludable por Dependencia, Curso y Año para la Comuna de El Bosque"/>
    <m/>
    <s v="Gráfico Comparativo"/>
    <m/>
    <s v="https://analytics.zoho.com/open-view/2395394000007985095?ZOHO_CRITERIA=%22Localiza%20CL%22.%22Codcom%22%3D13105"/>
    <x v="13"/>
    <s v="#1774B9"/>
  </r>
  <r>
    <s v="2154"/>
    <n v="200"/>
    <s v="Educación I"/>
    <s v="Educación"/>
    <n v="13106"/>
    <x v="0"/>
    <x v="3"/>
    <x v="2"/>
    <x v="299"/>
    <x v="5"/>
    <x v="2"/>
    <s v="Periodo 2014-2019"/>
    <s v="Puntaje"/>
    <s v="Ministerio de Educación"/>
    <s v="Comparativo por Establecimiento del Indicador de Hábitos de Vida Saludable por Dependencia, Curso y Año para la Comuna de Estación Central"/>
    <m/>
    <s v="Gráfico Comparativo"/>
    <m/>
    <s v="https://analytics.zoho.com/open-view/2395394000007985095?ZOHO_CRITERIA=%22Localiza%20CL%22.%22Codcom%22%3D13106"/>
    <x v="13"/>
    <s v="#1774B9"/>
  </r>
  <r>
    <s v="2155"/>
    <n v="200"/>
    <s v="Educación I"/>
    <s v="Educación"/>
    <n v="13107"/>
    <x v="0"/>
    <x v="3"/>
    <x v="2"/>
    <x v="300"/>
    <x v="5"/>
    <x v="2"/>
    <s v="Periodo 2014-2019"/>
    <s v="Puntaje"/>
    <s v="Ministerio de Educación"/>
    <s v="Comparativo por Establecimiento del Indicador de Hábitos de Vida Saludable por Dependencia, Curso y Año para la Comuna de Huechuraba"/>
    <m/>
    <s v="Gráfico Comparativo"/>
    <m/>
    <s v="https://analytics.zoho.com/open-view/2395394000007985095?ZOHO_CRITERIA=%22Localiza%20CL%22.%22Codcom%22%3D13107"/>
    <x v="13"/>
    <s v="#1774B9"/>
  </r>
  <r>
    <s v="2156"/>
    <n v="200"/>
    <s v="Educación I"/>
    <s v="Educación"/>
    <n v="13108"/>
    <x v="0"/>
    <x v="3"/>
    <x v="2"/>
    <x v="301"/>
    <x v="5"/>
    <x v="2"/>
    <s v="Periodo 2014-2019"/>
    <s v="Puntaje"/>
    <s v="Ministerio de Educación"/>
    <s v="Comparativo por Establecimiento del Indicador de Hábitos de Vida Saludable por Dependencia, Curso y Año para la Comuna de Independencia"/>
    <m/>
    <s v="Gráfico Comparativo"/>
    <m/>
    <s v="https://analytics.zoho.com/open-view/2395394000007985095?ZOHO_CRITERIA=%22Localiza%20CL%22.%22Codcom%22%3D13108"/>
    <x v="13"/>
    <s v="#1774B9"/>
  </r>
  <r>
    <s v="2157"/>
    <n v="200"/>
    <s v="Educación I"/>
    <s v="Educación"/>
    <n v="13109"/>
    <x v="0"/>
    <x v="3"/>
    <x v="2"/>
    <x v="302"/>
    <x v="5"/>
    <x v="2"/>
    <s v="Periodo 2014-2019"/>
    <s v="Puntaje"/>
    <s v="Ministerio de Educación"/>
    <s v="Comparativo por Establecimiento del Indicador de Hábitos de Vida Saludable por Dependencia, Curso y Año para la Comuna de La Cisterna"/>
    <m/>
    <s v="Gráfico Comparativo"/>
    <m/>
    <s v="https://analytics.zoho.com/open-view/2395394000007985095?ZOHO_CRITERIA=%22Localiza%20CL%22.%22Codcom%22%3D13109"/>
    <x v="13"/>
    <s v="#1774B9"/>
  </r>
  <r>
    <s v="2158"/>
    <n v="200"/>
    <s v="Educación I"/>
    <s v="Educación"/>
    <n v="13110"/>
    <x v="0"/>
    <x v="3"/>
    <x v="2"/>
    <x v="303"/>
    <x v="5"/>
    <x v="2"/>
    <s v="Periodo 2014-2019"/>
    <s v="Puntaje"/>
    <s v="Ministerio de Educación"/>
    <s v="Comparativo por Establecimiento del Indicador de Hábitos de Vida Saludable por Dependencia, Curso y Año para la Comuna de La Florida"/>
    <m/>
    <s v="Gráfico Comparativo"/>
    <m/>
    <s v="https://analytics.zoho.com/open-view/2395394000007985095?ZOHO_CRITERIA=%22Localiza%20CL%22.%22Codcom%22%3D13110"/>
    <x v="13"/>
    <s v="#1774B9"/>
  </r>
  <r>
    <s v="2159"/>
    <n v="200"/>
    <s v="Educación I"/>
    <s v="Educación"/>
    <n v="13111"/>
    <x v="0"/>
    <x v="3"/>
    <x v="2"/>
    <x v="304"/>
    <x v="5"/>
    <x v="2"/>
    <s v="Periodo 2014-2019"/>
    <s v="Puntaje"/>
    <s v="Ministerio de Educación"/>
    <s v="Comparativo por Establecimiento del Indicador de Hábitos de Vida Saludable por Dependencia, Curso y Año para la Comuna de La Granja"/>
    <m/>
    <s v="Gráfico Comparativo"/>
    <m/>
    <s v="https://analytics.zoho.com/open-view/2395394000007985095?ZOHO_CRITERIA=%22Localiza%20CL%22.%22Codcom%22%3D13111"/>
    <x v="13"/>
    <s v="#1774B9"/>
  </r>
  <r>
    <s v="2160"/>
    <n v="200"/>
    <s v="Educación I"/>
    <s v="Educación"/>
    <n v="13112"/>
    <x v="0"/>
    <x v="3"/>
    <x v="2"/>
    <x v="305"/>
    <x v="5"/>
    <x v="2"/>
    <s v="Periodo 2014-2019"/>
    <s v="Puntaje"/>
    <s v="Ministerio de Educación"/>
    <s v="Comparativo por Establecimiento del Indicador de Hábitos de Vida Saludable por Dependencia, Curso y Año para la Comuna de La Pintana"/>
    <m/>
    <s v="Gráfico Comparativo"/>
    <m/>
    <s v="https://analytics.zoho.com/open-view/2395394000007985095?ZOHO_CRITERIA=%22Localiza%20CL%22.%22Codcom%22%3D13112"/>
    <x v="13"/>
    <s v="#1774B9"/>
  </r>
  <r>
    <s v="2161"/>
    <n v="200"/>
    <s v="Educación I"/>
    <s v="Educación"/>
    <n v="13113"/>
    <x v="0"/>
    <x v="3"/>
    <x v="2"/>
    <x v="306"/>
    <x v="5"/>
    <x v="2"/>
    <s v="Periodo 2014-2019"/>
    <s v="Puntaje"/>
    <s v="Ministerio de Educación"/>
    <s v="Comparativo por Establecimiento del Indicador de Hábitos de Vida Saludable por Dependencia, Curso y Año para la Comuna de La Reina"/>
    <m/>
    <s v="Gráfico Comparativo"/>
    <m/>
    <s v="https://analytics.zoho.com/open-view/2395394000007985095?ZOHO_CRITERIA=%22Localiza%20CL%22.%22Codcom%22%3D13113"/>
    <x v="13"/>
    <s v="#1774B9"/>
  </r>
  <r>
    <s v="2162"/>
    <n v="200"/>
    <s v="Educación I"/>
    <s v="Educación"/>
    <n v="13114"/>
    <x v="0"/>
    <x v="3"/>
    <x v="2"/>
    <x v="307"/>
    <x v="5"/>
    <x v="2"/>
    <s v="Periodo 2014-2019"/>
    <s v="Puntaje"/>
    <s v="Ministerio de Educación"/>
    <s v="Comparativo por Establecimiento del Indicador de Hábitos de Vida Saludable por Dependencia, Curso y Año para la Comuna de Las Condes"/>
    <m/>
    <s v="Gráfico Comparativo"/>
    <m/>
    <s v="https://analytics.zoho.com/open-view/2395394000007985095?ZOHO_CRITERIA=%22Localiza%20CL%22.%22Codcom%22%3D13114"/>
    <x v="13"/>
    <s v="#1774B9"/>
  </r>
  <r>
    <s v="2163"/>
    <n v="200"/>
    <s v="Educación I"/>
    <s v="Educación"/>
    <n v="13115"/>
    <x v="0"/>
    <x v="3"/>
    <x v="2"/>
    <x v="308"/>
    <x v="5"/>
    <x v="2"/>
    <s v="Periodo 2014-2019"/>
    <s v="Puntaje"/>
    <s v="Ministerio de Educación"/>
    <s v="Comparativo por Establecimiento del Indicador de Hábitos de Vida Saludable por Dependencia, Curso y Año para la Comuna de Lo Barnechea"/>
    <m/>
    <s v="Gráfico Comparativo"/>
    <m/>
    <s v="https://analytics.zoho.com/open-view/2395394000007985095?ZOHO_CRITERIA=%22Localiza%20CL%22.%22Codcom%22%3D13115"/>
    <x v="13"/>
    <s v="#1774B9"/>
  </r>
  <r>
    <s v="2164"/>
    <n v="200"/>
    <s v="Educación I"/>
    <s v="Educación"/>
    <n v="13116"/>
    <x v="0"/>
    <x v="3"/>
    <x v="2"/>
    <x v="309"/>
    <x v="5"/>
    <x v="2"/>
    <s v="Periodo 2014-2019"/>
    <s v="Puntaje"/>
    <s v="Ministerio de Educación"/>
    <s v="Comparativo por Establecimiento del Indicador de Hábitos de Vida Saludable por Dependencia, Curso y Año para la Comuna de Lo Espejo"/>
    <m/>
    <s v="Gráfico Comparativo"/>
    <m/>
    <s v="https://analytics.zoho.com/open-view/2395394000007985095?ZOHO_CRITERIA=%22Localiza%20CL%22.%22Codcom%22%3D13116"/>
    <x v="13"/>
    <s v="#1774B9"/>
  </r>
  <r>
    <s v="2165"/>
    <n v="200"/>
    <s v="Educación I"/>
    <s v="Educación"/>
    <n v="13117"/>
    <x v="0"/>
    <x v="3"/>
    <x v="2"/>
    <x v="310"/>
    <x v="5"/>
    <x v="2"/>
    <s v="Periodo 2014-2019"/>
    <s v="Puntaje"/>
    <s v="Ministerio de Educación"/>
    <s v="Comparativo por Establecimiento del Indicador de Hábitos de Vida Saludable por Dependencia, Curso y Año para la Comuna de Lo Prado"/>
    <m/>
    <s v="Gráfico Comparativo"/>
    <m/>
    <s v="https://analytics.zoho.com/open-view/2395394000007985095?ZOHO_CRITERIA=%22Localiza%20CL%22.%22Codcom%22%3D13117"/>
    <x v="13"/>
    <s v="#1774B9"/>
  </r>
  <r>
    <s v="2166"/>
    <n v="200"/>
    <s v="Educación I"/>
    <s v="Educación"/>
    <n v="13118"/>
    <x v="0"/>
    <x v="3"/>
    <x v="2"/>
    <x v="311"/>
    <x v="5"/>
    <x v="2"/>
    <s v="Periodo 2014-2019"/>
    <s v="Puntaje"/>
    <s v="Ministerio de Educación"/>
    <s v="Comparativo por Establecimiento del Indicador de Hábitos de Vida Saludable por Dependencia, Curso y Año para la Comuna de Macul"/>
    <m/>
    <s v="Gráfico Comparativo"/>
    <m/>
    <s v="https://analytics.zoho.com/open-view/2395394000007985095?ZOHO_CRITERIA=%22Localiza%20CL%22.%22Codcom%22%3D13118"/>
    <x v="13"/>
    <s v="#1774B9"/>
  </r>
  <r>
    <s v="2167"/>
    <n v="200"/>
    <s v="Educación I"/>
    <s v="Educación"/>
    <n v="13119"/>
    <x v="0"/>
    <x v="3"/>
    <x v="2"/>
    <x v="312"/>
    <x v="5"/>
    <x v="2"/>
    <s v="Periodo 2014-2019"/>
    <s v="Puntaje"/>
    <s v="Ministerio de Educación"/>
    <s v="Comparativo por Establecimiento del Indicador de Hábitos de Vida Saludable por Dependencia, Curso y Año para la Comuna de Maipú"/>
    <m/>
    <s v="Gráfico Comparativo"/>
    <m/>
    <s v="https://analytics.zoho.com/open-view/2395394000007985095?ZOHO_CRITERIA=%22Localiza%20CL%22.%22Codcom%22%3D13119"/>
    <x v="13"/>
    <s v="#1774B9"/>
  </r>
  <r>
    <s v="2168"/>
    <n v="200"/>
    <s v="Educación I"/>
    <s v="Educación"/>
    <n v="13120"/>
    <x v="0"/>
    <x v="3"/>
    <x v="2"/>
    <x v="313"/>
    <x v="5"/>
    <x v="2"/>
    <s v="Periodo 2014-2019"/>
    <s v="Puntaje"/>
    <s v="Ministerio de Educación"/>
    <s v="Comparativo por Establecimiento del Indicador de Hábitos de Vida Saludable por Dependencia, Curso y Año para la Comuna de Ñuñoa"/>
    <m/>
    <s v="Gráfico Comparativo"/>
    <m/>
    <s v="https://analytics.zoho.com/open-view/2395394000007985095?ZOHO_CRITERIA=%22Localiza%20CL%22.%22Codcom%22%3D13120"/>
    <x v="13"/>
    <s v="#1774B9"/>
  </r>
  <r>
    <s v="2169"/>
    <n v="200"/>
    <s v="Educación I"/>
    <s v="Educación"/>
    <n v="13121"/>
    <x v="0"/>
    <x v="3"/>
    <x v="2"/>
    <x v="314"/>
    <x v="5"/>
    <x v="2"/>
    <s v="Periodo 2014-2019"/>
    <s v="Puntaje"/>
    <s v="Ministerio de Educación"/>
    <s v="Comparativo por Establecimiento del Indicador de Hábitos de Vida Saludable por Dependencia, Curso y Año para la Comuna de Pedro Aguirre Cerda"/>
    <m/>
    <s v="Gráfico Comparativo"/>
    <m/>
    <s v="https://analytics.zoho.com/open-view/2395394000007985095?ZOHO_CRITERIA=%22Localiza%20CL%22.%22Codcom%22%3D13121"/>
    <x v="13"/>
    <s v="#1774B9"/>
  </r>
  <r>
    <s v="2170"/>
    <n v="200"/>
    <s v="Educación I"/>
    <s v="Educación"/>
    <n v="13122"/>
    <x v="0"/>
    <x v="3"/>
    <x v="2"/>
    <x v="315"/>
    <x v="5"/>
    <x v="2"/>
    <s v="Periodo 2014-2019"/>
    <s v="Puntaje"/>
    <s v="Ministerio de Educación"/>
    <s v="Comparativo por Establecimiento del Indicador de Hábitos de Vida Saludable por Dependencia, Curso y Año para la Comuna de Peñalolén"/>
    <m/>
    <s v="Gráfico Comparativo"/>
    <m/>
    <s v="https://analytics.zoho.com/open-view/2395394000007985095?ZOHO_CRITERIA=%22Localiza%20CL%22.%22Codcom%22%3D13122"/>
    <x v="13"/>
    <s v="#1774B9"/>
  </r>
  <r>
    <s v="2171"/>
    <n v="200"/>
    <s v="Educación I"/>
    <s v="Educación"/>
    <n v="13123"/>
    <x v="0"/>
    <x v="3"/>
    <x v="2"/>
    <x v="316"/>
    <x v="5"/>
    <x v="2"/>
    <s v="Periodo 2014-2019"/>
    <s v="Puntaje"/>
    <s v="Ministerio de Educación"/>
    <s v="Comparativo por Establecimiento del Indicador de Hábitos de Vida Saludable por Dependencia, Curso y Año para la Comuna de Providencia"/>
    <m/>
    <s v="Gráfico Comparativo"/>
    <m/>
    <s v="https://analytics.zoho.com/open-view/2395394000007985095?ZOHO_CRITERIA=%22Localiza%20CL%22.%22Codcom%22%3D13123"/>
    <x v="13"/>
    <s v="#1774B9"/>
  </r>
  <r>
    <s v="2172"/>
    <n v="200"/>
    <s v="Educación I"/>
    <s v="Educación"/>
    <n v="13124"/>
    <x v="0"/>
    <x v="3"/>
    <x v="2"/>
    <x v="317"/>
    <x v="5"/>
    <x v="2"/>
    <s v="Periodo 2014-2019"/>
    <s v="Puntaje"/>
    <s v="Ministerio de Educación"/>
    <s v="Comparativo por Establecimiento del Indicador de Hábitos de Vida Saludable por Dependencia, Curso y Año para la Comuna de Pudahuel"/>
    <m/>
    <s v="Gráfico Comparativo"/>
    <m/>
    <s v="https://analytics.zoho.com/open-view/2395394000007985095?ZOHO_CRITERIA=%22Localiza%20CL%22.%22Codcom%22%3D13124"/>
    <x v="13"/>
    <s v="#1774B9"/>
  </r>
  <r>
    <s v="2173"/>
    <n v="200"/>
    <s v="Educación I"/>
    <s v="Educación"/>
    <n v="13125"/>
    <x v="0"/>
    <x v="3"/>
    <x v="2"/>
    <x v="318"/>
    <x v="5"/>
    <x v="2"/>
    <s v="Periodo 2014-2019"/>
    <s v="Puntaje"/>
    <s v="Ministerio de Educación"/>
    <s v="Comparativo por Establecimiento del Indicador de Hábitos de Vida Saludable por Dependencia, Curso y Año para la Comuna de Quilicura"/>
    <m/>
    <s v="Gráfico Comparativo"/>
    <m/>
    <s v="https://analytics.zoho.com/open-view/2395394000007985095?ZOHO_CRITERIA=%22Localiza%20CL%22.%22Codcom%22%3D13125"/>
    <x v="13"/>
    <s v="#1774B9"/>
  </r>
  <r>
    <s v="2174"/>
    <n v="200"/>
    <s v="Educación I"/>
    <s v="Educación"/>
    <n v="13126"/>
    <x v="0"/>
    <x v="3"/>
    <x v="2"/>
    <x v="319"/>
    <x v="5"/>
    <x v="2"/>
    <s v="Periodo 2014-2019"/>
    <s v="Puntaje"/>
    <s v="Ministerio de Educación"/>
    <s v="Comparativo por Establecimiento del Indicador de Hábitos de Vida Saludable por Dependencia, Curso y Año para la Comuna de Quinta Normal"/>
    <m/>
    <s v="Gráfico Comparativo"/>
    <m/>
    <s v="https://analytics.zoho.com/open-view/2395394000007985095?ZOHO_CRITERIA=%22Localiza%20CL%22.%22Codcom%22%3D13126"/>
    <x v="13"/>
    <s v="#1774B9"/>
  </r>
  <r>
    <s v="2175"/>
    <n v="200"/>
    <s v="Educación I"/>
    <s v="Educación"/>
    <n v="13127"/>
    <x v="0"/>
    <x v="3"/>
    <x v="2"/>
    <x v="320"/>
    <x v="5"/>
    <x v="2"/>
    <s v="Periodo 2014-2019"/>
    <s v="Puntaje"/>
    <s v="Ministerio de Educación"/>
    <s v="Comparativo por Establecimiento del Indicador de Hábitos de Vida Saludable por Dependencia, Curso y Año para la Comuna de Recoleta"/>
    <m/>
    <s v="Gráfico Comparativo"/>
    <m/>
    <s v="https://analytics.zoho.com/open-view/2395394000007985095?ZOHO_CRITERIA=%22Localiza%20CL%22.%22Codcom%22%3D13127"/>
    <x v="13"/>
    <s v="#1774B9"/>
  </r>
  <r>
    <s v="2176"/>
    <n v="200"/>
    <s v="Educación I"/>
    <s v="Educación"/>
    <n v="13128"/>
    <x v="0"/>
    <x v="3"/>
    <x v="2"/>
    <x v="321"/>
    <x v="5"/>
    <x v="2"/>
    <s v="Periodo 2014-2019"/>
    <s v="Puntaje"/>
    <s v="Ministerio de Educación"/>
    <s v="Comparativo por Establecimiento del Indicador de Hábitos de Vida Saludable por Dependencia, Curso y Año para la Comuna de Renca"/>
    <m/>
    <s v="Gráfico Comparativo"/>
    <m/>
    <s v="https://analytics.zoho.com/open-view/2395394000007985095?ZOHO_CRITERIA=%22Localiza%20CL%22.%22Codcom%22%3D13128"/>
    <x v="13"/>
    <s v="#1774B9"/>
  </r>
  <r>
    <s v="2177"/>
    <n v="200"/>
    <s v="Educación I"/>
    <s v="Educación"/>
    <n v="13129"/>
    <x v="0"/>
    <x v="3"/>
    <x v="2"/>
    <x v="322"/>
    <x v="5"/>
    <x v="2"/>
    <s v="Periodo 2014-2019"/>
    <s v="Puntaje"/>
    <s v="Ministerio de Educación"/>
    <s v="Comparativo por Establecimiento del Indicador de Hábitos de Vida Saludable por Dependencia, Curso y Año para la Comuna de San Joaquín"/>
    <m/>
    <s v="Gráfico Comparativo"/>
    <m/>
    <s v="https://analytics.zoho.com/open-view/2395394000007985095?ZOHO_CRITERIA=%22Localiza%20CL%22.%22Codcom%22%3D13129"/>
    <x v="13"/>
    <s v="#1774B9"/>
  </r>
  <r>
    <s v="2178"/>
    <n v="200"/>
    <s v="Educación I"/>
    <s v="Educación"/>
    <n v="13130"/>
    <x v="0"/>
    <x v="3"/>
    <x v="2"/>
    <x v="323"/>
    <x v="5"/>
    <x v="2"/>
    <s v="Periodo 2014-2019"/>
    <s v="Puntaje"/>
    <s v="Ministerio de Educación"/>
    <s v="Comparativo por Establecimiento del Indicador de Hábitos de Vida Saludable por Dependencia, Curso y Año para la Comuna de San Miguel"/>
    <m/>
    <s v="Gráfico Comparativo"/>
    <m/>
    <s v="https://analytics.zoho.com/open-view/2395394000007985095?ZOHO_CRITERIA=%22Localiza%20CL%22.%22Codcom%22%3D13130"/>
    <x v="13"/>
    <s v="#1774B9"/>
  </r>
  <r>
    <s v="2179"/>
    <n v="200"/>
    <s v="Educación I"/>
    <s v="Educación"/>
    <n v="13131"/>
    <x v="0"/>
    <x v="3"/>
    <x v="2"/>
    <x v="324"/>
    <x v="5"/>
    <x v="2"/>
    <s v="Periodo 2014-2019"/>
    <s v="Puntaje"/>
    <s v="Ministerio de Educación"/>
    <s v="Comparativo por Establecimiento del Indicador de Hábitos de Vida Saludable por Dependencia, Curso y Año para la Comuna de San Ramón"/>
    <m/>
    <s v="Gráfico Comparativo"/>
    <m/>
    <s v="https://analytics.zoho.com/open-view/2395394000007985095?ZOHO_CRITERIA=%22Localiza%20CL%22.%22Codcom%22%3D13131"/>
    <x v="13"/>
    <s v="#1774B9"/>
  </r>
  <r>
    <s v="2180"/>
    <n v="200"/>
    <s v="Educación I"/>
    <s v="Educación"/>
    <n v="13132"/>
    <x v="0"/>
    <x v="3"/>
    <x v="2"/>
    <x v="325"/>
    <x v="5"/>
    <x v="2"/>
    <s v="Periodo 2014-2019"/>
    <s v="Puntaje"/>
    <s v="Ministerio de Educación"/>
    <s v="Comparativo por Establecimiento del Indicador de Hábitos de Vida Saludable por Dependencia, Curso y Año para la Comuna de Vitacura"/>
    <m/>
    <s v="Gráfico Comparativo"/>
    <m/>
    <s v="https://analytics.zoho.com/open-view/2395394000007985095?ZOHO_CRITERIA=%22Localiza%20CL%22.%22Codcom%22%3D13132"/>
    <x v="13"/>
    <s v="#1774B9"/>
  </r>
  <r>
    <s v="2181"/>
    <n v="200"/>
    <s v="Educación I"/>
    <s v="Educación"/>
    <n v="13201"/>
    <x v="0"/>
    <x v="3"/>
    <x v="2"/>
    <x v="326"/>
    <x v="5"/>
    <x v="2"/>
    <s v="Periodo 2014-2019"/>
    <s v="Puntaje"/>
    <s v="Ministerio de Educación"/>
    <s v="Comparativo por Establecimiento del Indicador de Hábitos de Vida Saludable por Dependencia, Curso y Año para la Comuna de Puente Alto"/>
    <m/>
    <s v="Gráfico Comparativo"/>
    <m/>
    <s v="https://analytics.zoho.com/open-view/2395394000007985095?ZOHO_CRITERIA=%22Localiza%20CL%22.%22Codcom%22%3D13201"/>
    <x v="13"/>
    <s v="#1774B9"/>
  </r>
  <r>
    <s v="2182"/>
    <n v="200"/>
    <s v="Educación I"/>
    <s v="Educación"/>
    <n v="13202"/>
    <x v="0"/>
    <x v="3"/>
    <x v="2"/>
    <x v="327"/>
    <x v="5"/>
    <x v="2"/>
    <s v="Periodo 2014-2019"/>
    <s v="Puntaje"/>
    <s v="Ministerio de Educación"/>
    <s v="Comparativo por Establecimiento del Indicador de Hábitos de Vida Saludable por Dependencia, Curso y Año para la Comuna de Pirque"/>
    <m/>
    <s v="Gráfico Comparativo"/>
    <m/>
    <s v="https://analytics.zoho.com/open-view/2395394000007985095?ZOHO_CRITERIA=%22Localiza%20CL%22.%22Codcom%22%3D13202"/>
    <x v="13"/>
    <s v="#1774B9"/>
  </r>
  <r>
    <s v="2183"/>
    <n v="200"/>
    <s v="Educación I"/>
    <s v="Educación"/>
    <n v="13203"/>
    <x v="0"/>
    <x v="3"/>
    <x v="2"/>
    <x v="328"/>
    <x v="5"/>
    <x v="2"/>
    <s v="Periodo 2014-2019"/>
    <s v="Puntaje"/>
    <s v="Ministerio de Educación"/>
    <s v="Comparativo por Establecimiento del Indicador de Hábitos de Vida Saludable por Dependencia, Curso y Año para la Comuna de San José de Maipo"/>
    <m/>
    <s v="Gráfico Comparativo"/>
    <m/>
    <s v="https://analytics.zoho.com/open-view/2395394000007985095?ZOHO_CRITERIA=%22Localiza%20CL%22.%22Codcom%22%3D13203"/>
    <x v="13"/>
    <s v="#1774B9"/>
  </r>
  <r>
    <s v="2184"/>
    <n v="200"/>
    <s v="Educación I"/>
    <s v="Educación"/>
    <n v="13301"/>
    <x v="0"/>
    <x v="3"/>
    <x v="2"/>
    <x v="329"/>
    <x v="5"/>
    <x v="2"/>
    <s v="Periodo 2014-2019"/>
    <s v="Puntaje"/>
    <s v="Ministerio de Educación"/>
    <s v="Comparativo por Establecimiento del Indicador de Hábitos de Vida Saludable por Dependencia, Curso y Año para la Comuna de Colina"/>
    <m/>
    <s v="Gráfico Comparativo"/>
    <m/>
    <s v="https://analytics.zoho.com/open-view/2395394000007985095?ZOHO_CRITERIA=%22Localiza%20CL%22.%22Codcom%22%3D13301"/>
    <x v="13"/>
    <s v="#1774B9"/>
  </r>
  <r>
    <s v="2185"/>
    <n v="200"/>
    <s v="Educación I"/>
    <s v="Educación"/>
    <n v="13302"/>
    <x v="0"/>
    <x v="3"/>
    <x v="2"/>
    <x v="330"/>
    <x v="5"/>
    <x v="2"/>
    <s v="Periodo 2014-2019"/>
    <s v="Puntaje"/>
    <s v="Ministerio de Educación"/>
    <s v="Comparativo por Establecimiento del Indicador de Hábitos de Vida Saludable por Dependencia, Curso y Año para la Comuna de Lampa"/>
    <m/>
    <s v="Gráfico Comparativo"/>
    <m/>
    <s v="https://analytics.zoho.com/open-view/2395394000007985095?ZOHO_CRITERIA=%22Localiza%20CL%22.%22Codcom%22%3D13302"/>
    <x v="13"/>
    <s v="#1774B9"/>
  </r>
  <r>
    <s v="2186"/>
    <n v="200"/>
    <s v="Educación I"/>
    <s v="Educación"/>
    <n v="13303"/>
    <x v="0"/>
    <x v="3"/>
    <x v="2"/>
    <x v="331"/>
    <x v="5"/>
    <x v="2"/>
    <s v="Periodo 2014-2019"/>
    <s v="Puntaje"/>
    <s v="Ministerio de Educación"/>
    <s v="Comparativo por Establecimiento del Indicador de Hábitos de Vida Saludable por Dependencia, Curso y Año para la Comuna de Tiltil"/>
    <m/>
    <s v="Gráfico Comparativo"/>
    <m/>
    <s v="https://analytics.zoho.com/open-view/2395394000007985095?ZOHO_CRITERIA=%22Localiza%20CL%22.%22Codcom%22%3D13303"/>
    <x v="13"/>
    <s v="#1774B9"/>
  </r>
  <r>
    <s v="2187"/>
    <n v="200"/>
    <s v="Educación I"/>
    <s v="Educación"/>
    <n v="13401"/>
    <x v="0"/>
    <x v="3"/>
    <x v="2"/>
    <x v="332"/>
    <x v="5"/>
    <x v="2"/>
    <s v="Periodo 2014-2019"/>
    <s v="Puntaje"/>
    <s v="Ministerio de Educación"/>
    <s v="Comparativo por Establecimiento del Indicador de Hábitos de Vida Saludable por Dependencia, Curso y Año para la Comuna de San Bernardo"/>
    <m/>
    <s v="Gráfico Comparativo"/>
    <m/>
    <s v="https://analytics.zoho.com/open-view/2395394000007985095?ZOHO_CRITERIA=%22Localiza%20CL%22.%22Codcom%22%3D13401"/>
    <x v="13"/>
    <s v="#1774B9"/>
  </r>
  <r>
    <s v="2188"/>
    <n v="200"/>
    <s v="Educación I"/>
    <s v="Educación"/>
    <n v="13402"/>
    <x v="0"/>
    <x v="3"/>
    <x v="2"/>
    <x v="333"/>
    <x v="5"/>
    <x v="2"/>
    <s v="Periodo 2014-2019"/>
    <s v="Puntaje"/>
    <s v="Ministerio de Educación"/>
    <s v="Comparativo por Establecimiento del Indicador de Hábitos de Vida Saludable por Dependencia, Curso y Año para la Comuna de Buin"/>
    <m/>
    <s v="Gráfico Comparativo"/>
    <m/>
    <s v="https://analytics.zoho.com/open-view/2395394000007985095?ZOHO_CRITERIA=%22Localiza%20CL%22.%22Codcom%22%3D13402"/>
    <x v="13"/>
    <s v="#1774B9"/>
  </r>
  <r>
    <s v="2189"/>
    <n v="200"/>
    <s v="Educación I"/>
    <s v="Educación"/>
    <n v="13403"/>
    <x v="0"/>
    <x v="3"/>
    <x v="2"/>
    <x v="334"/>
    <x v="5"/>
    <x v="2"/>
    <s v="Periodo 2014-2019"/>
    <s v="Puntaje"/>
    <s v="Ministerio de Educación"/>
    <s v="Comparativo por Establecimiento del Indicador de Hábitos de Vida Saludable por Dependencia, Curso y Año para la Comuna de Calera de Tango"/>
    <m/>
    <s v="Gráfico Comparativo"/>
    <m/>
    <s v="https://analytics.zoho.com/open-view/2395394000007985095?ZOHO_CRITERIA=%22Localiza%20CL%22.%22Codcom%22%3D13403"/>
    <x v="13"/>
    <s v="#1774B9"/>
  </r>
  <r>
    <s v="2190"/>
    <n v="200"/>
    <s v="Educación I"/>
    <s v="Educación"/>
    <n v="13404"/>
    <x v="0"/>
    <x v="3"/>
    <x v="2"/>
    <x v="335"/>
    <x v="5"/>
    <x v="2"/>
    <s v="Periodo 2014-2019"/>
    <s v="Puntaje"/>
    <s v="Ministerio de Educación"/>
    <s v="Comparativo por Establecimiento del Indicador de Hábitos de Vida Saludable por Dependencia, Curso y Año para la Comuna de Paine"/>
    <m/>
    <s v="Gráfico Comparativo"/>
    <m/>
    <s v="https://analytics.zoho.com/open-view/2395394000007985095?ZOHO_CRITERIA=%22Localiza%20CL%22.%22Codcom%22%3D13404"/>
    <x v="13"/>
    <s v="#1774B9"/>
  </r>
  <r>
    <s v="2191"/>
    <n v="200"/>
    <s v="Educación I"/>
    <s v="Educación"/>
    <n v="13501"/>
    <x v="0"/>
    <x v="3"/>
    <x v="2"/>
    <x v="336"/>
    <x v="5"/>
    <x v="2"/>
    <s v="Periodo 2014-2019"/>
    <s v="Puntaje"/>
    <s v="Ministerio de Educación"/>
    <s v="Comparativo por Establecimiento del Indicador de Hábitos de Vida Saludable por Dependencia, Curso y Año para la Comuna de Melipilla"/>
    <m/>
    <s v="Gráfico Comparativo"/>
    <m/>
    <s v="https://analytics.zoho.com/open-view/2395394000007985095?ZOHO_CRITERIA=%22Localiza%20CL%22.%22Codcom%22%3D13501"/>
    <x v="13"/>
    <s v="#1774B9"/>
  </r>
  <r>
    <s v="2192"/>
    <n v="200"/>
    <s v="Educación I"/>
    <s v="Educación"/>
    <n v="13502"/>
    <x v="0"/>
    <x v="3"/>
    <x v="2"/>
    <x v="337"/>
    <x v="5"/>
    <x v="2"/>
    <s v="Periodo 2014-2019"/>
    <s v="Puntaje"/>
    <s v="Ministerio de Educación"/>
    <s v="Comparativo por Establecimiento del Indicador de Hábitos de Vida Saludable por Dependencia, Curso y Año para la Comuna de Alhué"/>
    <m/>
    <s v="Gráfico Comparativo"/>
    <m/>
    <s v="https://analytics.zoho.com/open-view/2395394000007985095?ZOHO_CRITERIA=%22Localiza%20CL%22.%22Codcom%22%3D13502"/>
    <x v="13"/>
    <s v="#1774B9"/>
  </r>
  <r>
    <s v="2193"/>
    <n v="200"/>
    <s v="Educación I"/>
    <s v="Educación"/>
    <n v="13503"/>
    <x v="0"/>
    <x v="3"/>
    <x v="2"/>
    <x v="338"/>
    <x v="5"/>
    <x v="2"/>
    <s v="Periodo 2014-2019"/>
    <s v="Puntaje"/>
    <s v="Ministerio de Educación"/>
    <s v="Comparativo por Establecimiento del Indicador de Hábitos de Vida Saludable por Dependencia, Curso y Año para la Comuna de Curacaví"/>
    <m/>
    <s v="Gráfico Comparativo"/>
    <m/>
    <s v="https://analytics.zoho.com/open-view/2395394000007985095?ZOHO_CRITERIA=%22Localiza%20CL%22.%22Codcom%22%3D13503"/>
    <x v="13"/>
    <s v="#1774B9"/>
  </r>
  <r>
    <s v="2194"/>
    <n v="200"/>
    <s v="Educación I"/>
    <s v="Educación"/>
    <n v="13504"/>
    <x v="0"/>
    <x v="3"/>
    <x v="2"/>
    <x v="339"/>
    <x v="5"/>
    <x v="2"/>
    <s v="Periodo 2014-2019"/>
    <s v="Puntaje"/>
    <s v="Ministerio de Educación"/>
    <s v="Comparativo por Establecimiento del Indicador de Hábitos de Vida Saludable por Dependencia, Curso y Año para la Comuna de María Pinto"/>
    <m/>
    <s v="Gráfico Comparativo"/>
    <m/>
    <s v="https://analytics.zoho.com/open-view/2395394000007985095?ZOHO_CRITERIA=%22Localiza%20CL%22.%22Codcom%22%3D13504"/>
    <x v="13"/>
    <s v="#1774B9"/>
  </r>
  <r>
    <s v="2195"/>
    <n v="200"/>
    <s v="Educación I"/>
    <s v="Educación"/>
    <n v="13505"/>
    <x v="0"/>
    <x v="3"/>
    <x v="2"/>
    <x v="340"/>
    <x v="5"/>
    <x v="2"/>
    <s v="Periodo 2014-2019"/>
    <s v="Puntaje"/>
    <s v="Ministerio de Educación"/>
    <s v="Comparativo por Establecimiento del Indicador de Hábitos de Vida Saludable por Dependencia, Curso y Año para la Comuna de San Pedro"/>
    <m/>
    <s v="Gráfico Comparativo"/>
    <m/>
    <s v="https://analytics.zoho.com/open-view/2395394000007985095?ZOHO_CRITERIA=%22Localiza%20CL%22.%22Codcom%22%3D13505"/>
    <x v="13"/>
    <s v="#1774B9"/>
  </r>
  <r>
    <s v="2196"/>
    <n v="200"/>
    <s v="Educación I"/>
    <s v="Educación"/>
    <n v="13601"/>
    <x v="0"/>
    <x v="3"/>
    <x v="2"/>
    <x v="341"/>
    <x v="5"/>
    <x v="2"/>
    <s v="Periodo 2014-2019"/>
    <s v="Puntaje"/>
    <s v="Ministerio de Educación"/>
    <s v="Comparativo por Establecimiento del Indicador de Hábitos de Vida Saludable por Dependencia, Curso y Año para la Comuna de Talagante"/>
    <m/>
    <s v="Gráfico Comparativo"/>
    <m/>
    <s v="https://analytics.zoho.com/open-view/2395394000007985095?ZOHO_CRITERIA=%22Localiza%20CL%22.%22Codcom%22%3D13601"/>
    <x v="13"/>
    <s v="#1774B9"/>
  </r>
  <r>
    <s v="2197"/>
    <n v="200"/>
    <s v="Educación I"/>
    <s v="Educación"/>
    <n v="13602"/>
    <x v="0"/>
    <x v="3"/>
    <x v="2"/>
    <x v="342"/>
    <x v="5"/>
    <x v="2"/>
    <s v="Periodo 2014-2019"/>
    <s v="Puntaje"/>
    <s v="Ministerio de Educación"/>
    <s v="Comparativo por Establecimiento del Indicador de Hábitos de Vida Saludable por Dependencia, Curso y Año para la Comuna de El Monte"/>
    <m/>
    <s v="Gráfico Comparativo"/>
    <m/>
    <s v="https://analytics.zoho.com/open-view/2395394000007985095?ZOHO_CRITERIA=%22Localiza%20CL%22.%22Codcom%22%3D13602"/>
    <x v="13"/>
    <s v="#1774B9"/>
  </r>
  <r>
    <s v="2198"/>
    <n v="200"/>
    <s v="Educación I"/>
    <s v="Educación"/>
    <n v="13603"/>
    <x v="0"/>
    <x v="3"/>
    <x v="2"/>
    <x v="343"/>
    <x v="5"/>
    <x v="2"/>
    <s v="Periodo 2014-2019"/>
    <s v="Puntaje"/>
    <s v="Ministerio de Educación"/>
    <s v="Comparativo por Establecimiento del Indicador de Hábitos de Vida Saludable por Dependencia, Curso y Año para la Comuna de Isla de Maipo"/>
    <m/>
    <s v="Gráfico Comparativo"/>
    <m/>
    <s v="https://analytics.zoho.com/open-view/2395394000007985095?ZOHO_CRITERIA=%22Localiza%20CL%22.%22Codcom%22%3D13603"/>
    <x v="13"/>
    <s v="#1774B9"/>
  </r>
  <r>
    <s v="2199"/>
    <n v="200"/>
    <s v="Educación I"/>
    <s v="Educación"/>
    <n v="13604"/>
    <x v="0"/>
    <x v="3"/>
    <x v="2"/>
    <x v="344"/>
    <x v="5"/>
    <x v="2"/>
    <s v="Periodo 2014-2019"/>
    <s v="Puntaje"/>
    <s v="Ministerio de Educación"/>
    <s v="Comparativo por Establecimiento del Indicador de Hábitos de Vida Saludable por Dependencia, Curso y Año para la Comuna de Padre Hurtado"/>
    <m/>
    <s v="Gráfico Comparativo"/>
    <m/>
    <s v="https://analytics.zoho.com/open-view/2395394000007985095?ZOHO_CRITERIA=%22Localiza%20CL%22.%22Codcom%22%3D13604"/>
    <x v="13"/>
    <s v="#1774B9"/>
  </r>
  <r>
    <s v="2200"/>
    <n v="200"/>
    <s v="Educación I"/>
    <s v="Educación"/>
    <n v="13605"/>
    <x v="0"/>
    <x v="3"/>
    <x v="2"/>
    <x v="345"/>
    <x v="5"/>
    <x v="2"/>
    <s v="Periodo 2014-2019"/>
    <s v="Puntaje"/>
    <s v="Ministerio de Educación"/>
    <s v="Comparativo por Establecimiento del Indicador de Hábitos de Vida Saludable por Dependencia, Curso y Año para la Comuna de Peñaflor"/>
    <m/>
    <s v="Gráfico Comparativo"/>
    <m/>
    <s v="https://analytics.zoho.com/open-view/2395394000007985095?ZOHO_CRITERIA=%22Localiza%20CL%22.%22Codcom%22%3D13605"/>
    <x v="13"/>
    <s v="#1774B9"/>
  </r>
  <r>
    <s v="2201"/>
    <n v="200"/>
    <s v="Educación I"/>
    <s v="Educación"/>
    <n v="14101"/>
    <x v="0"/>
    <x v="3"/>
    <x v="2"/>
    <x v="346"/>
    <x v="5"/>
    <x v="2"/>
    <s v="Periodo 2014-2019"/>
    <s v="Puntaje"/>
    <s v="Ministerio de Educación"/>
    <s v="Comparativo por Establecimiento del Indicador de Hábitos de Vida Saludable por Dependencia, Curso y Año para la Comuna de Valdivia"/>
    <m/>
    <s v="Gráfico Comparativo"/>
    <m/>
    <s v="https://analytics.zoho.com/open-view/2395394000007985095?ZOHO_CRITERIA=%22Localiza%20CL%22.%22Codcom%22%3D14101"/>
    <x v="14"/>
    <s v="#1774B9"/>
  </r>
  <r>
    <s v="2202"/>
    <n v="200"/>
    <s v="Educación I"/>
    <s v="Educación"/>
    <n v="14102"/>
    <x v="0"/>
    <x v="3"/>
    <x v="2"/>
    <x v="347"/>
    <x v="5"/>
    <x v="2"/>
    <s v="Periodo 2014-2019"/>
    <s v="Puntaje"/>
    <s v="Ministerio de Educación"/>
    <s v="Comparativo por Establecimiento del Indicador de Hábitos de Vida Saludable por Dependencia, Curso y Año para la Comuna de Corral"/>
    <m/>
    <s v="Gráfico Comparativo"/>
    <m/>
    <s v="https://analytics.zoho.com/open-view/2395394000007985095?ZOHO_CRITERIA=%22Localiza%20CL%22.%22Codcom%22%3D14102"/>
    <x v="14"/>
    <s v="#1774B9"/>
  </r>
  <r>
    <s v="2203"/>
    <n v="200"/>
    <s v="Educación I"/>
    <s v="Educación"/>
    <n v="14103"/>
    <x v="0"/>
    <x v="3"/>
    <x v="2"/>
    <x v="348"/>
    <x v="5"/>
    <x v="2"/>
    <s v="Periodo 2014-2019"/>
    <s v="Puntaje"/>
    <s v="Ministerio de Educación"/>
    <s v="Comparativo por Establecimiento del Indicador de Hábitos de Vida Saludable por Dependencia, Curso y Año para la Comuna de Lanco"/>
    <m/>
    <s v="Gráfico Comparativo"/>
    <m/>
    <s v="https://analytics.zoho.com/open-view/2395394000007985095?ZOHO_CRITERIA=%22Localiza%20CL%22.%22Codcom%22%3D14103"/>
    <x v="14"/>
    <s v="#1774B9"/>
  </r>
  <r>
    <s v="2204"/>
    <n v="200"/>
    <s v="Educación I"/>
    <s v="Educación"/>
    <n v="14104"/>
    <x v="0"/>
    <x v="3"/>
    <x v="2"/>
    <x v="349"/>
    <x v="5"/>
    <x v="2"/>
    <s v="Periodo 2014-2019"/>
    <s v="Puntaje"/>
    <s v="Ministerio de Educación"/>
    <s v="Comparativo por Establecimiento del Indicador de Hábitos de Vida Saludable por Dependencia, Curso y Año para la Comuna de Los Lagos"/>
    <m/>
    <s v="Gráfico Comparativo"/>
    <m/>
    <s v="https://analytics.zoho.com/open-view/2395394000007985095?ZOHO_CRITERIA=%22Localiza%20CL%22.%22Codcom%22%3D14104"/>
    <x v="14"/>
    <s v="#1774B9"/>
  </r>
  <r>
    <s v="2205"/>
    <n v="200"/>
    <s v="Educación I"/>
    <s v="Educación"/>
    <n v="14105"/>
    <x v="0"/>
    <x v="3"/>
    <x v="2"/>
    <x v="350"/>
    <x v="5"/>
    <x v="2"/>
    <s v="Periodo 2014-2019"/>
    <s v="Puntaje"/>
    <s v="Ministerio de Educación"/>
    <s v="Comparativo por Establecimiento del Indicador de Hábitos de Vida Saludable por Dependencia, Curso y Año para la Comuna de Máfil"/>
    <m/>
    <s v="Gráfico Comparativo"/>
    <m/>
    <s v="https://analytics.zoho.com/open-view/2395394000007985095?ZOHO_CRITERIA=%22Localiza%20CL%22.%22Codcom%22%3D14105"/>
    <x v="14"/>
    <s v="#1774B9"/>
  </r>
  <r>
    <s v="2206"/>
    <n v="200"/>
    <s v="Educación I"/>
    <s v="Educación"/>
    <n v="14106"/>
    <x v="0"/>
    <x v="3"/>
    <x v="2"/>
    <x v="351"/>
    <x v="5"/>
    <x v="2"/>
    <s v="Periodo 2014-2019"/>
    <s v="Puntaje"/>
    <s v="Ministerio de Educación"/>
    <s v="Comparativo por Establecimiento del Indicador de Hábitos de Vida Saludable por Dependencia, Curso y Año para la Comuna de Mariquina"/>
    <m/>
    <s v="Gráfico Comparativo"/>
    <m/>
    <s v="https://analytics.zoho.com/open-view/2395394000007985095?ZOHO_CRITERIA=%22Localiza%20CL%22.%22Codcom%22%3D14106"/>
    <x v="14"/>
    <s v="#1774B9"/>
  </r>
  <r>
    <s v="2207"/>
    <n v="200"/>
    <s v="Educación I"/>
    <s v="Educación"/>
    <n v="14107"/>
    <x v="0"/>
    <x v="3"/>
    <x v="2"/>
    <x v="352"/>
    <x v="5"/>
    <x v="2"/>
    <s v="Periodo 2014-2019"/>
    <s v="Puntaje"/>
    <s v="Ministerio de Educación"/>
    <s v="Comparativo por Establecimiento del Indicador de Hábitos de Vida Saludable por Dependencia, Curso y Año para la Comuna de Paillaco"/>
    <m/>
    <s v="Gráfico Comparativo"/>
    <m/>
    <s v="https://analytics.zoho.com/open-view/2395394000007985095?ZOHO_CRITERIA=%22Localiza%20CL%22.%22Codcom%22%3D14107"/>
    <x v="14"/>
    <s v="#1774B9"/>
  </r>
  <r>
    <s v="2208"/>
    <n v="200"/>
    <s v="Educación I"/>
    <s v="Educación"/>
    <n v="14108"/>
    <x v="0"/>
    <x v="3"/>
    <x v="2"/>
    <x v="353"/>
    <x v="5"/>
    <x v="2"/>
    <s v="Periodo 2014-2019"/>
    <s v="Puntaje"/>
    <s v="Ministerio de Educación"/>
    <s v="Comparativo por Establecimiento del Indicador de Hábitos de Vida Saludable por Dependencia, Curso y Año para la Comuna de Panguipulli"/>
    <m/>
    <s v="Gráfico Comparativo"/>
    <m/>
    <s v="https://analytics.zoho.com/open-view/2395394000007985095?ZOHO_CRITERIA=%22Localiza%20CL%22.%22Codcom%22%3D14108"/>
    <x v="14"/>
    <s v="#1774B9"/>
  </r>
  <r>
    <s v="2209"/>
    <n v="200"/>
    <s v="Educación I"/>
    <s v="Educación"/>
    <n v="14201"/>
    <x v="0"/>
    <x v="3"/>
    <x v="2"/>
    <x v="354"/>
    <x v="5"/>
    <x v="2"/>
    <s v="Periodo 2014-2019"/>
    <s v="Puntaje"/>
    <s v="Ministerio de Educación"/>
    <s v="Comparativo por Establecimiento del Indicador de Hábitos de Vida Saludable por Dependencia, Curso y Año para la Comuna de La Unión"/>
    <m/>
    <s v="Gráfico Comparativo"/>
    <m/>
    <s v="https://analytics.zoho.com/open-view/2395394000007985095?ZOHO_CRITERIA=%22Localiza%20CL%22.%22Codcom%22%3D14201"/>
    <x v="14"/>
    <s v="#1774B9"/>
  </r>
  <r>
    <s v="2210"/>
    <n v="200"/>
    <s v="Educación I"/>
    <s v="Educación"/>
    <n v="14202"/>
    <x v="0"/>
    <x v="3"/>
    <x v="2"/>
    <x v="355"/>
    <x v="5"/>
    <x v="2"/>
    <s v="Periodo 2014-2019"/>
    <s v="Puntaje"/>
    <s v="Ministerio de Educación"/>
    <s v="Comparativo por Establecimiento del Indicador de Hábitos de Vida Saludable por Dependencia, Curso y Año para la Comuna de Futrono"/>
    <m/>
    <s v="Gráfico Comparativo"/>
    <m/>
    <s v="https://analytics.zoho.com/open-view/2395394000007985095?ZOHO_CRITERIA=%22Localiza%20CL%22.%22Codcom%22%3D14202"/>
    <x v="14"/>
    <s v="#1774B9"/>
  </r>
  <r>
    <s v="2211"/>
    <n v="200"/>
    <s v="Educación I"/>
    <s v="Educación"/>
    <n v="14203"/>
    <x v="0"/>
    <x v="3"/>
    <x v="2"/>
    <x v="356"/>
    <x v="5"/>
    <x v="2"/>
    <s v="Periodo 2014-2019"/>
    <s v="Puntaje"/>
    <s v="Ministerio de Educación"/>
    <s v="Comparativo por Establecimiento del Indicador de Hábitos de Vida Saludable por Dependencia, Curso y Año para la Comuna de Lago Ranco"/>
    <m/>
    <s v="Gráfico Comparativo"/>
    <m/>
    <s v="https://analytics.zoho.com/open-view/2395394000007985095?ZOHO_CRITERIA=%22Localiza%20CL%22.%22Codcom%22%3D14203"/>
    <x v="14"/>
    <s v="#1774B9"/>
  </r>
  <r>
    <s v="2212"/>
    <n v="200"/>
    <s v="Educación I"/>
    <s v="Educación"/>
    <n v="14204"/>
    <x v="0"/>
    <x v="3"/>
    <x v="2"/>
    <x v="357"/>
    <x v="5"/>
    <x v="2"/>
    <s v="Periodo 2014-2019"/>
    <s v="Puntaje"/>
    <s v="Ministerio de Educación"/>
    <s v="Comparativo por Establecimiento del Indicador de Hábitos de Vida Saludable por Dependencia, Curso y Año para la Comuna de Río Bueno"/>
    <m/>
    <s v="Gráfico Comparativo"/>
    <m/>
    <s v="https://analytics.zoho.com/open-view/2395394000007985095?ZOHO_CRITERIA=%22Localiza%20CL%22.%22Codcom%22%3D14204"/>
    <x v="14"/>
    <s v="#1774B9"/>
  </r>
  <r>
    <s v="2213"/>
    <n v="200"/>
    <s v="Educación I"/>
    <s v="Educación"/>
    <n v="15101"/>
    <x v="0"/>
    <x v="3"/>
    <x v="2"/>
    <x v="358"/>
    <x v="5"/>
    <x v="2"/>
    <s v="Periodo 2014-2019"/>
    <s v="Puntaje"/>
    <s v="Ministerio de Educación"/>
    <s v="Comparativo por Establecimiento del Indicador de Hábitos de Vida Saludable por Dependencia, Curso y Año para la Comuna de Arica"/>
    <m/>
    <s v="Gráfico Comparativo"/>
    <m/>
    <s v="https://analytics.zoho.com/open-view/2395394000007985095?ZOHO_CRITERIA=%22Localiza%20CL%22.%22Codcom%22%3D15101"/>
    <x v="15"/>
    <s v="#1774B9"/>
  </r>
  <r>
    <s v="2214"/>
    <n v="200"/>
    <s v="Educación I"/>
    <s v="Educación"/>
    <n v="15102"/>
    <x v="0"/>
    <x v="3"/>
    <x v="2"/>
    <x v="359"/>
    <x v="5"/>
    <x v="2"/>
    <s v="Periodo 2014-2019"/>
    <s v="Puntaje"/>
    <s v="Ministerio de Educación"/>
    <s v="Comparativo por Establecimiento del Indicador de Hábitos de Vida Saludable por Dependencia, Curso y Año para la Comuna de Camarones"/>
    <m/>
    <s v="Gráfico Comparativo"/>
    <m/>
    <s v="https://analytics.zoho.com/open-view/2395394000007985095?ZOHO_CRITERIA=%22Localiza%20CL%22.%22Codcom%22%3D15102"/>
    <x v="15"/>
    <s v="#1774B9"/>
  </r>
  <r>
    <s v="2215"/>
    <n v="200"/>
    <s v="Educación I"/>
    <s v="Educación"/>
    <n v="15201"/>
    <x v="0"/>
    <x v="3"/>
    <x v="2"/>
    <x v="360"/>
    <x v="5"/>
    <x v="2"/>
    <s v="Periodo 2014-2019"/>
    <s v="Puntaje"/>
    <s v="Ministerio de Educación"/>
    <s v="Comparativo por Establecimiento del Indicador de Hábitos de Vida Saludable por Dependencia, Curso y Año para la Comuna de Putre"/>
    <m/>
    <s v="Gráfico Comparativo"/>
    <m/>
    <s v="https://analytics.zoho.com/open-view/2395394000007985095?ZOHO_CRITERIA=%22Localiza%20CL%22.%22Codcom%22%3D15201"/>
    <x v="15"/>
    <s v="#1774B9"/>
  </r>
  <r>
    <s v="2216"/>
    <n v="200"/>
    <s v="Educación I"/>
    <s v="Educación"/>
    <n v="15202"/>
    <x v="0"/>
    <x v="3"/>
    <x v="2"/>
    <x v="361"/>
    <x v="5"/>
    <x v="2"/>
    <s v="Periodo 2014-2019"/>
    <s v="Puntaje"/>
    <s v="Ministerio de Educación"/>
    <s v="Comparativo por Establecimiento del Indicador de Hábitos de Vida Saludable por Dependencia, Curso y Año para la Comuna de General Lagos"/>
    <m/>
    <s v="Gráfico Comparativo"/>
    <m/>
    <s v="https://analytics.zoho.com/open-view/2395394000007985095?ZOHO_CRITERIA=%22Localiza%20CL%22.%22Codcom%22%3D15202"/>
    <x v="15"/>
    <s v="#1774B9"/>
  </r>
  <r>
    <s v="2217"/>
    <n v="200"/>
    <s v="Educación I"/>
    <s v="Educación"/>
    <n v="1101"/>
    <x v="0"/>
    <x v="0"/>
    <x v="2"/>
    <x v="17"/>
    <x v="5"/>
    <x v="2"/>
    <s v="Periodo 2014-2019"/>
    <s v="Puntaje"/>
    <s v="Ministerio de Educación"/>
    <s v="Comparativo por Establecimiento del Indicador de Participación y Formación Ciudadana por Dependencia, Curso y Año para la Comuna de Iquique"/>
    <m/>
    <s v="Gráfico Comparativo"/>
    <m/>
    <s v="https://analytics.zoho.com/open-view/2395394000007987143?ZOHO_CRITERIA=%22Localiza%20CL%22.%22Codcom%22%3D1101"/>
    <x v="1"/>
    <s v="#1774B9"/>
  </r>
  <r>
    <s v="2218"/>
    <n v="200"/>
    <s v="Educación I"/>
    <s v="Educación"/>
    <n v="1107"/>
    <x v="0"/>
    <x v="0"/>
    <x v="2"/>
    <x v="18"/>
    <x v="5"/>
    <x v="2"/>
    <s v="Periodo 2014-2019"/>
    <s v="Puntaje"/>
    <s v="Ministerio de Educación"/>
    <s v="Comparativo por Establecimiento del Indicador de Participación y Formación Ciudadana por Dependencia, Curso y Año para la Comuna de Alto Hospicio"/>
    <m/>
    <s v="Gráfico Comparativo"/>
    <m/>
    <s v="https://analytics.zoho.com/open-view/2395394000007987143?ZOHO_CRITERIA=%22Localiza%20CL%22.%22Codcom%22%3D1107"/>
    <x v="1"/>
    <s v="#1774B9"/>
  </r>
  <r>
    <s v="2219"/>
    <n v="200"/>
    <s v="Educación I"/>
    <s v="Educación"/>
    <n v="1401"/>
    <x v="0"/>
    <x v="0"/>
    <x v="2"/>
    <x v="19"/>
    <x v="5"/>
    <x v="2"/>
    <s v="Periodo 2014-2019"/>
    <s v="Puntaje"/>
    <s v="Ministerio de Educación"/>
    <s v="Comparativo por Establecimiento del Indicador de Participación y Formación Ciudadana por Dependencia, Curso y Año para la Comuna de Pozo Almonte"/>
    <m/>
    <s v="Gráfico Comparativo"/>
    <m/>
    <s v="https://analytics.zoho.com/open-view/2395394000007987143?ZOHO_CRITERIA=%22Localiza%20CL%22.%22Codcom%22%3D1401"/>
    <x v="1"/>
    <s v="#1774B9"/>
  </r>
  <r>
    <s v="2220"/>
    <n v="200"/>
    <s v="Educación I"/>
    <s v="Educación"/>
    <n v="1402"/>
    <x v="0"/>
    <x v="0"/>
    <x v="2"/>
    <x v="20"/>
    <x v="5"/>
    <x v="2"/>
    <s v="Periodo 2014-2019"/>
    <s v="Puntaje"/>
    <s v="Ministerio de Educación"/>
    <s v="Comparativo por Establecimiento del Indicador de Participación y Formación Ciudadana por Dependencia, Curso y Año para la Comuna de Camiña"/>
    <m/>
    <s v="Gráfico Comparativo"/>
    <m/>
    <s v="https://analytics.zoho.com/open-view/2395394000007987143?ZOHO_CRITERIA=%22Localiza%20CL%22.%22Codcom%22%3D1402"/>
    <x v="1"/>
    <s v="#1774B9"/>
  </r>
  <r>
    <s v="2221"/>
    <n v="200"/>
    <s v="Educación I"/>
    <s v="Educación"/>
    <n v="1403"/>
    <x v="0"/>
    <x v="0"/>
    <x v="2"/>
    <x v="21"/>
    <x v="5"/>
    <x v="2"/>
    <s v="Periodo 2014-2019"/>
    <s v="Puntaje"/>
    <s v="Ministerio de Educación"/>
    <s v="Comparativo por Establecimiento del Indicador de Participación y Formación Ciudadana por Dependencia, Curso y Año para la Comuna de Colchane"/>
    <m/>
    <s v="Gráfico Comparativo"/>
    <m/>
    <s v="https://analytics.zoho.com/open-view/2395394000007987143?ZOHO_CRITERIA=%22Localiza%20CL%22.%22Codcom%22%3D1403"/>
    <x v="1"/>
    <s v="#1774B9"/>
  </r>
  <r>
    <s v="2222"/>
    <n v="200"/>
    <s v="Educación I"/>
    <s v="Educación"/>
    <n v="1404"/>
    <x v="0"/>
    <x v="0"/>
    <x v="2"/>
    <x v="22"/>
    <x v="5"/>
    <x v="2"/>
    <s v="Periodo 2014-2019"/>
    <s v="Puntaje"/>
    <s v="Ministerio de Educación"/>
    <s v="Comparativo por Establecimiento del Indicador de Participación y Formación Ciudadana por Dependencia, Curso y Año para la Comuna de Huara"/>
    <m/>
    <s v="Gráfico Comparativo"/>
    <m/>
    <s v="https://analytics.zoho.com/open-view/2395394000007987143?ZOHO_CRITERIA=%22Localiza%20CL%22.%22Codcom%22%3D1404"/>
    <x v="1"/>
    <s v="#1774B9"/>
  </r>
  <r>
    <s v="2223"/>
    <n v="200"/>
    <s v="Educación I"/>
    <s v="Educación"/>
    <n v="1405"/>
    <x v="0"/>
    <x v="0"/>
    <x v="2"/>
    <x v="23"/>
    <x v="5"/>
    <x v="2"/>
    <s v="Periodo 2014-2019"/>
    <s v="Puntaje"/>
    <s v="Ministerio de Educación"/>
    <s v="Comparativo por Establecimiento del Indicador de Participación y Formación Ciudadana por Dependencia, Curso y Año para la Comuna de Pica"/>
    <m/>
    <s v="Gráfico Comparativo"/>
    <m/>
    <s v="https://analytics.zoho.com/open-view/2395394000007987143?ZOHO_CRITERIA=%22Localiza%20CL%22.%22Codcom%22%3D1405"/>
    <x v="1"/>
    <s v="#1774B9"/>
  </r>
  <r>
    <s v="2224"/>
    <n v="200"/>
    <s v="Educación I"/>
    <s v="Educación"/>
    <n v="2101"/>
    <x v="0"/>
    <x v="0"/>
    <x v="2"/>
    <x v="24"/>
    <x v="5"/>
    <x v="2"/>
    <s v="Periodo 2014-2019"/>
    <s v="Puntaje"/>
    <s v="Ministerio de Educación"/>
    <s v="Comparativo por Establecimiento del Indicador de Participación y Formación Ciudadana por Dependencia, Curso y Año para la Comuna de Antofagasta"/>
    <m/>
    <s v="Gráfico Comparativo"/>
    <m/>
    <s v="https://analytics.zoho.com/open-view/2395394000007987143?ZOHO_CRITERIA=%22Localiza%20CL%22.%22Codcom%22%3D2101"/>
    <x v="2"/>
    <s v="#1774B9"/>
  </r>
  <r>
    <s v="2225"/>
    <n v="200"/>
    <s v="Educación I"/>
    <s v="Educación"/>
    <n v="2102"/>
    <x v="0"/>
    <x v="0"/>
    <x v="2"/>
    <x v="25"/>
    <x v="5"/>
    <x v="2"/>
    <s v="Periodo 2014-2019"/>
    <s v="Puntaje"/>
    <s v="Ministerio de Educación"/>
    <s v="Comparativo por Establecimiento del Indicador de Participación y Formación Ciudadana por Dependencia, Curso y Año para la Comuna de Mejillones"/>
    <m/>
    <s v="Gráfico Comparativo"/>
    <m/>
    <s v="https://analytics.zoho.com/open-view/2395394000007987143?ZOHO_CRITERIA=%22Localiza%20CL%22.%22Codcom%22%3D2102"/>
    <x v="2"/>
    <s v="#1774B9"/>
  </r>
  <r>
    <s v="2226"/>
    <n v="200"/>
    <s v="Educación I"/>
    <s v="Educación"/>
    <n v="2103"/>
    <x v="0"/>
    <x v="0"/>
    <x v="2"/>
    <x v="26"/>
    <x v="5"/>
    <x v="2"/>
    <s v="Periodo 2014-2019"/>
    <s v="Puntaje"/>
    <s v="Ministerio de Educación"/>
    <s v="Comparativo por Establecimiento del Indicador de Participación y Formación Ciudadana por Dependencia, Curso y Año para la Comuna de Sierra Gorda"/>
    <m/>
    <s v="Gráfico Comparativo"/>
    <m/>
    <s v="https://analytics.zoho.com/open-view/2395394000007987143?ZOHO_CRITERIA=%22Localiza%20CL%22.%22Codcom%22%3D2103"/>
    <x v="2"/>
    <s v="#1774B9"/>
  </r>
  <r>
    <s v="2227"/>
    <n v="200"/>
    <s v="Educación I"/>
    <s v="Educación"/>
    <n v="2104"/>
    <x v="0"/>
    <x v="0"/>
    <x v="2"/>
    <x v="27"/>
    <x v="5"/>
    <x v="2"/>
    <s v="Periodo 2014-2019"/>
    <s v="Puntaje"/>
    <s v="Ministerio de Educación"/>
    <s v="Comparativo por Establecimiento del Indicador de Participación y Formación Ciudadana por Dependencia, Curso y Año para la Comuna de Taltal"/>
    <m/>
    <s v="Gráfico Comparativo"/>
    <m/>
    <s v="https://analytics.zoho.com/open-view/2395394000007987143?ZOHO_CRITERIA=%22Localiza%20CL%22.%22Codcom%22%3D2104"/>
    <x v="2"/>
    <s v="#1774B9"/>
  </r>
  <r>
    <s v="2228"/>
    <n v="200"/>
    <s v="Educación I"/>
    <s v="Educación"/>
    <n v="2201"/>
    <x v="0"/>
    <x v="0"/>
    <x v="2"/>
    <x v="28"/>
    <x v="5"/>
    <x v="2"/>
    <s v="Periodo 2014-2019"/>
    <s v="Puntaje"/>
    <s v="Ministerio de Educación"/>
    <s v="Comparativo por Establecimiento del Indicador de Participación y Formación Ciudadana por Dependencia, Curso y Año para la Comuna de Calama"/>
    <m/>
    <s v="Gráfico Comparativo"/>
    <m/>
    <s v="https://analytics.zoho.com/open-view/2395394000007987143?ZOHO_CRITERIA=%22Localiza%20CL%22.%22Codcom%22%3D2201"/>
    <x v="2"/>
    <s v="#1774B9"/>
  </r>
  <r>
    <s v="2229"/>
    <n v="200"/>
    <s v="Educación I"/>
    <s v="Educación"/>
    <n v="2202"/>
    <x v="0"/>
    <x v="0"/>
    <x v="2"/>
    <x v="29"/>
    <x v="5"/>
    <x v="2"/>
    <s v="Periodo 2014-2019"/>
    <s v="Puntaje"/>
    <s v="Ministerio de Educación"/>
    <s v="Comparativo por Establecimiento del Indicador de Participación y Formación Ciudadana por Dependencia, Curso y Año para la Comuna de Ollagüe"/>
    <m/>
    <s v="Gráfico Comparativo"/>
    <m/>
    <s v="https://analytics.zoho.com/open-view/2395394000007987143?ZOHO_CRITERIA=%22Localiza%20CL%22.%22Codcom%22%3D2202"/>
    <x v="2"/>
    <s v="#1774B9"/>
  </r>
  <r>
    <s v="2230"/>
    <n v="200"/>
    <s v="Educación I"/>
    <s v="Educación"/>
    <n v="2203"/>
    <x v="0"/>
    <x v="0"/>
    <x v="2"/>
    <x v="30"/>
    <x v="5"/>
    <x v="2"/>
    <s v="Periodo 2014-2019"/>
    <s v="Puntaje"/>
    <s v="Ministerio de Educación"/>
    <s v="Comparativo por Establecimiento del Indicador de Participación y Formación Ciudadana por Dependencia, Curso y Año para la Comuna de San Pedro de Atacama"/>
    <m/>
    <s v="Gráfico Comparativo"/>
    <m/>
    <s v="https://analytics.zoho.com/open-view/2395394000007987143?ZOHO_CRITERIA=%22Localiza%20CL%22.%22Codcom%22%3D2203"/>
    <x v="2"/>
    <s v="#1774B9"/>
  </r>
  <r>
    <s v="2231"/>
    <n v="200"/>
    <s v="Educación I"/>
    <s v="Educación"/>
    <n v="2301"/>
    <x v="0"/>
    <x v="0"/>
    <x v="2"/>
    <x v="31"/>
    <x v="5"/>
    <x v="2"/>
    <s v="Periodo 2014-2019"/>
    <s v="Puntaje"/>
    <s v="Ministerio de Educación"/>
    <s v="Comparativo por Establecimiento del Indicador de Participación y Formación Ciudadana por Dependencia, Curso y Año para la Comuna de Tocopilla"/>
    <m/>
    <s v="Gráfico Comparativo"/>
    <m/>
    <s v="https://analytics.zoho.com/open-view/2395394000007987143?ZOHO_CRITERIA=%22Localiza%20CL%22.%22Codcom%22%3D2301"/>
    <x v="2"/>
    <s v="#1774B9"/>
  </r>
  <r>
    <s v="2232"/>
    <n v="200"/>
    <s v="Educación I"/>
    <s v="Educación"/>
    <n v="2302"/>
    <x v="0"/>
    <x v="0"/>
    <x v="2"/>
    <x v="32"/>
    <x v="5"/>
    <x v="2"/>
    <s v="Periodo 2014-2019"/>
    <s v="Puntaje"/>
    <s v="Ministerio de Educación"/>
    <s v="Comparativo por Establecimiento del Indicador de Participación y Formación Ciudadana por Dependencia, Curso y Año para la Comuna de María Elena"/>
    <m/>
    <s v="Gráfico Comparativo"/>
    <m/>
    <s v="https://analytics.zoho.com/open-view/2395394000007987143?ZOHO_CRITERIA=%22Localiza%20CL%22.%22Codcom%22%3D2302"/>
    <x v="2"/>
    <s v="#1774B9"/>
  </r>
  <r>
    <s v="2233"/>
    <n v="200"/>
    <s v="Educación I"/>
    <s v="Educación"/>
    <n v="3101"/>
    <x v="0"/>
    <x v="0"/>
    <x v="2"/>
    <x v="33"/>
    <x v="5"/>
    <x v="2"/>
    <s v="Periodo 2014-2019"/>
    <s v="Puntaje"/>
    <s v="Ministerio de Educación"/>
    <s v="Comparativo por Establecimiento del Indicador de Participación y Formación Ciudadana por Dependencia, Curso y Año para la Comuna de Copiapó"/>
    <m/>
    <s v="Gráfico Comparativo"/>
    <m/>
    <s v="https://analytics.zoho.com/open-view/2395394000007987143?ZOHO_CRITERIA=%22Localiza%20CL%22.%22Codcom%22%3D3101"/>
    <x v="3"/>
    <s v="#1774B9"/>
  </r>
  <r>
    <s v="2234"/>
    <n v="200"/>
    <s v="Educación I"/>
    <s v="Educación"/>
    <n v="3102"/>
    <x v="0"/>
    <x v="0"/>
    <x v="2"/>
    <x v="34"/>
    <x v="5"/>
    <x v="2"/>
    <s v="Periodo 2014-2019"/>
    <s v="Puntaje"/>
    <s v="Ministerio de Educación"/>
    <s v="Comparativo por Establecimiento del Indicador de Participación y Formación Ciudadana por Dependencia, Curso y Año para la Comuna de Caldera"/>
    <m/>
    <s v="Gráfico Comparativo"/>
    <m/>
    <s v="https://analytics.zoho.com/open-view/2395394000007987143?ZOHO_CRITERIA=%22Localiza%20CL%22.%22Codcom%22%3D3102"/>
    <x v="3"/>
    <s v="#1774B9"/>
  </r>
  <r>
    <s v="2235"/>
    <n v="200"/>
    <s v="Educación I"/>
    <s v="Educación"/>
    <n v="3103"/>
    <x v="0"/>
    <x v="0"/>
    <x v="2"/>
    <x v="35"/>
    <x v="5"/>
    <x v="2"/>
    <s v="Periodo 2014-2019"/>
    <s v="Puntaje"/>
    <s v="Ministerio de Educación"/>
    <s v="Comparativo por Establecimiento del Indicador de Participación y Formación Ciudadana por Dependencia, Curso y Año para la Comuna de Tierra Amarilla"/>
    <m/>
    <s v="Gráfico Comparativo"/>
    <m/>
    <s v="https://analytics.zoho.com/open-view/2395394000007987143?ZOHO_CRITERIA=%22Localiza%20CL%22.%22Codcom%22%3D3103"/>
    <x v="3"/>
    <s v="#1774B9"/>
  </r>
  <r>
    <s v="2236"/>
    <n v="200"/>
    <s v="Educación I"/>
    <s v="Educación"/>
    <n v="3201"/>
    <x v="0"/>
    <x v="0"/>
    <x v="2"/>
    <x v="36"/>
    <x v="5"/>
    <x v="2"/>
    <s v="Periodo 2014-2019"/>
    <s v="Puntaje"/>
    <s v="Ministerio de Educación"/>
    <s v="Comparativo por Establecimiento del Indicador de Participación y Formación Ciudadana por Dependencia, Curso y Año para la Comuna de Chañaral"/>
    <m/>
    <s v="Gráfico Comparativo"/>
    <m/>
    <s v="https://analytics.zoho.com/open-view/2395394000007987143?ZOHO_CRITERIA=%22Localiza%20CL%22.%22Codcom%22%3D3201"/>
    <x v="3"/>
    <s v="#1774B9"/>
  </r>
  <r>
    <s v="2237"/>
    <n v="200"/>
    <s v="Educación I"/>
    <s v="Educación"/>
    <n v="3202"/>
    <x v="0"/>
    <x v="0"/>
    <x v="2"/>
    <x v="37"/>
    <x v="5"/>
    <x v="2"/>
    <s v="Periodo 2014-2019"/>
    <s v="Puntaje"/>
    <s v="Ministerio de Educación"/>
    <s v="Comparativo por Establecimiento del Indicador de Participación y Formación Ciudadana por Dependencia, Curso y Año para la Comuna de Diego de Almagro"/>
    <m/>
    <s v="Gráfico Comparativo"/>
    <m/>
    <s v="https://analytics.zoho.com/open-view/2395394000007987143?ZOHO_CRITERIA=%22Localiza%20CL%22.%22Codcom%22%3D3202"/>
    <x v="3"/>
    <s v="#1774B9"/>
  </r>
  <r>
    <s v="2238"/>
    <n v="200"/>
    <s v="Educación I"/>
    <s v="Educación"/>
    <n v="3301"/>
    <x v="0"/>
    <x v="0"/>
    <x v="2"/>
    <x v="38"/>
    <x v="5"/>
    <x v="2"/>
    <s v="Periodo 2014-2019"/>
    <s v="Puntaje"/>
    <s v="Ministerio de Educación"/>
    <s v="Comparativo por Establecimiento del Indicador de Participación y Formación Ciudadana por Dependencia, Curso y Año para la Comuna de Vallenar"/>
    <m/>
    <s v="Gráfico Comparativo"/>
    <m/>
    <s v="https://analytics.zoho.com/open-view/2395394000007987143?ZOHO_CRITERIA=%22Localiza%20CL%22.%22Codcom%22%3D3301"/>
    <x v="3"/>
    <s v="#1774B9"/>
  </r>
  <r>
    <s v="2239"/>
    <n v="200"/>
    <s v="Educación I"/>
    <s v="Educación"/>
    <n v="3302"/>
    <x v="0"/>
    <x v="0"/>
    <x v="2"/>
    <x v="39"/>
    <x v="5"/>
    <x v="2"/>
    <s v="Periodo 2014-2019"/>
    <s v="Puntaje"/>
    <s v="Ministerio de Educación"/>
    <s v="Comparativo por Establecimiento del Indicador de Participación y Formación Ciudadana por Dependencia, Curso y Año para la Comuna de Alto del Carmen"/>
    <m/>
    <s v="Gráfico Comparativo"/>
    <m/>
    <s v="https://analytics.zoho.com/open-view/2395394000007987143?ZOHO_CRITERIA=%22Localiza%20CL%22.%22Codcom%22%3D3302"/>
    <x v="3"/>
    <s v="#1774B9"/>
  </r>
  <r>
    <s v="2240"/>
    <n v="200"/>
    <s v="Educación I"/>
    <s v="Educación"/>
    <n v="3303"/>
    <x v="0"/>
    <x v="0"/>
    <x v="2"/>
    <x v="40"/>
    <x v="5"/>
    <x v="2"/>
    <s v="Periodo 2014-2019"/>
    <s v="Puntaje"/>
    <s v="Ministerio de Educación"/>
    <s v="Comparativo por Establecimiento del Indicador de Participación y Formación Ciudadana por Dependencia, Curso y Año para la Comuna de Freirina"/>
    <m/>
    <s v="Gráfico Comparativo"/>
    <m/>
    <s v="https://analytics.zoho.com/open-view/2395394000007987143?ZOHO_CRITERIA=%22Localiza%20CL%22.%22Codcom%22%3D3303"/>
    <x v="3"/>
    <s v="#1774B9"/>
  </r>
  <r>
    <s v="2241"/>
    <n v="200"/>
    <s v="Educación I"/>
    <s v="Educación"/>
    <n v="3304"/>
    <x v="0"/>
    <x v="0"/>
    <x v="2"/>
    <x v="41"/>
    <x v="5"/>
    <x v="2"/>
    <s v="Periodo 2014-2019"/>
    <s v="Puntaje"/>
    <s v="Ministerio de Educación"/>
    <s v="Comparativo por Establecimiento del Indicador de Participación y Formación Ciudadana por Dependencia, Curso y Año para la Comuna de Huasco"/>
    <m/>
    <s v="Gráfico Comparativo"/>
    <m/>
    <s v="https://analytics.zoho.com/open-view/2395394000007987143?ZOHO_CRITERIA=%22Localiza%20CL%22.%22Codcom%22%3D3304"/>
    <x v="3"/>
    <s v="#1774B9"/>
  </r>
  <r>
    <s v="2242"/>
    <n v="200"/>
    <s v="Educación I"/>
    <s v="Educación"/>
    <n v="4101"/>
    <x v="0"/>
    <x v="0"/>
    <x v="2"/>
    <x v="42"/>
    <x v="5"/>
    <x v="2"/>
    <s v="Periodo 2014-2019"/>
    <s v="Puntaje"/>
    <s v="Ministerio de Educación"/>
    <s v="Comparativo por Establecimiento del Indicador de Participación y Formación Ciudadana por Dependencia, Curso y Año para la Comuna de La Serena"/>
    <m/>
    <s v="Gráfico Comparativo"/>
    <m/>
    <s v="https://analytics.zoho.com/open-view/2395394000007987143?ZOHO_CRITERIA=%22Localiza%20CL%22.%22Codcom%22%3D4101"/>
    <x v="4"/>
    <s v="#1774B9"/>
  </r>
  <r>
    <s v="2243"/>
    <n v="200"/>
    <s v="Educación I"/>
    <s v="Educación"/>
    <n v="4102"/>
    <x v="0"/>
    <x v="0"/>
    <x v="2"/>
    <x v="43"/>
    <x v="5"/>
    <x v="2"/>
    <s v="Periodo 2014-2019"/>
    <s v="Puntaje"/>
    <s v="Ministerio de Educación"/>
    <s v="Comparativo por Establecimiento del Indicador de Participación y Formación Ciudadana por Dependencia, Curso y Año para la Comuna de Coquimbo"/>
    <m/>
    <s v="Gráfico Comparativo"/>
    <m/>
    <s v="https://analytics.zoho.com/open-view/2395394000007987143?ZOHO_CRITERIA=%22Localiza%20CL%22.%22Codcom%22%3D4102"/>
    <x v="4"/>
    <s v="#1774B9"/>
  </r>
  <r>
    <s v="2244"/>
    <n v="200"/>
    <s v="Educación I"/>
    <s v="Educación"/>
    <n v="4103"/>
    <x v="0"/>
    <x v="0"/>
    <x v="2"/>
    <x v="44"/>
    <x v="5"/>
    <x v="2"/>
    <s v="Periodo 2014-2019"/>
    <s v="Puntaje"/>
    <s v="Ministerio de Educación"/>
    <s v="Comparativo por Establecimiento del Indicador de Participación y Formación Ciudadana por Dependencia, Curso y Año para la Comuna de Andacollo"/>
    <m/>
    <s v="Gráfico Comparativo"/>
    <m/>
    <s v="https://analytics.zoho.com/open-view/2395394000007987143?ZOHO_CRITERIA=%22Localiza%20CL%22.%22Codcom%22%3D4103"/>
    <x v="4"/>
    <s v="#1774B9"/>
  </r>
  <r>
    <s v="2245"/>
    <n v="200"/>
    <s v="Educación I"/>
    <s v="Educación"/>
    <n v="4104"/>
    <x v="0"/>
    <x v="0"/>
    <x v="2"/>
    <x v="45"/>
    <x v="5"/>
    <x v="2"/>
    <s v="Periodo 2014-2019"/>
    <s v="Puntaje"/>
    <s v="Ministerio de Educación"/>
    <s v="Comparativo por Establecimiento del Indicador de Participación y Formación Ciudadana por Dependencia, Curso y Año para la Comuna de La Higuera"/>
    <m/>
    <s v="Gráfico Comparativo"/>
    <m/>
    <s v="https://analytics.zoho.com/open-view/2395394000007987143?ZOHO_CRITERIA=%22Localiza%20CL%22.%22Codcom%22%3D4104"/>
    <x v="4"/>
    <s v="#1774B9"/>
  </r>
  <r>
    <s v="2246"/>
    <n v="200"/>
    <s v="Educación I"/>
    <s v="Educación"/>
    <n v="4105"/>
    <x v="0"/>
    <x v="0"/>
    <x v="2"/>
    <x v="46"/>
    <x v="5"/>
    <x v="2"/>
    <s v="Periodo 2014-2019"/>
    <s v="Puntaje"/>
    <s v="Ministerio de Educación"/>
    <s v="Comparativo por Establecimiento del Indicador de Participación y Formación Ciudadana por Dependencia, Curso y Año para la Comuna de Paiguano"/>
    <m/>
    <s v="Gráfico Comparativo"/>
    <m/>
    <s v="https://analytics.zoho.com/open-view/2395394000007987143?ZOHO_CRITERIA=%22Localiza%20CL%22.%22Codcom%22%3D4105"/>
    <x v="4"/>
    <s v="#1774B9"/>
  </r>
  <r>
    <s v="2247"/>
    <n v="200"/>
    <s v="Educación I"/>
    <s v="Educación"/>
    <n v="4106"/>
    <x v="0"/>
    <x v="0"/>
    <x v="2"/>
    <x v="47"/>
    <x v="5"/>
    <x v="2"/>
    <s v="Periodo 2014-2019"/>
    <s v="Puntaje"/>
    <s v="Ministerio de Educación"/>
    <s v="Comparativo por Establecimiento del Indicador de Participación y Formación Ciudadana por Dependencia, Curso y Año para la Comuna de Vicuña"/>
    <m/>
    <s v="Gráfico Comparativo"/>
    <m/>
    <s v="https://analytics.zoho.com/open-view/2395394000007987143?ZOHO_CRITERIA=%22Localiza%20CL%22.%22Codcom%22%3D4106"/>
    <x v="4"/>
    <s v="#1774B9"/>
  </r>
  <r>
    <s v="2248"/>
    <n v="200"/>
    <s v="Educación I"/>
    <s v="Educación"/>
    <n v="4201"/>
    <x v="0"/>
    <x v="0"/>
    <x v="2"/>
    <x v="48"/>
    <x v="5"/>
    <x v="2"/>
    <s v="Periodo 2014-2019"/>
    <s v="Puntaje"/>
    <s v="Ministerio de Educación"/>
    <s v="Comparativo por Establecimiento del Indicador de Participación y Formación Ciudadana por Dependencia, Curso y Año para la Comuna de Illapel"/>
    <m/>
    <s v="Gráfico Comparativo"/>
    <m/>
    <s v="https://analytics.zoho.com/open-view/2395394000007987143?ZOHO_CRITERIA=%22Localiza%20CL%22.%22Codcom%22%3D4201"/>
    <x v="4"/>
    <s v="#1774B9"/>
  </r>
  <r>
    <s v="2249"/>
    <n v="200"/>
    <s v="Educación I"/>
    <s v="Educación"/>
    <n v="4202"/>
    <x v="0"/>
    <x v="0"/>
    <x v="2"/>
    <x v="49"/>
    <x v="5"/>
    <x v="2"/>
    <s v="Periodo 2014-2019"/>
    <s v="Puntaje"/>
    <s v="Ministerio de Educación"/>
    <s v="Comparativo por Establecimiento del Indicador de Participación y Formación Ciudadana por Dependencia, Curso y Año para la Comuna de Canela"/>
    <m/>
    <s v="Gráfico Comparativo"/>
    <m/>
    <s v="https://analytics.zoho.com/open-view/2395394000007987143?ZOHO_CRITERIA=%22Localiza%20CL%22.%22Codcom%22%3D4202"/>
    <x v="4"/>
    <s v="#1774B9"/>
  </r>
  <r>
    <s v="2250"/>
    <n v="200"/>
    <s v="Educación I"/>
    <s v="Educación"/>
    <n v="4203"/>
    <x v="0"/>
    <x v="0"/>
    <x v="2"/>
    <x v="50"/>
    <x v="5"/>
    <x v="2"/>
    <s v="Periodo 2014-2019"/>
    <s v="Puntaje"/>
    <s v="Ministerio de Educación"/>
    <s v="Comparativo por Establecimiento del Indicador de Participación y Formación Ciudadana por Dependencia, Curso y Año para la Comuna de Los Vilos"/>
    <m/>
    <s v="Gráfico Comparativo"/>
    <m/>
    <s v="https://analytics.zoho.com/open-view/2395394000007987143?ZOHO_CRITERIA=%22Localiza%20CL%22.%22Codcom%22%3D4203"/>
    <x v="4"/>
    <s v="#1774B9"/>
  </r>
  <r>
    <s v="2251"/>
    <n v="200"/>
    <s v="Educación I"/>
    <s v="Educación"/>
    <n v="4204"/>
    <x v="0"/>
    <x v="0"/>
    <x v="2"/>
    <x v="51"/>
    <x v="5"/>
    <x v="2"/>
    <s v="Periodo 2014-2019"/>
    <s v="Puntaje"/>
    <s v="Ministerio de Educación"/>
    <s v="Comparativo por Establecimiento del Indicador de Participación y Formación Ciudadana por Dependencia, Curso y Año para la Comuna de Salamanca"/>
    <m/>
    <s v="Gráfico Comparativo"/>
    <m/>
    <s v="https://analytics.zoho.com/open-view/2395394000007987143?ZOHO_CRITERIA=%22Localiza%20CL%22.%22Codcom%22%3D4204"/>
    <x v="4"/>
    <s v="#1774B9"/>
  </r>
  <r>
    <s v="2252"/>
    <n v="200"/>
    <s v="Educación I"/>
    <s v="Educación"/>
    <n v="4301"/>
    <x v="0"/>
    <x v="0"/>
    <x v="2"/>
    <x v="52"/>
    <x v="5"/>
    <x v="2"/>
    <s v="Periodo 2014-2019"/>
    <s v="Puntaje"/>
    <s v="Ministerio de Educación"/>
    <s v="Comparativo por Establecimiento del Indicador de Participación y Formación Ciudadana por Dependencia, Curso y Año para la Comuna de Ovalle"/>
    <m/>
    <s v="Gráfico Comparativo"/>
    <m/>
    <s v="https://analytics.zoho.com/open-view/2395394000007987143?ZOHO_CRITERIA=%22Localiza%20CL%22.%22Codcom%22%3D4301"/>
    <x v="4"/>
    <s v="#1774B9"/>
  </r>
  <r>
    <s v="2253"/>
    <n v="200"/>
    <s v="Educación I"/>
    <s v="Educación"/>
    <n v="4302"/>
    <x v="0"/>
    <x v="0"/>
    <x v="2"/>
    <x v="53"/>
    <x v="5"/>
    <x v="2"/>
    <s v="Periodo 2014-2019"/>
    <s v="Puntaje"/>
    <s v="Ministerio de Educación"/>
    <s v="Comparativo por Establecimiento del Indicador de Participación y Formación Ciudadana por Dependencia, Curso y Año para la Comuna de Combarbalá"/>
    <m/>
    <s v="Gráfico Comparativo"/>
    <m/>
    <s v="https://analytics.zoho.com/open-view/2395394000007987143?ZOHO_CRITERIA=%22Localiza%20CL%22.%22Codcom%22%3D4302"/>
    <x v="4"/>
    <s v="#1774B9"/>
  </r>
  <r>
    <s v="2254"/>
    <n v="200"/>
    <s v="Educación I"/>
    <s v="Educación"/>
    <n v="4303"/>
    <x v="0"/>
    <x v="0"/>
    <x v="2"/>
    <x v="54"/>
    <x v="5"/>
    <x v="2"/>
    <s v="Periodo 2014-2019"/>
    <s v="Puntaje"/>
    <s v="Ministerio de Educación"/>
    <s v="Comparativo por Establecimiento del Indicador de Participación y Formación Ciudadana por Dependencia, Curso y Año para la Comuna de Monte Patria"/>
    <m/>
    <s v="Gráfico Comparativo"/>
    <m/>
    <s v="https://analytics.zoho.com/open-view/2395394000007987143?ZOHO_CRITERIA=%22Localiza%20CL%22.%22Codcom%22%3D4303"/>
    <x v="4"/>
    <s v="#1774B9"/>
  </r>
  <r>
    <s v="2255"/>
    <n v="200"/>
    <s v="Educación I"/>
    <s v="Educación"/>
    <n v="4304"/>
    <x v="0"/>
    <x v="0"/>
    <x v="2"/>
    <x v="55"/>
    <x v="5"/>
    <x v="2"/>
    <s v="Periodo 2014-2019"/>
    <s v="Puntaje"/>
    <s v="Ministerio de Educación"/>
    <s v="Comparativo por Establecimiento del Indicador de Participación y Formación Ciudadana por Dependencia, Curso y Año para la Comuna de Punitaqui"/>
    <m/>
    <s v="Gráfico Comparativo"/>
    <m/>
    <s v="https://analytics.zoho.com/open-view/2395394000007987143?ZOHO_CRITERIA=%22Localiza%20CL%22.%22Codcom%22%3D4304"/>
    <x v="4"/>
    <s v="#1774B9"/>
  </r>
  <r>
    <s v="2256"/>
    <n v="200"/>
    <s v="Educación I"/>
    <s v="Educación"/>
    <n v="4305"/>
    <x v="0"/>
    <x v="0"/>
    <x v="2"/>
    <x v="56"/>
    <x v="5"/>
    <x v="2"/>
    <s v="Periodo 2014-2019"/>
    <s v="Puntaje"/>
    <s v="Ministerio de Educación"/>
    <s v="Comparativo por Establecimiento del Indicador de Participación y Formación Ciudadana por Dependencia, Curso y Año para la Comuna de Río Hurtado"/>
    <m/>
    <s v="Gráfico Comparativo"/>
    <m/>
    <s v="https://analytics.zoho.com/open-view/2395394000007987143?ZOHO_CRITERIA=%22Localiza%20CL%22.%22Codcom%22%3D4305"/>
    <x v="4"/>
    <s v="#1774B9"/>
  </r>
  <r>
    <s v="2257"/>
    <n v="200"/>
    <s v="Educación I"/>
    <s v="Educación"/>
    <n v="5101"/>
    <x v="0"/>
    <x v="0"/>
    <x v="2"/>
    <x v="57"/>
    <x v="5"/>
    <x v="2"/>
    <s v="Periodo 2014-2019"/>
    <s v="Puntaje"/>
    <s v="Ministerio de Educación"/>
    <s v="Comparativo por Establecimiento del Indicador de Participación y Formación Ciudadana por Dependencia, Curso y Año para la Comuna de Valparaíso"/>
    <m/>
    <s v="Gráfico Comparativo"/>
    <m/>
    <s v="https://analytics.zoho.com/open-view/2395394000007987143?ZOHO_CRITERIA=%22Localiza%20CL%22.%22Codcom%22%3D5101"/>
    <x v="5"/>
    <s v="#1774B9"/>
  </r>
  <r>
    <s v="2258"/>
    <n v="200"/>
    <s v="Educación I"/>
    <s v="Educación"/>
    <n v="5102"/>
    <x v="0"/>
    <x v="0"/>
    <x v="2"/>
    <x v="58"/>
    <x v="5"/>
    <x v="2"/>
    <s v="Periodo 2014-2019"/>
    <s v="Puntaje"/>
    <s v="Ministerio de Educación"/>
    <s v="Comparativo por Establecimiento del Indicador de Participación y Formación Ciudadana por Dependencia, Curso y Año para la Comuna de Casablanca"/>
    <m/>
    <s v="Gráfico Comparativo"/>
    <m/>
    <s v="https://analytics.zoho.com/open-view/2395394000007987143?ZOHO_CRITERIA=%22Localiza%20CL%22.%22Codcom%22%3D5102"/>
    <x v="5"/>
    <s v="#1774B9"/>
  </r>
  <r>
    <s v="2259"/>
    <n v="200"/>
    <s v="Educación I"/>
    <s v="Educación"/>
    <n v="5103"/>
    <x v="0"/>
    <x v="0"/>
    <x v="2"/>
    <x v="59"/>
    <x v="5"/>
    <x v="2"/>
    <s v="Periodo 2014-2019"/>
    <s v="Puntaje"/>
    <s v="Ministerio de Educación"/>
    <s v="Comparativo por Establecimiento del Indicador de Participación y Formación Ciudadana por Dependencia, Curso y Año para la Comuna de Concón"/>
    <m/>
    <s v="Gráfico Comparativo"/>
    <m/>
    <s v="https://analytics.zoho.com/open-view/2395394000007987143?ZOHO_CRITERIA=%22Localiza%20CL%22.%22Codcom%22%3D5103"/>
    <x v="5"/>
    <s v="#1774B9"/>
  </r>
  <r>
    <s v="2260"/>
    <n v="200"/>
    <s v="Educación I"/>
    <s v="Educación"/>
    <n v="5104"/>
    <x v="0"/>
    <x v="0"/>
    <x v="2"/>
    <x v="60"/>
    <x v="5"/>
    <x v="2"/>
    <s v="Periodo 2014-2019"/>
    <s v="Puntaje"/>
    <s v="Ministerio de Educación"/>
    <s v="Comparativo por Establecimiento del Indicador de Participación y Formación Ciudadana por Dependencia, Curso y Año para la Comuna de Juan Fernández"/>
    <m/>
    <s v="Gráfico Comparativo"/>
    <m/>
    <s v="https://analytics.zoho.com/open-view/2395394000007987143?ZOHO_CRITERIA=%22Localiza%20CL%22.%22Codcom%22%3D5104"/>
    <x v="5"/>
    <s v="#1774B9"/>
  </r>
  <r>
    <s v="2261"/>
    <n v="200"/>
    <s v="Educación I"/>
    <s v="Educación"/>
    <n v="5105"/>
    <x v="0"/>
    <x v="0"/>
    <x v="2"/>
    <x v="61"/>
    <x v="5"/>
    <x v="2"/>
    <s v="Periodo 2014-2019"/>
    <s v="Puntaje"/>
    <s v="Ministerio de Educación"/>
    <s v="Comparativo por Establecimiento del Indicador de Participación y Formación Ciudadana por Dependencia, Curso y Año para la Comuna de Puchuncaví"/>
    <m/>
    <s v="Gráfico Comparativo"/>
    <m/>
    <s v="https://analytics.zoho.com/open-view/2395394000007987143?ZOHO_CRITERIA=%22Localiza%20CL%22.%22Codcom%22%3D5105"/>
    <x v="5"/>
    <s v="#1774B9"/>
  </r>
  <r>
    <s v="2262"/>
    <n v="200"/>
    <s v="Educación I"/>
    <s v="Educación"/>
    <n v="5107"/>
    <x v="0"/>
    <x v="0"/>
    <x v="2"/>
    <x v="62"/>
    <x v="5"/>
    <x v="2"/>
    <s v="Periodo 2014-2019"/>
    <s v="Puntaje"/>
    <s v="Ministerio de Educación"/>
    <s v="Comparativo por Establecimiento del Indicador de Participación y Formación Ciudadana por Dependencia, Curso y Año para la Comuna de Quintero"/>
    <m/>
    <s v="Gráfico Comparativo"/>
    <m/>
    <s v="https://analytics.zoho.com/open-view/2395394000007987143?ZOHO_CRITERIA=%22Localiza%20CL%22.%22Codcom%22%3D5107"/>
    <x v="5"/>
    <s v="#1774B9"/>
  </r>
  <r>
    <s v="2263"/>
    <n v="200"/>
    <s v="Educación I"/>
    <s v="Educación"/>
    <n v="5109"/>
    <x v="0"/>
    <x v="0"/>
    <x v="2"/>
    <x v="63"/>
    <x v="5"/>
    <x v="2"/>
    <s v="Periodo 2014-2019"/>
    <s v="Puntaje"/>
    <s v="Ministerio de Educación"/>
    <s v="Comparativo por Establecimiento del Indicador de Participación y Formación Ciudadana por Dependencia, Curso y Año para la Comuna de Viña del Mar"/>
    <m/>
    <s v="Gráfico Comparativo"/>
    <m/>
    <s v="https://analytics.zoho.com/open-view/2395394000007987143?ZOHO_CRITERIA=%22Localiza%20CL%22.%22Codcom%22%3D5109"/>
    <x v="5"/>
    <s v="#1774B9"/>
  </r>
  <r>
    <s v="2264"/>
    <n v="200"/>
    <s v="Educación I"/>
    <s v="Educación"/>
    <n v="5201"/>
    <x v="0"/>
    <x v="0"/>
    <x v="2"/>
    <x v="64"/>
    <x v="5"/>
    <x v="2"/>
    <s v="Periodo 2014-2019"/>
    <s v="Puntaje"/>
    <s v="Ministerio de Educación"/>
    <s v="Comparativo por Establecimiento del Indicador de Participación y Formación Ciudadana por Dependencia, Curso y Año para la Comuna de Isla de Pascua"/>
    <m/>
    <s v="Gráfico Comparativo"/>
    <m/>
    <s v="https://analytics.zoho.com/open-view/2395394000007987143?ZOHO_CRITERIA=%22Localiza%20CL%22.%22Codcom%22%3D5201"/>
    <x v="5"/>
    <s v="#1774B9"/>
  </r>
  <r>
    <s v="2265"/>
    <n v="200"/>
    <s v="Educación I"/>
    <s v="Educación"/>
    <n v="5301"/>
    <x v="0"/>
    <x v="0"/>
    <x v="2"/>
    <x v="65"/>
    <x v="5"/>
    <x v="2"/>
    <s v="Periodo 2014-2019"/>
    <s v="Puntaje"/>
    <s v="Ministerio de Educación"/>
    <s v="Comparativo por Establecimiento del Indicador de Participación y Formación Ciudadana por Dependencia, Curso y Año para la Comuna de Los Andes"/>
    <m/>
    <s v="Gráfico Comparativo"/>
    <m/>
    <s v="https://analytics.zoho.com/open-view/2395394000007987143?ZOHO_CRITERIA=%22Localiza%20CL%22.%22Codcom%22%3D5301"/>
    <x v="5"/>
    <s v="#1774B9"/>
  </r>
  <r>
    <s v="2266"/>
    <n v="200"/>
    <s v="Educación I"/>
    <s v="Educación"/>
    <n v="5302"/>
    <x v="0"/>
    <x v="0"/>
    <x v="2"/>
    <x v="66"/>
    <x v="5"/>
    <x v="2"/>
    <s v="Periodo 2014-2019"/>
    <s v="Puntaje"/>
    <s v="Ministerio de Educación"/>
    <s v="Comparativo por Establecimiento del Indicador de Participación y Formación Ciudadana por Dependencia, Curso y Año para la Comuna de Calle Larga"/>
    <m/>
    <s v="Gráfico Comparativo"/>
    <m/>
    <s v="https://analytics.zoho.com/open-view/2395394000007987143?ZOHO_CRITERIA=%22Localiza%20CL%22.%22Codcom%22%3D5302"/>
    <x v="5"/>
    <s v="#1774B9"/>
  </r>
  <r>
    <s v="2267"/>
    <n v="200"/>
    <s v="Educación I"/>
    <s v="Educación"/>
    <n v="5303"/>
    <x v="0"/>
    <x v="0"/>
    <x v="2"/>
    <x v="67"/>
    <x v="5"/>
    <x v="2"/>
    <s v="Periodo 2014-2019"/>
    <s v="Puntaje"/>
    <s v="Ministerio de Educación"/>
    <s v="Comparativo por Establecimiento del Indicador de Participación y Formación Ciudadana por Dependencia, Curso y Año para la Comuna de Rinconada"/>
    <m/>
    <s v="Gráfico Comparativo"/>
    <m/>
    <s v="https://analytics.zoho.com/open-view/2395394000007987143?ZOHO_CRITERIA=%22Localiza%20CL%22.%22Codcom%22%3D5303"/>
    <x v="5"/>
    <s v="#1774B9"/>
  </r>
  <r>
    <s v="2268"/>
    <n v="200"/>
    <s v="Educación I"/>
    <s v="Educación"/>
    <n v="5304"/>
    <x v="0"/>
    <x v="0"/>
    <x v="2"/>
    <x v="68"/>
    <x v="5"/>
    <x v="2"/>
    <s v="Periodo 2014-2019"/>
    <s v="Puntaje"/>
    <s v="Ministerio de Educación"/>
    <s v="Comparativo por Establecimiento del Indicador de Participación y Formación Ciudadana por Dependencia, Curso y Año para la Comuna de San Esteban"/>
    <m/>
    <s v="Gráfico Comparativo"/>
    <m/>
    <s v="https://analytics.zoho.com/open-view/2395394000007987143?ZOHO_CRITERIA=%22Localiza%20CL%22.%22Codcom%22%3D5304"/>
    <x v="5"/>
    <s v="#1774B9"/>
  </r>
  <r>
    <s v="2269"/>
    <n v="200"/>
    <s v="Educación I"/>
    <s v="Educación"/>
    <n v="5401"/>
    <x v="0"/>
    <x v="0"/>
    <x v="2"/>
    <x v="69"/>
    <x v="5"/>
    <x v="2"/>
    <s v="Periodo 2014-2019"/>
    <s v="Puntaje"/>
    <s v="Ministerio de Educación"/>
    <s v="Comparativo por Establecimiento del Indicador de Participación y Formación Ciudadana por Dependencia, Curso y Año para la Comuna de La Ligua"/>
    <m/>
    <s v="Gráfico Comparativo"/>
    <m/>
    <s v="https://analytics.zoho.com/open-view/2395394000007987143?ZOHO_CRITERIA=%22Localiza%20CL%22.%22Codcom%22%3D5401"/>
    <x v="5"/>
    <s v="#1774B9"/>
  </r>
  <r>
    <s v="2270"/>
    <n v="200"/>
    <s v="Educación I"/>
    <s v="Educación"/>
    <n v="5402"/>
    <x v="0"/>
    <x v="0"/>
    <x v="2"/>
    <x v="70"/>
    <x v="5"/>
    <x v="2"/>
    <s v="Periodo 2014-2019"/>
    <s v="Puntaje"/>
    <s v="Ministerio de Educación"/>
    <s v="Comparativo por Establecimiento del Indicador de Participación y Formación Ciudadana por Dependencia, Curso y Año para la Comuna de Cabildo"/>
    <m/>
    <s v="Gráfico Comparativo"/>
    <m/>
    <s v="https://analytics.zoho.com/open-view/2395394000007987143?ZOHO_CRITERIA=%22Localiza%20CL%22.%22Codcom%22%3D5402"/>
    <x v="5"/>
    <s v="#1774B9"/>
  </r>
  <r>
    <s v="2271"/>
    <n v="200"/>
    <s v="Educación I"/>
    <s v="Educación"/>
    <n v="5403"/>
    <x v="0"/>
    <x v="0"/>
    <x v="2"/>
    <x v="71"/>
    <x v="5"/>
    <x v="2"/>
    <s v="Periodo 2014-2019"/>
    <s v="Puntaje"/>
    <s v="Ministerio de Educación"/>
    <s v="Comparativo por Establecimiento del Indicador de Participación y Formación Ciudadana por Dependencia, Curso y Año para la Comuna de Papudo"/>
    <m/>
    <s v="Gráfico Comparativo"/>
    <m/>
    <s v="https://analytics.zoho.com/open-view/2395394000007987143?ZOHO_CRITERIA=%22Localiza%20CL%22.%22Codcom%22%3D5403"/>
    <x v="5"/>
    <s v="#1774B9"/>
  </r>
  <r>
    <s v="2272"/>
    <n v="200"/>
    <s v="Educación I"/>
    <s v="Educación"/>
    <n v="5404"/>
    <x v="0"/>
    <x v="0"/>
    <x v="2"/>
    <x v="72"/>
    <x v="5"/>
    <x v="2"/>
    <s v="Periodo 2014-2019"/>
    <s v="Puntaje"/>
    <s v="Ministerio de Educación"/>
    <s v="Comparativo por Establecimiento del Indicador de Participación y Formación Ciudadana por Dependencia, Curso y Año para la Comuna de Petorca"/>
    <m/>
    <s v="Gráfico Comparativo"/>
    <m/>
    <s v="https://analytics.zoho.com/open-view/2395394000007987143?ZOHO_CRITERIA=%22Localiza%20CL%22.%22Codcom%22%3D5404"/>
    <x v="5"/>
    <s v="#1774B9"/>
  </r>
  <r>
    <s v="2273"/>
    <n v="200"/>
    <s v="Educación I"/>
    <s v="Educación"/>
    <n v="5405"/>
    <x v="0"/>
    <x v="0"/>
    <x v="2"/>
    <x v="73"/>
    <x v="5"/>
    <x v="2"/>
    <s v="Periodo 2014-2019"/>
    <s v="Puntaje"/>
    <s v="Ministerio de Educación"/>
    <s v="Comparativo por Establecimiento del Indicador de Participación y Formación Ciudadana por Dependencia, Curso y Año para la Comuna de Zapallar"/>
    <m/>
    <s v="Gráfico Comparativo"/>
    <m/>
    <s v="https://analytics.zoho.com/open-view/2395394000007987143?ZOHO_CRITERIA=%22Localiza%20CL%22.%22Codcom%22%3D5405"/>
    <x v="5"/>
    <s v="#1774B9"/>
  </r>
  <r>
    <s v="2274"/>
    <n v="200"/>
    <s v="Educación I"/>
    <s v="Educación"/>
    <n v="5501"/>
    <x v="0"/>
    <x v="0"/>
    <x v="2"/>
    <x v="74"/>
    <x v="5"/>
    <x v="2"/>
    <s v="Periodo 2014-2019"/>
    <s v="Puntaje"/>
    <s v="Ministerio de Educación"/>
    <s v="Comparativo por Establecimiento del Indicador de Participación y Formación Ciudadana por Dependencia, Curso y Año para la Comuna de Quillota"/>
    <m/>
    <s v="Gráfico Comparativo"/>
    <m/>
    <s v="https://analytics.zoho.com/open-view/2395394000007987143?ZOHO_CRITERIA=%22Localiza%20CL%22.%22Codcom%22%3D5501"/>
    <x v="5"/>
    <s v="#1774B9"/>
  </r>
  <r>
    <s v="2275"/>
    <n v="200"/>
    <s v="Educación I"/>
    <s v="Educación"/>
    <n v="5502"/>
    <x v="0"/>
    <x v="0"/>
    <x v="2"/>
    <x v="75"/>
    <x v="5"/>
    <x v="2"/>
    <s v="Periodo 2014-2019"/>
    <s v="Puntaje"/>
    <s v="Ministerio de Educación"/>
    <s v="Comparativo por Establecimiento del Indicador de Participación y Formación Ciudadana por Dependencia, Curso y Año para la Comuna de Calera"/>
    <m/>
    <s v="Gráfico Comparativo"/>
    <m/>
    <s v="https://analytics.zoho.com/open-view/2395394000007987143?ZOHO_CRITERIA=%22Localiza%20CL%22.%22Codcom%22%3D5502"/>
    <x v="5"/>
    <s v="#1774B9"/>
  </r>
  <r>
    <s v="2276"/>
    <n v="200"/>
    <s v="Educación I"/>
    <s v="Educación"/>
    <n v="5503"/>
    <x v="0"/>
    <x v="0"/>
    <x v="2"/>
    <x v="76"/>
    <x v="5"/>
    <x v="2"/>
    <s v="Periodo 2014-2019"/>
    <s v="Puntaje"/>
    <s v="Ministerio de Educación"/>
    <s v="Comparativo por Establecimiento del Indicador de Participación y Formación Ciudadana por Dependencia, Curso y Año para la Comuna de Hijuelas"/>
    <m/>
    <s v="Gráfico Comparativo"/>
    <m/>
    <s v="https://analytics.zoho.com/open-view/2395394000007987143?ZOHO_CRITERIA=%22Localiza%20CL%22.%22Codcom%22%3D5503"/>
    <x v="5"/>
    <s v="#1774B9"/>
  </r>
  <r>
    <s v="2277"/>
    <n v="200"/>
    <s v="Educación I"/>
    <s v="Educación"/>
    <n v="5504"/>
    <x v="0"/>
    <x v="0"/>
    <x v="2"/>
    <x v="77"/>
    <x v="5"/>
    <x v="2"/>
    <s v="Periodo 2014-2019"/>
    <s v="Puntaje"/>
    <s v="Ministerio de Educación"/>
    <s v="Comparativo por Establecimiento del Indicador de Participación y Formación Ciudadana por Dependencia, Curso y Año para la Comuna de La Cruz"/>
    <m/>
    <s v="Gráfico Comparativo"/>
    <m/>
    <s v="https://analytics.zoho.com/open-view/2395394000007987143?ZOHO_CRITERIA=%22Localiza%20CL%22.%22Codcom%22%3D5504"/>
    <x v="5"/>
    <s v="#1774B9"/>
  </r>
  <r>
    <s v="2278"/>
    <n v="200"/>
    <s v="Educación I"/>
    <s v="Educación"/>
    <n v="5506"/>
    <x v="0"/>
    <x v="0"/>
    <x v="2"/>
    <x v="78"/>
    <x v="5"/>
    <x v="2"/>
    <s v="Periodo 2014-2019"/>
    <s v="Puntaje"/>
    <s v="Ministerio de Educación"/>
    <s v="Comparativo por Establecimiento del Indicador de Participación y Formación Ciudadana por Dependencia, Curso y Año para la Comuna de Nogales"/>
    <m/>
    <s v="Gráfico Comparativo"/>
    <m/>
    <s v="https://analytics.zoho.com/open-view/2395394000007987143?ZOHO_CRITERIA=%22Localiza%20CL%22.%22Codcom%22%3D5506"/>
    <x v="5"/>
    <s v="#1774B9"/>
  </r>
  <r>
    <s v="2279"/>
    <n v="200"/>
    <s v="Educación I"/>
    <s v="Educación"/>
    <n v="5601"/>
    <x v="0"/>
    <x v="0"/>
    <x v="2"/>
    <x v="79"/>
    <x v="5"/>
    <x v="2"/>
    <s v="Periodo 2014-2019"/>
    <s v="Puntaje"/>
    <s v="Ministerio de Educación"/>
    <s v="Comparativo por Establecimiento del Indicador de Participación y Formación Ciudadana por Dependencia, Curso y Año para la Comuna de San Antonio"/>
    <m/>
    <s v="Gráfico Comparativo"/>
    <m/>
    <s v="https://analytics.zoho.com/open-view/2395394000007987143?ZOHO_CRITERIA=%22Localiza%20CL%22.%22Codcom%22%3D5601"/>
    <x v="5"/>
    <s v="#1774B9"/>
  </r>
  <r>
    <s v="2280"/>
    <n v="200"/>
    <s v="Educación I"/>
    <s v="Educación"/>
    <n v="5602"/>
    <x v="0"/>
    <x v="0"/>
    <x v="2"/>
    <x v="80"/>
    <x v="5"/>
    <x v="2"/>
    <s v="Periodo 2014-2019"/>
    <s v="Puntaje"/>
    <s v="Ministerio de Educación"/>
    <s v="Comparativo por Establecimiento del Indicador de Participación y Formación Ciudadana por Dependencia, Curso y Año para la Comuna de Algarrobo"/>
    <m/>
    <s v="Gráfico Comparativo"/>
    <m/>
    <s v="https://analytics.zoho.com/open-view/2395394000007987143?ZOHO_CRITERIA=%22Localiza%20CL%22.%22Codcom%22%3D5602"/>
    <x v="5"/>
    <s v="#1774B9"/>
  </r>
  <r>
    <s v="2281"/>
    <n v="200"/>
    <s v="Educación I"/>
    <s v="Educación"/>
    <n v="5603"/>
    <x v="0"/>
    <x v="0"/>
    <x v="2"/>
    <x v="81"/>
    <x v="5"/>
    <x v="2"/>
    <s v="Periodo 2014-2019"/>
    <s v="Puntaje"/>
    <s v="Ministerio de Educación"/>
    <s v="Comparativo por Establecimiento del Indicador de Participación y Formación Ciudadana por Dependencia, Curso y Año para la Comuna de Cartagena"/>
    <m/>
    <s v="Gráfico Comparativo"/>
    <m/>
    <s v="https://analytics.zoho.com/open-view/2395394000007987143?ZOHO_CRITERIA=%22Localiza%20CL%22.%22Codcom%22%3D5603"/>
    <x v="5"/>
    <s v="#1774B9"/>
  </r>
  <r>
    <s v="2282"/>
    <n v="200"/>
    <s v="Educación I"/>
    <s v="Educación"/>
    <n v="5604"/>
    <x v="0"/>
    <x v="0"/>
    <x v="2"/>
    <x v="82"/>
    <x v="5"/>
    <x v="2"/>
    <s v="Periodo 2014-2019"/>
    <s v="Puntaje"/>
    <s v="Ministerio de Educación"/>
    <s v="Comparativo por Establecimiento del Indicador de Participación y Formación Ciudadana por Dependencia, Curso y Año para la Comuna de El Quisco"/>
    <m/>
    <s v="Gráfico Comparativo"/>
    <m/>
    <s v="https://analytics.zoho.com/open-view/2395394000007987143?ZOHO_CRITERIA=%22Localiza%20CL%22.%22Codcom%22%3D5604"/>
    <x v="5"/>
    <s v="#1774B9"/>
  </r>
  <r>
    <s v="2283"/>
    <n v="200"/>
    <s v="Educación I"/>
    <s v="Educación"/>
    <n v="5605"/>
    <x v="0"/>
    <x v="0"/>
    <x v="2"/>
    <x v="83"/>
    <x v="5"/>
    <x v="2"/>
    <s v="Periodo 2014-2019"/>
    <s v="Puntaje"/>
    <s v="Ministerio de Educación"/>
    <s v="Comparativo por Establecimiento del Indicador de Participación y Formación Ciudadana por Dependencia, Curso y Año para la Comuna de El Tabo"/>
    <m/>
    <s v="Gráfico Comparativo"/>
    <m/>
    <s v="https://analytics.zoho.com/open-view/2395394000007987143?ZOHO_CRITERIA=%22Localiza%20CL%22.%22Codcom%22%3D5605"/>
    <x v="5"/>
    <s v="#1774B9"/>
  </r>
  <r>
    <s v="2284"/>
    <n v="200"/>
    <s v="Educación I"/>
    <s v="Educación"/>
    <n v="5606"/>
    <x v="0"/>
    <x v="0"/>
    <x v="2"/>
    <x v="84"/>
    <x v="5"/>
    <x v="2"/>
    <s v="Periodo 2014-2019"/>
    <s v="Puntaje"/>
    <s v="Ministerio de Educación"/>
    <s v="Comparativo por Establecimiento del Indicador de Participación y Formación Ciudadana por Dependencia, Curso y Año para la Comuna de Santo Domingo"/>
    <m/>
    <s v="Gráfico Comparativo"/>
    <m/>
    <s v="https://analytics.zoho.com/open-view/2395394000007987143?ZOHO_CRITERIA=%22Localiza%20CL%22.%22Codcom%22%3D5606"/>
    <x v="5"/>
    <s v="#1774B9"/>
  </r>
  <r>
    <s v="2285"/>
    <n v="200"/>
    <s v="Educación I"/>
    <s v="Educación"/>
    <n v="5701"/>
    <x v="0"/>
    <x v="0"/>
    <x v="2"/>
    <x v="85"/>
    <x v="5"/>
    <x v="2"/>
    <s v="Periodo 2014-2019"/>
    <s v="Puntaje"/>
    <s v="Ministerio de Educación"/>
    <s v="Comparativo por Establecimiento del Indicador de Participación y Formación Ciudadana por Dependencia, Curso y Año para la Comuna de San Felipe"/>
    <m/>
    <s v="Gráfico Comparativo"/>
    <m/>
    <s v="https://analytics.zoho.com/open-view/2395394000007987143?ZOHO_CRITERIA=%22Localiza%20CL%22.%22Codcom%22%3D5701"/>
    <x v="5"/>
    <s v="#1774B9"/>
  </r>
  <r>
    <s v="2286"/>
    <n v="200"/>
    <s v="Educación I"/>
    <s v="Educación"/>
    <n v="5702"/>
    <x v="0"/>
    <x v="0"/>
    <x v="2"/>
    <x v="86"/>
    <x v="5"/>
    <x v="2"/>
    <s v="Periodo 2014-2019"/>
    <s v="Puntaje"/>
    <s v="Ministerio de Educación"/>
    <s v="Comparativo por Establecimiento del Indicador de Participación y Formación Ciudadana por Dependencia, Curso y Año para la Comuna de Catemu"/>
    <m/>
    <s v="Gráfico Comparativo"/>
    <m/>
    <s v="https://analytics.zoho.com/open-view/2395394000007987143?ZOHO_CRITERIA=%22Localiza%20CL%22.%22Codcom%22%3D5702"/>
    <x v="5"/>
    <s v="#1774B9"/>
  </r>
  <r>
    <s v="2287"/>
    <n v="200"/>
    <s v="Educación I"/>
    <s v="Educación"/>
    <n v="5703"/>
    <x v="0"/>
    <x v="0"/>
    <x v="2"/>
    <x v="87"/>
    <x v="5"/>
    <x v="2"/>
    <s v="Periodo 2014-2019"/>
    <s v="Puntaje"/>
    <s v="Ministerio de Educación"/>
    <s v="Comparativo por Establecimiento del Indicador de Participación y Formación Ciudadana por Dependencia, Curso y Año para la Comuna de Llaillay"/>
    <m/>
    <s v="Gráfico Comparativo"/>
    <m/>
    <s v="https://analytics.zoho.com/open-view/2395394000007987143?ZOHO_CRITERIA=%22Localiza%20CL%22.%22Codcom%22%3D5703"/>
    <x v="5"/>
    <s v="#1774B9"/>
  </r>
  <r>
    <s v="2288"/>
    <n v="200"/>
    <s v="Educación I"/>
    <s v="Educación"/>
    <n v="5704"/>
    <x v="0"/>
    <x v="0"/>
    <x v="2"/>
    <x v="88"/>
    <x v="5"/>
    <x v="2"/>
    <s v="Periodo 2014-2019"/>
    <s v="Puntaje"/>
    <s v="Ministerio de Educación"/>
    <s v="Comparativo por Establecimiento del Indicador de Participación y Formación Ciudadana por Dependencia, Curso y Año para la Comuna de Panquehue"/>
    <m/>
    <s v="Gráfico Comparativo"/>
    <m/>
    <s v="https://analytics.zoho.com/open-view/2395394000007987143?ZOHO_CRITERIA=%22Localiza%20CL%22.%22Codcom%22%3D5704"/>
    <x v="5"/>
    <s v="#1774B9"/>
  </r>
  <r>
    <s v="2289"/>
    <n v="200"/>
    <s v="Educación I"/>
    <s v="Educación"/>
    <n v="5705"/>
    <x v="0"/>
    <x v="0"/>
    <x v="2"/>
    <x v="89"/>
    <x v="5"/>
    <x v="2"/>
    <s v="Periodo 2014-2019"/>
    <s v="Puntaje"/>
    <s v="Ministerio de Educación"/>
    <s v="Comparativo por Establecimiento del Indicador de Participación y Formación Ciudadana por Dependencia, Curso y Año para la Comuna de Putaendo"/>
    <m/>
    <s v="Gráfico Comparativo"/>
    <m/>
    <s v="https://analytics.zoho.com/open-view/2395394000007987143?ZOHO_CRITERIA=%22Localiza%20CL%22.%22Codcom%22%3D5705"/>
    <x v="5"/>
    <s v="#1774B9"/>
  </r>
  <r>
    <s v="2290"/>
    <n v="200"/>
    <s v="Educación I"/>
    <s v="Educación"/>
    <n v="5706"/>
    <x v="0"/>
    <x v="0"/>
    <x v="2"/>
    <x v="90"/>
    <x v="5"/>
    <x v="2"/>
    <s v="Periodo 2014-2019"/>
    <s v="Puntaje"/>
    <s v="Ministerio de Educación"/>
    <s v="Comparativo por Establecimiento del Indicador de Participación y Formación Ciudadana por Dependencia, Curso y Año para la Comuna de Santa María"/>
    <m/>
    <s v="Gráfico Comparativo"/>
    <m/>
    <s v="https://analytics.zoho.com/open-view/2395394000007987143?ZOHO_CRITERIA=%22Localiza%20CL%22.%22Codcom%22%3D5706"/>
    <x v="5"/>
    <s v="#1774B9"/>
  </r>
  <r>
    <s v="2291"/>
    <n v="200"/>
    <s v="Educación I"/>
    <s v="Educación"/>
    <n v="5801"/>
    <x v="0"/>
    <x v="0"/>
    <x v="2"/>
    <x v="91"/>
    <x v="5"/>
    <x v="2"/>
    <s v="Periodo 2014-2019"/>
    <s v="Puntaje"/>
    <s v="Ministerio de Educación"/>
    <s v="Comparativo por Establecimiento del Indicador de Participación y Formación Ciudadana por Dependencia, Curso y Año para la Comuna de Quilpué"/>
    <m/>
    <s v="Gráfico Comparativo"/>
    <m/>
    <s v="https://analytics.zoho.com/open-view/2395394000007987143?ZOHO_CRITERIA=%22Localiza%20CL%22.%22Codcom%22%3D5801"/>
    <x v="5"/>
    <s v="#1774B9"/>
  </r>
  <r>
    <s v="2292"/>
    <n v="200"/>
    <s v="Educación I"/>
    <s v="Educación"/>
    <n v="5802"/>
    <x v="0"/>
    <x v="0"/>
    <x v="2"/>
    <x v="92"/>
    <x v="5"/>
    <x v="2"/>
    <s v="Periodo 2014-2019"/>
    <s v="Puntaje"/>
    <s v="Ministerio de Educación"/>
    <s v="Comparativo por Establecimiento del Indicador de Participación y Formación Ciudadana por Dependencia, Curso y Año para la Comuna de Limache"/>
    <m/>
    <s v="Gráfico Comparativo"/>
    <m/>
    <s v="https://analytics.zoho.com/open-view/2395394000007987143?ZOHO_CRITERIA=%22Localiza%20CL%22.%22Codcom%22%3D5802"/>
    <x v="5"/>
    <s v="#1774B9"/>
  </r>
  <r>
    <s v="2293"/>
    <n v="200"/>
    <s v="Educación I"/>
    <s v="Educación"/>
    <n v="5803"/>
    <x v="0"/>
    <x v="0"/>
    <x v="2"/>
    <x v="93"/>
    <x v="5"/>
    <x v="2"/>
    <s v="Periodo 2014-2019"/>
    <s v="Puntaje"/>
    <s v="Ministerio de Educación"/>
    <s v="Comparativo por Establecimiento del Indicador de Participación y Formación Ciudadana por Dependencia, Curso y Año para la Comuna de Olmué"/>
    <m/>
    <s v="Gráfico Comparativo"/>
    <m/>
    <s v="https://analytics.zoho.com/open-view/2395394000007987143?ZOHO_CRITERIA=%22Localiza%20CL%22.%22Codcom%22%3D5803"/>
    <x v="5"/>
    <s v="#1774B9"/>
  </r>
  <r>
    <s v="2294"/>
    <n v="200"/>
    <s v="Educación I"/>
    <s v="Educación"/>
    <n v="5804"/>
    <x v="0"/>
    <x v="0"/>
    <x v="2"/>
    <x v="94"/>
    <x v="5"/>
    <x v="2"/>
    <s v="Periodo 2014-2019"/>
    <s v="Puntaje"/>
    <s v="Ministerio de Educación"/>
    <s v="Comparativo por Establecimiento del Indicador de Participación y Formación Ciudadana por Dependencia, Curso y Año para la Comuna de Villa Alemana"/>
    <m/>
    <s v="Gráfico Comparativo"/>
    <m/>
    <s v="https://analytics.zoho.com/open-view/2395394000007987143?ZOHO_CRITERIA=%22Localiza%20CL%22.%22Codcom%22%3D5804"/>
    <x v="5"/>
    <s v="#1774B9"/>
  </r>
  <r>
    <s v="2295"/>
    <n v="200"/>
    <s v="Educación I"/>
    <s v="Educación"/>
    <n v="6101"/>
    <x v="0"/>
    <x v="0"/>
    <x v="2"/>
    <x v="95"/>
    <x v="5"/>
    <x v="2"/>
    <s v="Periodo 2014-2019"/>
    <s v="Puntaje"/>
    <s v="Ministerio de Educación"/>
    <s v="Comparativo por Establecimiento del Indicador de Participación y Formación Ciudadana por Dependencia, Curso y Año para la Comuna de Rancagua"/>
    <m/>
    <s v="Gráfico Comparativo"/>
    <m/>
    <s v="https://analytics.zoho.com/open-view/2395394000007987143?ZOHO_CRITERIA=%22Localiza%20CL%22.%22Codcom%22%3D6101"/>
    <x v="6"/>
    <s v="#1774B9"/>
  </r>
  <r>
    <s v="2296"/>
    <n v="200"/>
    <s v="Educación I"/>
    <s v="Educación"/>
    <n v="6102"/>
    <x v="0"/>
    <x v="0"/>
    <x v="2"/>
    <x v="96"/>
    <x v="5"/>
    <x v="2"/>
    <s v="Periodo 2014-2019"/>
    <s v="Puntaje"/>
    <s v="Ministerio de Educación"/>
    <s v="Comparativo por Establecimiento del Indicador de Participación y Formación Ciudadana por Dependencia, Curso y Año para la Comuna de Codegua"/>
    <m/>
    <s v="Gráfico Comparativo"/>
    <m/>
    <s v="https://analytics.zoho.com/open-view/2395394000007987143?ZOHO_CRITERIA=%22Localiza%20CL%22.%22Codcom%22%3D6102"/>
    <x v="6"/>
    <s v="#1774B9"/>
  </r>
  <r>
    <s v="2297"/>
    <n v="200"/>
    <s v="Educación I"/>
    <s v="Educación"/>
    <n v="6103"/>
    <x v="0"/>
    <x v="0"/>
    <x v="2"/>
    <x v="97"/>
    <x v="5"/>
    <x v="2"/>
    <s v="Periodo 2014-2019"/>
    <s v="Puntaje"/>
    <s v="Ministerio de Educación"/>
    <s v="Comparativo por Establecimiento del Indicador de Participación y Formación Ciudadana por Dependencia, Curso y Año para la Comuna de Coinco"/>
    <m/>
    <s v="Gráfico Comparativo"/>
    <m/>
    <s v="https://analytics.zoho.com/open-view/2395394000007987143?ZOHO_CRITERIA=%22Localiza%20CL%22.%22Codcom%22%3D6103"/>
    <x v="6"/>
    <s v="#1774B9"/>
  </r>
  <r>
    <s v="2298"/>
    <n v="200"/>
    <s v="Educación I"/>
    <s v="Educación"/>
    <n v="6104"/>
    <x v="0"/>
    <x v="0"/>
    <x v="2"/>
    <x v="98"/>
    <x v="5"/>
    <x v="2"/>
    <s v="Periodo 2014-2019"/>
    <s v="Puntaje"/>
    <s v="Ministerio de Educación"/>
    <s v="Comparativo por Establecimiento del Indicador de Participación y Formación Ciudadana por Dependencia, Curso y Año para la Comuna de Coltauco"/>
    <m/>
    <s v="Gráfico Comparativo"/>
    <m/>
    <s v="https://analytics.zoho.com/open-view/2395394000007987143?ZOHO_CRITERIA=%22Localiza%20CL%22.%22Codcom%22%3D6104"/>
    <x v="6"/>
    <s v="#1774B9"/>
  </r>
  <r>
    <s v="2299"/>
    <n v="200"/>
    <s v="Educación I"/>
    <s v="Educación"/>
    <n v="6105"/>
    <x v="0"/>
    <x v="0"/>
    <x v="2"/>
    <x v="99"/>
    <x v="5"/>
    <x v="2"/>
    <s v="Periodo 2014-2019"/>
    <s v="Puntaje"/>
    <s v="Ministerio de Educación"/>
    <s v="Comparativo por Establecimiento del Indicador de Participación y Formación Ciudadana por Dependencia, Curso y Año para la Comuna de Doñihue"/>
    <m/>
    <s v="Gráfico Comparativo"/>
    <m/>
    <s v="https://analytics.zoho.com/open-view/2395394000007987143?ZOHO_CRITERIA=%22Localiza%20CL%22.%22Codcom%22%3D6105"/>
    <x v="6"/>
    <s v="#1774B9"/>
  </r>
  <r>
    <s v="2300"/>
    <n v="200"/>
    <s v="Educación I"/>
    <s v="Educación"/>
    <n v="6106"/>
    <x v="0"/>
    <x v="0"/>
    <x v="2"/>
    <x v="100"/>
    <x v="5"/>
    <x v="2"/>
    <s v="Periodo 2014-2019"/>
    <s v="Puntaje"/>
    <s v="Ministerio de Educación"/>
    <s v="Comparativo por Establecimiento del Indicador de Participación y Formación Ciudadana por Dependencia, Curso y Año para la Comuna de Graneros"/>
    <m/>
    <s v="Gráfico Comparativo"/>
    <m/>
    <s v="https://analytics.zoho.com/open-view/2395394000007987143?ZOHO_CRITERIA=%22Localiza%20CL%22.%22Codcom%22%3D6106"/>
    <x v="6"/>
    <s v="#1774B9"/>
  </r>
  <r>
    <s v="2301"/>
    <n v="200"/>
    <s v="Educación I"/>
    <s v="Educación"/>
    <n v="6107"/>
    <x v="0"/>
    <x v="0"/>
    <x v="2"/>
    <x v="101"/>
    <x v="5"/>
    <x v="2"/>
    <s v="Periodo 2014-2019"/>
    <s v="Puntaje"/>
    <s v="Ministerio de Educación"/>
    <s v="Comparativo por Establecimiento del Indicador de Participación y Formación Ciudadana por Dependencia, Curso y Año para la Comuna de Las Cabras"/>
    <m/>
    <s v="Gráfico Comparativo"/>
    <m/>
    <s v="https://analytics.zoho.com/open-view/2395394000007987143?ZOHO_CRITERIA=%22Localiza%20CL%22.%22Codcom%22%3D6107"/>
    <x v="6"/>
    <s v="#1774B9"/>
  </r>
  <r>
    <s v="2302"/>
    <n v="200"/>
    <s v="Educación I"/>
    <s v="Educación"/>
    <n v="6108"/>
    <x v="0"/>
    <x v="0"/>
    <x v="2"/>
    <x v="102"/>
    <x v="5"/>
    <x v="2"/>
    <s v="Periodo 2014-2019"/>
    <s v="Puntaje"/>
    <s v="Ministerio de Educación"/>
    <s v="Comparativo por Establecimiento del Indicador de Participación y Formación Ciudadana por Dependencia, Curso y Año para la Comuna de Machalí"/>
    <m/>
    <s v="Gráfico Comparativo"/>
    <m/>
    <s v="https://analytics.zoho.com/open-view/2395394000007987143?ZOHO_CRITERIA=%22Localiza%20CL%22.%22Codcom%22%3D6108"/>
    <x v="6"/>
    <s v="#1774B9"/>
  </r>
  <r>
    <s v="2303"/>
    <n v="200"/>
    <s v="Educación I"/>
    <s v="Educación"/>
    <n v="6109"/>
    <x v="0"/>
    <x v="0"/>
    <x v="2"/>
    <x v="103"/>
    <x v="5"/>
    <x v="2"/>
    <s v="Periodo 2014-2019"/>
    <s v="Puntaje"/>
    <s v="Ministerio de Educación"/>
    <s v="Comparativo por Establecimiento del Indicador de Participación y Formación Ciudadana por Dependencia, Curso y Año para la Comuna de Malloa"/>
    <m/>
    <s v="Gráfico Comparativo"/>
    <m/>
    <s v="https://analytics.zoho.com/open-view/2395394000007987143?ZOHO_CRITERIA=%22Localiza%20CL%22.%22Codcom%22%3D6109"/>
    <x v="6"/>
    <s v="#1774B9"/>
  </r>
  <r>
    <s v="2304"/>
    <n v="200"/>
    <s v="Educación I"/>
    <s v="Educación"/>
    <n v="6110"/>
    <x v="0"/>
    <x v="0"/>
    <x v="2"/>
    <x v="104"/>
    <x v="5"/>
    <x v="2"/>
    <s v="Periodo 2014-2019"/>
    <s v="Puntaje"/>
    <s v="Ministerio de Educación"/>
    <s v="Comparativo por Establecimiento del Indicador de Participación y Formación Ciudadana por Dependencia, Curso y Año para la Comuna de Mostazal"/>
    <m/>
    <s v="Gráfico Comparativo"/>
    <m/>
    <s v="https://analytics.zoho.com/open-view/2395394000007987143?ZOHO_CRITERIA=%22Localiza%20CL%22.%22Codcom%22%3D6110"/>
    <x v="6"/>
    <s v="#1774B9"/>
  </r>
  <r>
    <s v="2305"/>
    <n v="200"/>
    <s v="Educación I"/>
    <s v="Educación"/>
    <n v="6111"/>
    <x v="0"/>
    <x v="0"/>
    <x v="2"/>
    <x v="105"/>
    <x v="5"/>
    <x v="2"/>
    <s v="Periodo 2014-2019"/>
    <s v="Puntaje"/>
    <s v="Ministerio de Educación"/>
    <s v="Comparativo por Establecimiento del Indicador de Participación y Formación Ciudadana por Dependencia, Curso y Año para la Comuna de Olivar"/>
    <m/>
    <s v="Gráfico Comparativo"/>
    <m/>
    <s v="https://analytics.zoho.com/open-view/2395394000007987143?ZOHO_CRITERIA=%22Localiza%20CL%22.%22Codcom%22%3D6111"/>
    <x v="6"/>
    <s v="#1774B9"/>
  </r>
  <r>
    <s v="2306"/>
    <n v="200"/>
    <s v="Educación I"/>
    <s v="Educación"/>
    <n v="6112"/>
    <x v="0"/>
    <x v="0"/>
    <x v="2"/>
    <x v="106"/>
    <x v="5"/>
    <x v="2"/>
    <s v="Periodo 2014-2019"/>
    <s v="Puntaje"/>
    <s v="Ministerio de Educación"/>
    <s v="Comparativo por Establecimiento del Indicador de Participación y Formación Ciudadana por Dependencia, Curso y Año para la Comuna de Peumo"/>
    <m/>
    <s v="Gráfico Comparativo"/>
    <m/>
    <s v="https://analytics.zoho.com/open-view/2395394000007987143?ZOHO_CRITERIA=%22Localiza%20CL%22.%22Codcom%22%3D6112"/>
    <x v="6"/>
    <s v="#1774B9"/>
  </r>
  <r>
    <s v="2307"/>
    <n v="200"/>
    <s v="Educación I"/>
    <s v="Educación"/>
    <n v="6113"/>
    <x v="0"/>
    <x v="0"/>
    <x v="2"/>
    <x v="107"/>
    <x v="5"/>
    <x v="2"/>
    <s v="Periodo 2014-2019"/>
    <s v="Puntaje"/>
    <s v="Ministerio de Educación"/>
    <s v="Comparativo por Establecimiento del Indicador de Participación y Formación Ciudadana por Dependencia, Curso y Año para la Comuna de Pichidegua"/>
    <m/>
    <s v="Gráfico Comparativo"/>
    <m/>
    <s v="https://analytics.zoho.com/open-view/2395394000007987143?ZOHO_CRITERIA=%22Localiza%20CL%22.%22Codcom%22%3D6113"/>
    <x v="6"/>
    <s v="#1774B9"/>
  </r>
  <r>
    <s v="2308"/>
    <n v="200"/>
    <s v="Educación I"/>
    <s v="Educación"/>
    <n v="6114"/>
    <x v="0"/>
    <x v="0"/>
    <x v="2"/>
    <x v="108"/>
    <x v="5"/>
    <x v="2"/>
    <s v="Periodo 2014-2019"/>
    <s v="Puntaje"/>
    <s v="Ministerio de Educación"/>
    <s v="Comparativo por Establecimiento del Indicador de Participación y Formación Ciudadana por Dependencia, Curso y Año para la Comuna de Quinta de Tilcoco"/>
    <m/>
    <s v="Gráfico Comparativo"/>
    <m/>
    <s v="https://analytics.zoho.com/open-view/2395394000007987143?ZOHO_CRITERIA=%22Localiza%20CL%22.%22Codcom%22%3D6114"/>
    <x v="6"/>
    <s v="#1774B9"/>
  </r>
  <r>
    <s v="2309"/>
    <n v="200"/>
    <s v="Educación I"/>
    <s v="Educación"/>
    <n v="6115"/>
    <x v="0"/>
    <x v="0"/>
    <x v="2"/>
    <x v="109"/>
    <x v="5"/>
    <x v="2"/>
    <s v="Periodo 2014-2019"/>
    <s v="Puntaje"/>
    <s v="Ministerio de Educación"/>
    <s v="Comparativo por Establecimiento del Indicador de Participación y Formación Ciudadana por Dependencia, Curso y Año para la Comuna de Rengo"/>
    <m/>
    <s v="Gráfico Comparativo"/>
    <m/>
    <s v="https://analytics.zoho.com/open-view/2395394000007987143?ZOHO_CRITERIA=%22Localiza%20CL%22.%22Codcom%22%3D6115"/>
    <x v="6"/>
    <s v="#1774B9"/>
  </r>
  <r>
    <s v="2310"/>
    <n v="200"/>
    <s v="Educación I"/>
    <s v="Educación"/>
    <n v="6116"/>
    <x v="0"/>
    <x v="0"/>
    <x v="2"/>
    <x v="110"/>
    <x v="5"/>
    <x v="2"/>
    <s v="Periodo 2014-2019"/>
    <s v="Puntaje"/>
    <s v="Ministerio de Educación"/>
    <s v="Comparativo por Establecimiento del Indicador de Participación y Formación Ciudadana por Dependencia, Curso y Año para la Comuna de Requínoa"/>
    <m/>
    <s v="Gráfico Comparativo"/>
    <m/>
    <s v="https://analytics.zoho.com/open-view/2395394000007987143?ZOHO_CRITERIA=%22Localiza%20CL%22.%22Codcom%22%3D6116"/>
    <x v="6"/>
    <s v="#1774B9"/>
  </r>
  <r>
    <s v="2311"/>
    <n v="200"/>
    <s v="Educación I"/>
    <s v="Educación"/>
    <n v="6117"/>
    <x v="0"/>
    <x v="0"/>
    <x v="2"/>
    <x v="111"/>
    <x v="5"/>
    <x v="2"/>
    <s v="Periodo 2014-2019"/>
    <s v="Puntaje"/>
    <s v="Ministerio de Educación"/>
    <s v="Comparativo por Establecimiento del Indicador de Participación y Formación Ciudadana por Dependencia, Curso y Año para la Comuna de San Vicente"/>
    <m/>
    <s v="Gráfico Comparativo"/>
    <m/>
    <s v="https://analytics.zoho.com/open-view/2395394000007987143?ZOHO_CRITERIA=%22Localiza%20CL%22.%22Codcom%22%3D6117"/>
    <x v="6"/>
    <s v="#1774B9"/>
  </r>
  <r>
    <s v="2312"/>
    <n v="200"/>
    <s v="Educación I"/>
    <s v="Educación"/>
    <n v="6201"/>
    <x v="0"/>
    <x v="0"/>
    <x v="2"/>
    <x v="112"/>
    <x v="5"/>
    <x v="2"/>
    <s v="Periodo 2014-2019"/>
    <s v="Puntaje"/>
    <s v="Ministerio de Educación"/>
    <s v="Comparativo por Establecimiento del Indicador de Participación y Formación Ciudadana por Dependencia, Curso y Año para la Comuna de Pichilemu"/>
    <m/>
    <s v="Gráfico Comparativo"/>
    <m/>
    <s v="https://analytics.zoho.com/open-view/2395394000007987143?ZOHO_CRITERIA=%22Localiza%20CL%22.%22Codcom%22%3D6201"/>
    <x v="6"/>
    <s v="#1774B9"/>
  </r>
  <r>
    <s v="2313"/>
    <n v="200"/>
    <s v="Educación I"/>
    <s v="Educación"/>
    <n v="6202"/>
    <x v="0"/>
    <x v="0"/>
    <x v="2"/>
    <x v="113"/>
    <x v="5"/>
    <x v="2"/>
    <s v="Periodo 2014-2019"/>
    <s v="Puntaje"/>
    <s v="Ministerio de Educación"/>
    <s v="Comparativo por Establecimiento del Indicador de Participación y Formación Ciudadana por Dependencia, Curso y Año para la Comuna de La Estrella"/>
    <m/>
    <s v="Gráfico Comparativo"/>
    <m/>
    <s v="https://analytics.zoho.com/open-view/2395394000007987143?ZOHO_CRITERIA=%22Localiza%20CL%22.%22Codcom%22%3D6202"/>
    <x v="6"/>
    <s v="#1774B9"/>
  </r>
  <r>
    <s v="2314"/>
    <n v="200"/>
    <s v="Educación I"/>
    <s v="Educación"/>
    <n v="6203"/>
    <x v="0"/>
    <x v="0"/>
    <x v="2"/>
    <x v="114"/>
    <x v="5"/>
    <x v="2"/>
    <s v="Periodo 2014-2019"/>
    <s v="Puntaje"/>
    <s v="Ministerio de Educación"/>
    <s v="Comparativo por Establecimiento del Indicador de Participación y Formación Ciudadana por Dependencia, Curso y Año para la Comuna de Litueche"/>
    <m/>
    <s v="Gráfico Comparativo"/>
    <m/>
    <s v="https://analytics.zoho.com/open-view/2395394000007987143?ZOHO_CRITERIA=%22Localiza%20CL%22.%22Codcom%22%3D6203"/>
    <x v="6"/>
    <s v="#1774B9"/>
  </r>
  <r>
    <s v="2315"/>
    <n v="200"/>
    <s v="Educación I"/>
    <s v="Educación"/>
    <n v="6204"/>
    <x v="0"/>
    <x v="0"/>
    <x v="2"/>
    <x v="115"/>
    <x v="5"/>
    <x v="2"/>
    <s v="Periodo 2014-2019"/>
    <s v="Puntaje"/>
    <s v="Ministerio de Educación"/>
    <s v="Comparativo por Establecimiento del Indicador de Participación y Formación Ciudadana por Dependencia, Curso y Año para la Comuna de Marchihue"/>
    <m/>
    <s v="Gráfico Comparativo"/>
    <m/>
    <s v="https://analytics.zoho.com/open-view/2395394000007987143?ZOHO_CRITERIA=%22Localiza%20CL%22.%22Codcom%22%3D6204"/>
    <x v="6"/>
    <s v="#1774B9"/>
  </r>
  <r>
    <s v="2316"/>
    <n v="200"/>
    <s v="Educación I"/>
    <s v="Educación"/>
    <n v="6205"/>
    <x v="0"/>
    <x v="0"/>
    <x v="2"/>
    <x v="116"/>
    <x v="5"/>
    <x v="2"/>
    <s v="Periodo 2014-2019"/>
    <s v="Puntaje"/>
    <s v="Ministerio de Educación"/>
    <s v="Comparativo por Establecimiento del Indicador de Participación y Formación Ciudadana por Dependencia, Curso y Año para la Comuna de Navidad"/>
    <m/>
    <s v="Gráfico Comparativo"/>
    <m/>
    <s v="https://analytics.zoho.com/open-view/2395394000007987143?ZOHO_CRITERIA=%22Localiza%20CL%22.%22Codcom%22%3D6205"/>
    <x v="6"/>
    <s v="#1774B9"/>
  </r>
  <r>
    <s v="2317"/>
    <n v="200"/>
    <s v="Educación I"/>
    <s v="Educación"/>
    <n v="6206"/>
    <x v="0"/>
    <x v="0"/>
    <x v="2"/>
    <x v="117"/>
    <x v="5"/>
    <x v="2"/>
    <s v="Periodo 2014-2019"/>
    <s v="Puntaje"/>
    <s v="Ministerio de Educación"/>
    <s v="Comparativo por Establecimiento del Indicador de Participación y Formación Ciudadana por Dependencia, Curso y Año para la Comuna de Paredones"/>
    <m/>
    <s v="Gráfico Comparativo"/>
    <m/>
    <s v="https://analytics.zoho.com/open-view/2395394000007987143?ZOHO_CRITERIA=%22Localiza%20CL%22.%22Codcom%22%3D6206"/>
    <x v="6"/>
    <s v="#1774B9"/>
  </r>
  <r>
    <s v="2318"/>
    <n v="200"/>
    <s v="Educación I"/>
    <s v="Educación"/>
    <n v="6301"/>
    <x v="0"/>
    <x v="0"/>
    <x v="2"/>
    <x v="118"/>
    <x v="5"/>
    <x v="2"/>
    <s v="Periodo 2014-2019"/>
    <s v="Puntaje"/>
    <s v="Ministerio de Educación"/>
    <s v="Comparativo por Establecimiento del Indicador de Participación y Formación Ciudadana por Dependencia, Curso y Año para la Comuna de San Fernando"/>
    <m/>
    <s v="Gráfico Comparativo"/>
    <m/>
    <s v="https://analytics.zoho.com/open-view/2395394000007987143?ZOHO_CRITERIA=%22Localiza%20CL%22.%22Codcom%22%3D6301"/>
    <x v="6"/>
    <s v="#1774B9"/>
  </r>
  <r>
    <s v="2319"/>
    <n v="200"/>
    <s v="Educación I"/>
    <s v="Educación"/>
    <n v="6302"/>
    <x v="0"/>
    <x v="0"/>
    <x v="2"/>
    <x v="119"/>
    <x v="5"/>
    <x v="2"/>
    <s v="Periodo 2014-2019"/>
    <s v="Puntaje"/>
    <s v="Ministerio de Educación"/>
    <s v="Comparativo por Establecimiento del Indicador de Participación y Formación Ciudadana por Dependencia, Curso y Año para la Comuna de Chépica"/>
    <m/>
    <s v="Gráfico Comparativo"/>
    <m/>
    <s v="https://analytics.zoho.com/open-view/2395394000007987143?ZOHO_CRITERIA=%22Localiza%20CL%22.%22Codcom%22%3D6302"/>
    <x v="6"/>
    <s v="#1774B9"/>
  </r>
  <r>
    <s v="2320"/>
    <n v="200"/>
    <s v="Educación I"/>
    <s v="Educación"/>
    <n v="6303"/>
    <x v="0"/>
    <x v="0"/>
    <x v="2"/>
    <x v="120"/>
    <x v="5"/>
    <x v="2"/>
    <s v="Periodo 2014-2019"/>
    <s v="Puntaje"/>
    <s v="Ministerio de Educación"/>
    <s v="Comparativo por Establecimiento del Indicador de Participación y Formación Ciudadana por Dependencia, Curso y Año para la Comuna de Chimbarongo"/>
    <m/>
    <s v="Gráfico Comparativo"/>
    <m/>
    <s v="https://analytics.zoho.com/open-view/2395394000007987143?ZOHO_CRITERIA=%22Localiza%20CL%22.%22Codcom%22%3D6303"/>
    <x v="6"/>
    <s v="#1774B9"/>
  </r>
  <r>
    <s v="2321"/>
    <n v="200"/>
    <s v="Educación I"/>
    <s v="Educación"/>
    <n v="6304"/>
    <x v="0"/>
    <x v="0"/>
    <x v="2"/>
    <x v="121"/>
    <x v="5"/>
    <x v="2"/>
    <s v="Periodo 2014-2019"/>
    <s v="Puntaje"/>
    <s v="Ministerio de Educación"/>
    <s v="Comparativo por Establecimiento del Indicador de Participación y Formación Ciudadana por Dependencia, Curso y Año para la Comuna de Lolol"/>
    <m/>
    <s v="Gráfico Comparativo"/>
    <m/>
    <s v="https://analytics.zoho.com/open-view/2395394000007987143?ZOHO_CRITERIA=%22Localiza%20CL%22.%22Codcom%22%3D6304"/>
    <x v="6"/>
    <s v="#1774B9"/>
  </r>
  <r>
    <s v="2322"/>
    <n v="200"/>
    <s v="Educación I"/>
    <s v="Educación"/>
    <n v="6305"/>
    <x v="0"/>
    <x v="0"/>
    <x v="2"/>
    <x v="122"/>
    <x v="5"/>
    <x v="2"/>
    <s v="Periodo 2014-2019"/>
    <s v="Puntaje"/>
    <s v="Ministerio de Educación"/>
    <s v="Comparativo por Establecimiento del Indicador de Participación y Formación Ciudadana por Dependencia, Curso y Año para la Comuna de Nancagua"/>
    <m/>
    <s v="Gráfico Comparativo"/>
    <m/>
    <s v="https://analytics.zoho.com/open-view/2395394000007987143?ZOHO_CRITERIA=%22Localiza%20CL%22.%22Codcom%22%3D6305"/>
    <x v="6"/>
    <s v="#1774B9"/>
  </r>
  <r>
    <s v="2323"/>
    <n v="200"/>
    <s v="Educación I"/>
    <s v="Educación"/>
    <n v="6306"/>
    <x v="0"/>
    <x v="0"/>
    <x v="2"/>
    <x v="123"/>
    <x v="5"/>
    <x v="2"/>
    <s v="Periodo 2014-2019"/>
    <s v="Puntaje"/>
    <s v="Ministerio de Educación"/>
    <s v="Comparativo por Establecimiento del Indicador de Participación y Formación Ciudadana por Dependencia, Curso y Año para la Comuna de Palmilla"/>
    <m/>
    <s v="Gráfico Comparativo"/>
    <m/>
    <s v="https://analytics.zoho.com/open-view/2395394000007987143?ZOHO_CRITERIA=%22Localiza%20CL%22.%22Codcom%22%3D6306"/>
    <x v="6"/>
    <s v="#1774B9"/>
  </r>
  <r>
    <s v="2324"/>
    <n v="200"/>
    <s v="Educación I"/>
    <s v="Educación"/>
    <n v="6307"/>
    <x v="0"/>
    <x v="0"/>
    <x v="2"/>
    <x v="124"/>
    <x v="5"/>
    <x v="2"/>
    <s v="Periodo 2014-2019"/>
    <s v="Puntaje"/>
    <s v="Ministerio de Educación"/>
    <s v="Comparativo por Establecimiento del Indicador de Participación y Formación Ciudadana por Dependencia, Curso y Año para la Comuna de Peralillo"/>
    <m/>
    <s v="Gráfico Comparativo"/>
    <m/>
    <s v="https://analytics.zoho.com/open-view/2395394000007987143?ZOHO_CRITERIA=%22Localiza%20CL%22.%22Codcom%22%3D6307"/>
    <x v="6"/>
    <s v="#1774B9"/>
  </r>
  <r>
    <s v="2325"/>
    <n v="200"/>
    <s v="Educación I"/>
    <s v="Educación"/>
    <n v="6308"/>
    <x v="0"/>
    <x v="0"/>
    <x v="2"/>
    <x v="125"/>
    <x v="5"/>
    <x v="2"/>
    <s v="Periodo 2014-2019"/>
    <s v="Puntaje"/>
    <s v="Ministerio de Educación"/>
    <s v="Comparativo por Establecimiento del Indicador de Participación y Formación Ciudadana por Dependencia, Curso y Año para la Comuna de Placilla"/>
    <m/>
    <s v="Gráfico Comparativo"/>
    <m/>
    <s v="https://analytics.zoho.com/open-view/2395394000007987143?ZOHO_CRITERIA=%22Localiza%20CL%22.%22Codcom%22%3D6308"/>
    <x v="6"/>
    <s v="#1774B9"/>
  </r>
  <r>
    <s v="2326"/>
    <n v="200"/>
    <s v="Educación I"/>
    <s v="Educación"/>
    <n v="6309"/>
    <x v="0"/>
    <x v="0"/>
    <x v="2"/>
    <x v="126"/>
    <x v="5"/>
    <x v="2"/>
    <s v="Periodo 2014-2019"/>
    <s v="Puntaje"/>
    <s v="Ministerio de Educación"/>
    <s v="Comparativo por Establecimiento del Indicador de Participación y Formación Ciudadana por Dependencia, Curso y Año para la Comuna de Pumanque"/>
    <m/>
    <s v="Gráfico Comparativo"/>
    <m/>
    <s v="https://analytics.zoho.com/open-view/2395394000007987143?ZOHO_CRITERIA=%22Localiza%20CL%22.%22Codcom%22%3D6309"/>
    <x v="6"/>
    <s v="#1774B9"/>
  </r>
  <r>
    <s v="2327"/>
    <n v="200"/>
    <s v="Educación I"/>
    <s v="Educación"/>
    <n v="6310"/>
    <x v="0"/>
    <x v="0"/>
    <x v="2"/>
    <x v="127"/>
    <x v="5"/>
    <x v="2"/>
    <s v="Periodo 2014-2019"/>
    <s v="Puntaje"/>
    <s v="Ministerio de Educación"/>
    <s v="Comparativo por Establecimiento del Indicador de Participación y Formación Ciudadana por Dependencia, Curso y Año para la Comuna de Santa Cruz"/>
    <m/>
    <s v="Gráfico Comparativo"/>
    <m/>
    <s v="https://analytics.zoho.com/open-view/2395394000007987143?ZOHO_CRITERIA=%22Localiza%20CL%22.%22Codcom%22%3D6310"/>
    <x v="6"/>
    <s v="#1774B9"/>
  </r>
  <r>
    <s v="2328"/>
    <n v="200"/>
    <s v="Educación I"/>
    <s v="Educación"/>
    <n v="7101"/>
    <x v="0"/>
    <x v="0"/>
    <x v="2"/>
    <x v="128"/>
    <x v="5"/>
    <x v="2"/>
    <s v="Periodo 2014-2019"/>
    <s v="Puntaje"/>
    <s v="Ministerio de Educación"/>
    <s v="Comparativo por Establecimiento del Indicador de Participación y Formación Ciudadana por Dependencia, Curso y Año para la Comuna de Talca"/>
    <m/>
    <s v="Gráfico Comparativo"/>
    <m/>
    <s v="https://analytics.zoho.com/open-view/2395394000007987143?ZOHO_CRITERIA=%22Localiza%20CL%22.%22Codcom%22%3D7101"/>
    <x v="7"/>
    <s v="#1774B9"/>
  </r>
  <r>
    <s v="2329"/>
    <n v="200"/>
    <s v="Educación I"/>
    <s v="Educación"/>
    <n v="7102"/>
    <x v="0"/>
    <x v="0"/>
    <x v="2"/>
    <x v="129"/>
    <x v="5"/>
    <x v="2"/>
    <s v="Periodo 2014-2019"/>
    <s v="Puntaje"/>
    <s v="Ministerio de Educación"/>
    <s v="Comparativo por Establecimiento del Indicador de Participación y Formación Ciudadana por Dependencia, Curso y Año para la Comuna de Constitución"/>
    <m/>
    <s v="Gráfico Comparativo"/>
    <m/>
    <s v="https://analytics.zoho.com/open-view/2395394000007987143?ZOHO_CRITERIA=%22Localiza%20CL%22.%22Codcom%22%3D7102"/>
    <x v="7"/>
    <s v="#1774B9"/>
  </r>
  <r>
    <s v="2330"/>
    <n v="200"/>
    <s v="Educación I"/>
    <s v="Educación"/>
    <n v="7103"/>
    <x v="0"/>
    <x v="0"/>
    <x v="2"/>
    <x v="130"/>
    <x v="5"/>
    <x v="2"/>
    <s v="Periodo 2014-2019"/>
    <s v="Puntaje"/>
    <s v="Ministerio de Educación"/>
    <s v="Comparativo por Establecimiento del Indicador de Participación y Formación Ciudadana por Dependencia, Curso y Año para la Comuna de Curepto"/>
    <m/>
    <s v="Gráfico Comparativo"/>
    <m/>
    <s v="https://analytics.zoho.com/open-view/2395394000007987143?ZOHO_CRITERIA=%22Localiza%20CL%22.%22Codcom%22%3D7103"/>
    <x v="7"/>
    <s v="#1774B9"/>
  </r>
  <r>
    <s v="2331"/>
    <n v="200"/>
    <s v="Educación I"/>
    <s v="Educación"/>
    <n v="7104"/>
    <x v="0"/>
    <x v="0"/>
    <x v="2"/>
    <x v="131"/>
    <x v="5"/>
    <x v="2"/>
    <s v="Periodo 2014-2019"/>
    <s v="Puntaje"/>
    <s v="Ministerio de Educación"/>
    <s v="Comparativo por Establecimiento del Indicador de Participación y Formación Ciudadana por Dependencia, Curso y Año para la Comuna de Empedrado"/>
    <m/>
    <s v="Gráfico Comparativo"/>
    <m/>
    <s v="https://analytics.zoho.com/open-view/2395394000007987143?ZOHO_CRITERIA=%22Localiza%20CL%22.%22Codcom%22%3D7104"/>
    <x v="7"/>
    <s v="#1774B9"/>
  </r>
  <r>
    <s v="2332"/>
    <n v="200"/>
    <s v="Educación I"/>
    <s v="Educación"/>
    <n v="7105"/>
    <x v="0"/>
    <x v="0"/>
    <x v="2"/>
    <x v="132"/>
    <x v="5"/>
    <x v="2"/>
    <s v="Periodo 2014-2019"/>
    <s v="Puntaje"/>
    <s v="Ministerio de Educación"/>
    <s v="Comparativo por Establecimiento del Indicador de Participación y Formación Ciudadana por Dependencia, Curso y Año para la Comuna de Maule"/>
    <m/>
    <s v="Gráfico Comparativo"/>
    <m/>
    <s v="https://analytics.zoho.com/open-view/2395394000007987143?ZOHO_CRITERIA=%22Localiza%20CL%22.%22Codcom%22%3D7105"/>
    <x v="7"/>
    <s v="#1774B9"/>
  </r>
  <r>
    <s v="2333"/>
    <n v="200"/>
    <s v="Educación I"/>
    <s v="Educación"/>
    <n v="7106"/>
    <x v="0"/>
    <x v="0"/>
    <x v="2"/>
    <x v="133"/>
    <x v="5"/>
    <x v="2"/>
    <s v="Periodo 2014-2019"/>
    <s v="Puntaje"/>
    <s v="Ministerio de Educación"/>
    <s v="Comparativo por Establecimiento del Indicador de Participación y Formación Ciudadana por Dependencia, Curso y Año para la Comuna de Pelarco"/>
    <m/>
    <s v="Gráfico Comparativo"/>
    <m/>
    <s v="https://analytics.zoho.com/open-view/2395394000007987143?ZOHO_CRITERIA=%22Localiza%20CL%22.%22Codcom%22%3D7106"/>
    <x v="7"/>
    <s v="#1774B9"/>
  </r>
  <r>
    <s v="2334"/>
    <n v="200"/>
    <s v="Educación I"/>
    <s v="Educación"/>
    <n v="7107"/>
    <x v="0"/>
    <x v="0"/>
    <x v="2"/>
    <x v="134"/>
    <x v="5"/>
    <x v="2"/>
    <s v="Periodo 2014-2019"/>
    <s v="Puntaje"/>
    <s v="Ministerio de Educación"/>
    <s v="Comparativo por Establecimiento del Indicador de Participación y Formación Ciudadana por Dependencia, Curso y Año para la Comuna de Pencahue"/>
    <m/>
    <s v="Gráfico Comparativo"/>
    <m/>
    <s v="https://analytics.zoho.com/open-view/2395394000007987143?ZOHO_CRITERIA=%22Localiza%20CL%22.%22Codcom%22%3D7107"/>
    <x v="7"/>
    <s v="#1774B9"/>
  </r>
  <r>
    <s v="2335"/>
    <n v="200"/>
    <s v="Educación I"/>
    <s v="Educación"/>
    <n v="7108"/>
    <x v="0"/>
    <x v="0"/>
    <x v="2"/>
    <x v="135"/>
    <x v="5"/>
    <x v="2"/>
    <s v="Periodo 2014-2019"/>
    <s v="Puntaje"/>
    <s v="Ministerio de Educación"/>
    <s v="Comparativo por Establecimiento del Indicador de Participación y Formación Ciudadana por Dependencia, Curso y Año para la Comuna de Río Claro"/>
    <m/>
    <s v="Gráfico Comparativo"/>
    <m/>
    <s v="https://analytics.zoho.com/open-view/2395394000007987143?ZOHO_CRITERIA=%22Localiza%20CL%22.%22Codcom%22%3D7108"/>
    <x v="7"/>
    <s v="#1774B9"/>
  </r>
  <r>
    <s v="2336"/>
    <n v="200"/>
    <s v="Educación I"/>
    <s v="Educación"/>
    <n v="7109"/>
    <x v="0"/>
    <x v="0"/>
    <x v="2"/>
    <x v="136"/>
    <x v="5"/>
    <x v="2"/>
    <s v="Periodo 2014-2019"/>
    <s v="Puntaje"/>
    <s v="Ministerio de Educación"/>
    <s v="Comparativo por Establecimiento del Indicador de Participación y Formación Ciudadana por Dependencia, Curso y Año para la Comuna de San Clemente"/>
    <m/>
    <s v="Gráfico Comparativo"/>
    <m/>
    <s v="https://analytics.zoho.com/open-view/2395394000007987143?ZOHO_CRITERIA=%22Localiza%20CL%22.%22Codcom%22%3D7109"/>
    <x v="7"/>
    <s v="#1774B9"/>
  </r>
  <r>
    <s v="2337"/>
    <n v="200"/>
    <s v="Educación I"/>
    <s v="Educación"/>
    <n v="7110"/>
    <x v="0"/>
    <x v="0"/>
    <x v="2"/>
    <x v="137"/>
    <x v="5"/>
    <x v="2"/>
    <s v="Periodo 2014-2019"/>
    <s v="Puntaje"/>
    <s v="Ministerio de Educación"/>
    <s v="Comparativo por Establecimiento del Indicador de Participación y Formación Ciudadana por Dependencia, Curso y Año para la Comuna de San Rafael"/>
    <m/>
    <s v="Gráfico Comparativo"/>
    <m/>
    <s v="https://analytics.zoho.com/open-view/2395394000007987143?ZOHO_CRITERIA=%22Localiza%20CL%22.%22Codcom%22%3D7110"/>
    <x v="7"/>
    <s v="#1774B9"/>
  </r>
  <r>
    <s v="2338"/>
    <n v="200"/>
    <s v="Educación I"/>
    <s v="Educación"/>
    <n v="7201"/>
    <x v="0"/>
    <x v="0"/>
    <x v="2"/>
    <x v="138"/>
    <x v="5"/>
    <x v="2"/>
    <s v="Periodo 2014-2019"/>
    <s v="Puntaje"/>
    <s v="Ministerio de Educación"/>
    <s v="Comparativo por Establecimiento del Indicador de Participación y Formación Ciudadana por Dependencia, Curso y Año para la Comuna de Cauquenes"/>
    <m/>
    <s v="Gráfico Comparativo"/>
    <m/>
    <s v="https://analytics.zoho.com/open-view/2395394000007987143?ZOHO_CRITERIA=%22Localiza%20CL%22.%22Codcom%22%3D7201"/>
    <x v="7"/>
    <s v="#1774B9"/>
  </r>
  <r>
    <s v="2339"/>
    <n v="200"/>
    <s v="Educación I"/>
    <s v="Educación"/>
    <n v="7202"/>
    <x v="0"/>
    <x v="0"/>
    <x v="2"/>
    <x v="139"/>
    <x v="5"/>
    <x v="2"/>
    <s v="Periodo 2014-2019"/>
    <s v="Puntaje"/>
    <s v="Ministerio de Educación"/>
    <s v="Comparativo por Establecimiento del Indicador de Participación y Formación Ciudadana por Dependencia, Curso y Año para la Comuna de Chanco"/>
    <m/>
    <s v="Gráfico Comparativo"/>
    <m/>
    <s v="https://analytics.zoho.com/open-view/2395394000007987143?ZOHO_CRITERIA=%22Localiza%20CL%22.%22Codcom%22%3D7202"/>
    <x v="7"/>
    <s v="#1774B9"/>
  </r>
  <r>
    <s v="2340"/>
    <n v="200"/>
    <s v="Educación I"/>
    <s v="Educación"/>
    <n v="7203"/>
    <x v="0"/>
    <x v="0"/>
    <x v="2"/>
    <x v="140"/>
    <x v="5"/>
    <x v="2"/>
    <s v="Periodo 2014-2019"/>
    <s v="Puntaje"/>
    <s v="Ministerio de Educación"/>
    <s v="Comparativo por Establecimiento del Indicador de Participación y Formación Ciudadana por Dependencia, Curso y Año para la Comuna de Pelluhue"/>
    <m/>
    <s v="Gráfico Comparativo"/>
    <m/>
    <s v="https://analytics.zoho.com/open-view/2395394000007987143?ZOHO_CRITERIA=%22Localiza%20CL%22.%22Codcom%22%3D7203"/>
    <x v="7"/>
    <s v="#1774B9"/>
  </r>
  <r>
    <s v="2341"/>
    <n v="200"/>
    <s v="Educación I"/>
    <s v="Educación"/>
    <n v="7301"/>
    <x v="0"/>
    <x v="0"/>
    <x v="2"/>
    <x v="141"/>
    <x v="5"/>
    <x v="2"/>
    <s v="Periodo 2014-2019"/>
    <s v="Puntaje"/>
    <s v="Ministerio de Educación"/>
    <s v="Comparativo por Establecimiento del Indicador de Participación y Formación Ciudadana por Dependencia, Curso y Año para la Comuna de Curicó"/>
    <m/>
    <s v="Gráfico Comparativo"/>
    <m/>
    <s v="https://analytics.zoho.com/open-view/2395394000007987143?ZOHO_CRITERIA=%22Localiza%20CL%22.%22Codcom%22%3D7301"/>
    <x v="7"/>
    <s v="#1774B9"/>
  </r>
  <r>
    <s v="2342"/>
    <n v="200"/>
    <s v="Educación I"/>
    <s v="Educación"/>
    <n v="7302"/>
    <x v="0"/>
    <x v="0"/>
    <x v="2"/>
    <x v="142"/>
    <x v="5"/>
    <x v="2"/>
    <s v="Periodo 2014-2019"/>
    <s v="Puntaje"/>
    <s v="Ministerio de Educación"/>
    <s v="Comparativo por Establecimiento del Indicador de Participación y Formación Ciudadana por Dependencia, Curso y Año para la Comuna de Hualañé"/>
    <m/>
    <s v="Gráfico Comparativo"/>
    <m/>
    <s v="https://analytics.zoho.com/open-view/2395394000007987143?ZOHO_CRITERIA=%22Localiza%20CL%22.%22Codcom%22%3D7302"/>
    <x v="7"/>
    <s v="#1774B9"/>
  </r>
  <r>
    <s v="2343"/>
    <n v="200"/>
    <s v="Educación I"/>
    <s v="Educación"/>
    <n v="7303"/>
    <x v="0"/>
    <x v="0"/>
    <x v="2"/>
    <x v="143"/>
    <x v="5"/>
    <x v="2"/>
    <s v="Periodo 2014-2019"/>
    <s v="Puntaje"/>
    <s v="Ministerio de Educación"/>
    <s v="Comparativo por Establecimiento del Indicador de Participación y Formación Ciudadana por Dependencia, Curso y Año para la Comuna de Licantén"/>
    <m/>
    <s v="Gráfico Comparativo"/>
    <m/>
    <s v="https://analytics.zoho.com/open-view/2395394000007987143?ZOHO_CRITERIA=%22Localiza%20CL%22.%22Codcom%22%3D7303"/>
    <x v="7"/>
    <s v="#1774B9"/>
  </r>
  <r>
    <s v="2344"/>
    <n v="200"/>
    <s v="Educación I"/>
    <s v="Educación"/>
    <n v="7304"/>
    <x v="0"/>
    <x v="0"/>
    <x v="2"/>
    <x v="144"/>
    <x v="5"/>
    <x v="2"/>
    <s v="Periodo 2014-2019"/>
    <s v="Puntaje"/>
    <s v="Ministerio de Educación"/>
    <s v="Comparativo por Establecimiento del Indicador de Participación y Formación Ciudadana por Dependencia, Curso y Año para la Comuna de Molina"/>
    <m/>
    <s v="Gráfico Comparativo"/>
    <m/>
    <s v="https://analytics.zoho.com/open-view/2395394000007987143?ZOHO_CRITERIA=%22Localiza%20CL%22.%22Codcom%22%3D7304"/>
    <x v="7"/>
    <s v="#1774B9"/>
  </r>
  <r>
    <s v="2345"/>
    <n v="200"/>
    <s v="Educación I"/>
    <s v="Educación"/>
    <n v="7305"/>
    <x v="0"/>
    <x v="0"/>
    <x v="2"/>
    <x v="145"/>
    <x v="5"/>
    <x v="2"/>
    <s v="Periodo 2014-2019"/>
    <s v="Puntaje"/>
    <s v="Ministerio de Educación"/>
    <s v="Comparativo por Establecimiento del Indicador de Participación y Formación Ciudadana por Dependencia, Curso y Año para la Comuna de Rauco"/>
    <m/>
    <s v="Gráfico Comparativo"/>
    <m/>
    <s v="https://analytics.zoho.com/open-view/2395394000007987143?ZOHO_CRITERIA=%22Localiza%20CL%22.%22Codcom%22%3D7305"/>
    <x v="7"/>
    <s v="#1774B9"/>
  </r>
  <r>
    <s v="2346"/>
    <n v="200"/>
    <s v="Educación I"/>
    <s v="Educación"/>
    <n v="7306"/>
    <x v="0"/>
    <x v="0"/>
    <x v="2"/>
    <x v="146"/>
    <x v="5"/>
    <x v="2"/>
    <s v="Periodo 2014-2019"/>
    <s v="Puntaje"/>
    <s v="Ministerio de Educación"/>
    <s v="Comparativo por Establecimiento del Indicador de Participación y Formación Ciudadana por Dependencia, Curso y Año para la Comuna de Romeral"/>
    <m/>
    <s v="Gráfico Comparativo"/>
    <m/>
    <s v="https://analytics.zoho.com/open-view/2395394000007987143?ZOHO_CRITERIA=%22Localiza%20CL%22.%22Codcom%22%3D7306"/>
    <x v="7"/>
    <s v="#1774B9"/>
  </r>
  <r>
    <s v="2347"/>
    <n v="200"/>
    <s v="Educación I"/>
    <s v="Educación"/>
    <n v="7307"/>
    <x v="0"/>
    <x v="0"/>
    <x v="2"/>
    <x v="147"/>
    <x v="5"/>
    <x v="2"/>
    <s v="Periodo 2014-2019"/>
    <s v="Puntaje"/>
    <s v="Ministerio de Educación"/>
    <s v="Comparativo por Establecimiento del Indicador de Participación y Formación Ciudadana por Dependencia, Curso y Año para la Comuna de Sagrada Familia"/>
    <m/>
    <s v="Gráfico Comparativo"/>
    <m/>
    <s v="https://analytics.zoho.com/open-view/2395394000007987143?ZOHO_CRITERIA=%22Localiza%20CL%22.%22Codcom%22%3D7307"/>
    <x v="7"/>
    <s v="#1774B9"/>
  </r>
  <r>
    <s v="2348"/>
    <n v="200"/>
    <s v="Educación I"/>
    <s v="Educación"/>
    <n v="7308"/>
    <x v="0"/>
    <x v="0"/>
    <x v="2"/>
    <x v="148"/>
    <x v="5"/>
    <x v="2"/>
    <s v="Periodo 2014-2019"/>
    <s v="Puntaje"/>
    <s v="Ministerio de Educación"/>
    <s v="Comparativo por Establecimiento del Indicador de Participación y Formación Ciudadana por Dependencia, Curso y Año para la Comuna de Teno"/>
    <m/>
    <s v="Gráfico Comparativo"/>
    <m/>
    <s v="https://analytics.zoho.com/open-view/2395394000007987143?ZOHO_CRITERIA=%22Localiza%20CL%22.%22Codcom%22%3D7308"/>
    <x v="7"/>
    <s v="#1774B9"/>
  </r>
  <r>
    <s v="2349"/>
    <n v="200"/>
    <s v="Educación I"/>
    <s v="Educación"/>
    <n v="7309"/>
    <x v="0"/>
    <x v="0"/>
    <x v="2"/>
    <x v="149"/>
    <x v="5"/>
    <x v="2"/>
    <s v="Periodo 2014-2019"/>
    <s v="Puntaje"/>
    <s v="Ministerio de Educación"/>
    <s v="Comparativo por Establecimiento del Indicador de Participación y Formación Ciudadana por Dependencia, Curso y Año para la Comuna de Vichuquén"/>
    <m/>
    <s v="Gráfico Comparativo"/>
    <m/>
    <s v="https://analytics.zoho.com/open-view/2395394000007987143?ZOHO_CRITERIA=%22Localiza%20CL%22.%22Codcom%22%3D7309"/>
    <x v="7"/>
    <s v="#1774B9"/>
  </r>
  <r>
    <s v="2350"/>
    <n v="200"/>
    <s v="Educación I"/>
    <s v="Educación"/>
    <n v="7401"/>
    <x v="0"/>
    <x v="0"/>
    <x v="2"/>
    <x v="150"/>
    <x v="5"/>
    <x v="2"/>
    <s v="Periodo 2014-2019"/>
    <s v="Puntaje"/>
    <s v="Ministerio de Educación"/>
    <s v="Comparativo por Establecimiento del Indicador de Participación y Formación Ciudadana por Dependencia, Curso y Año para la Comuna de Linares"/>
    <m/>
    <s v="Gráfico Comparativo"/>
    <m/>
    <s v="https://analytics.zoho.com/open-view/2395394000007987143?ZOHO_CRITERIA=%22Localiza%20CL%22.%22Codcom%22%3D7401"/>
    <x v="7"/>
    <s v="#1774B9"/>
  </r>
  <r>
    <s v="2351"/>
    <n v="200"/>
    <s v="Educación I"/>
    <s v="Educación"/>
    <n v="7402"/>
    <x v="0"/>
    <x v="0"/>
    <x v="2"/>
    <x v="151"/>
    <x v="5"/>
    <x v="2"/>
    <s v="Periodo 2014-2019"/>
    <s v="Puntaje"/>
    <s v="Ministerio de Educación"/>
    <s v="Comparativo por Establecimiento del Indicador de Participación y Formación Ciudadana por Dependencia, Curso y Año para la Comuna de Colbún"/>
    <m/>
    <s v="Gráfico Comparativo"/>
    <m/>
    <s v="https://analytics.zoho.com/open-view/2395394000007987143?ZOHO_CRITERIA=%22Localiza%20CL%22.%22Codcom%22%3D7402"/>
    <x v="7"/>
    <s v="#1774B9"/>
  </r>
  <r>
    <s v="2352"/>
    <n v="200"/>
    <s v="Educación I"/>
    <s v="Educación"/>
    <n v="7403"/>
    <x v="0"/>
    <x v="0"/>
    <x v="2"/>
    <x v="152"/>
    <x v="5"/>
    <x v="2"/>
    <s v="Periodo 2014-2019"/>
    <s v="Puntaje"/>
    <s v="Ministerio de Educación"/>
    <s v="Comparativo por Establecimiento del Indicador de Participación y Formación Ciudadana por Dependencia, Curso y Año para la Comuna de Longaví"/>
    <m/>
    <s v="Gráfico Comparativo"/>
    <m/>
    <s v="https://analytics.zoho.com/open-view/2395394000007987143?ZOHO_CRITERIA=%22Localiza%20CL%22.%22Codcom%22%3D7403"/>
    <x v="7"/>
    <s v="#1774B9"/>
  </r>
  <r>
    <s v="2353"/>
    <n v="200"/>
    <s v="Educación I"/>
    <s v="Educación"/>
    <n v="7404"/>
    <x v="0"/>
    <x v="0"/>
    <x v="2"/>
    <x v="153"/>
    <x v="5"/>
    <x v="2"/>
    <s v="Periodo 2014-2019"/>
    <s v="Puntaje"/>
    <s v="Ministerio de Educación"/>
    <s v="Comparativo por Establecimiento del Indicador de Participación y Formación Ciudadana por Dependencia, Curso y Año para la Comuna de Parral"/>
    <m/>
    <s v="Gráfico Comparativo"/>
    <m/>
    <s v="https://analytics.zoho.com/open-view/2395394000007987143?ZOHO_CRITERIA=%22Localiza%20CL%22.%22Codcom%22%3D7404"/>
    <x v="7"/>
    <s v="#1774B9"/>
  </r>
  <r>
    <s v="2354"/>
    <n v="200"/>
    <s v="Educación I"/>
    <s v="Educación"/>
    <n v="7405"/>
    <x v="0"/>
    <x v="0"/>
    <x v="2"/>
    <x v="154"/>
    <x v="5"/>
    <x v="2"/>
    <s v="Periodo 2014-2019"/>
    <s v="Puntaje"/>
    <s v="Ministerio de Educación"/>
    <s v="Comparativo por Establecimiento del Indicador de Participación y Formación Ciudadana por Dependencia, Curso y Año para la Comuna de Retiro"/>
    <m/>
    <s v="Gráfico Comparativo"/>
    <m/>
    <s v="https://analytics.zoho.com/open-view/2395394000007987143?ZOHO_CRITERIA=%22Localiza%20CL%22.%22Codcom%22%3D7405"/>
    <x v="7"/>
    <s v="#1774B9"/>
  </r>
  <r>
    <s v="2355"/>
    <n v="200"/>
    <s v="Educación I"/>
    <s v="Educación"/>
    <n v="7406"/>
    <x v="0"/>
    <x v="0"/>
    <x v="2"/>
    <x v="155"/>
    <x v="5"/>
    <x v="2"/>
    <s v="Periodo 2014-2019"/>
    <s v="Puntaje"/>
    <s v="Ministerio de Educación"/>
    <s v="Comparativo por Establecimiento del Indicador de Participación y Formación Ciudadana por Dependencia, Curso y Año para la Comuna de San Javier"/>
    <m/>
    <s v="Gráfico Comparativo"/>
    <m/>
    <s v="https://analytics.zoho.com/open-view/2395394000007987143?ZOHO_CRITERIA=%22Localiza%20CL%22.%22Codcom%22%3D7406"/>
    <x v="7"/>
    <s v="#1774B9"/>
  </r>
  <r>
    <s v="2356"/>
    <n v="200"/>
    <s v="Educación I"/>
    <s v="Educación"/>
    <n v="7407"/>
    <x v="0"/>
    <x v="0"/>
    <x v="2"/>
    <x v="156"/>
    <x v="5"/>
    <x v="2"/>
    <s v="Periodo 2014-2019"/>
    <s v="Puntaje"/>
    <s v="Ministerio de Educación"/>
    <s v="Comparativo por Establecimiento del Indicador de Participación y Formación Ciudadana por Dependencia, Curso y Año para la Comuna de Villa Alegre"/>
    <m/>
    <s v="Gráfico Comparativo"/>
    <m/>
    <s v="https://analytics.zoho.com/open-view/2395394000007987143?ZOHO_CRITERIA=%22Localiza%20CL%22.%22Codcom%22%3D7407"/>
    <x v="7"/>
    <s v="#1774B9"/>
  </r>
  <r>
    <s v="2357"/>
    <n v="200"/>
    <s v="Educación I"/>
    <s v="Educación"/>
    <n v="7408"/>
    <x v="0"/>
    <x v="0"/>
    <x v="2"/>
    <x v="157"/>
    <x v="5"/>
    <x v="2"/>
    <s v="Periodo 2014-2019"/>
    <s v="Puntaje"/>
    <s v="Ministerio de Educación"/>
    <s v="Comparativo por Establecimiento del Indicador de Participación y Formación Ciudadana por Dependencia, Curso y Año para la Comuna de Yerbas Buenas"/>
    <m/>
    <s v="Gráfico Comparativo"/>
    <m/>
    <s v="https://analytics.zoho.com/open-view/2395394000007987143?ZOHO_CRITERIA=%22Localiza%20CL%22.%22Codcom%22%3D7408"/>
    <x v="7"/>
    <s v="#1774B9"/>
  </r>
  <r>
    <s v="2358"/>
    <n v="200"/>
    <s v="Educación I"/>
    <s v="Educación"/>
    <n v="8101"/>
    <x v="0"/>
    <x v="0"/>
    <x v="2"/>
    <x v="158"/>
    <x v="5"/>
    <x v="2"/>
    <s v="Periodo 2014-2019"/>
    <s v="Puntaje"/>
    <s v="Ministerio de Educación"/>
    <s v="Comparativo por Establecimiento del Indicador de Participación y Formación Ciudadana por Dependencia, Curso y Año para la Comuna de Concepción"/>
    <m/>
    <s v="Gráfico Comparativo"/>
    <m/>
    <s v="https://analytics.zoho.com/open-view/2395394000007987143?ZOHO_CRITERIA=%22Localiza%20CL%22.%22Codcom%22%3D8101"/>
    <x v="8"/>
    <s v="#1774B9"/>
  </r>
  <r>
    <s v="2359"/>
    <n v="200"/>
    <s v="Educación I"/>
    <s v="Educación"/>
    <n v="8102"/>
    <x v="0"/>
    <x v="0"/>
    <x v="2"/>
    <x v="159"/>
    <x v="5"/>
    <x v="2"/>
    <s v="Periodo 2014-2019"/>
    <s v="Puntaje"/>
    <s v="Ministerio de Educación"/>
    <s v="Comparativo por Establecimiento del Indicador de Participación y Formación Ciudadana por Dependencia, Curso y Año para la Comuna de Coronel"/>
    <m/>
    <s v="Gráfico Comparativo"/>
    <m/>
    <s v="https://analytics.zoho.com/open-view/2395394000007987143?ZOHO_CRITERIA=%22Localiza%20CL%22.%22Codcom%22%3D8102"/>
    <x v="8"/>
    <s v="#1774B9"/>
  </r>
  <r>
    <s v="2360"/>
    <n v="200"/>
    <s v="Educación I"/>
    <s v="Educación"/>
    <n v="8103"/>
    <x v="0"/>
    <x v="0"/>
    <x v="2"/>
    <x v="160"/>
    <x v="5"/>
    <x v="2"/>
    <s v="Periodo 2014-2019"/>
    <s v="Puntaje"/>
    <s v="Ministerio de Educación"/>
    <s v="Comparativo por Establecimiento del Indicador de Participación y Formación Ciudadana por Dependencia, Curso y Año para la Comuna de Chiguayante"/>
    <m/>
    <s v="Gráfico Comparativo"/>
    <m/>
    <s v="https://analytics.zoho.com/open-view/2395394000007987143?ZOHO_CRITERIA=%22Localiza%20CL%22.%22Codcom%22%3D8103"/>
    <x v="8"/>
    <s v="#1774B9"/>
  </r>
  <r>
    <s v="2361"/>
    <n v="200"/>
    <s v="Educación I"/>
    <s v="Educación"/>
    <n v="8104"/>
    <x v="0"/>
    <x v="0"/>
    <x v="2"/>
    <x v="161"/>
    <x v="5"/>
    <x v="2"/>
    <s v="Periodo 2014-2019"/>
    <s v="Puntaje"/>
    <s v="Ministerio de Educación"/>
    <s v="Comparativo por Establecimiento del Indicador de Participación y Formación Ciudadana por Dependencia, Curso y Año para la Comuna de Florida"/>
    <m/>
    <s v="Gráfico Comparativo"/>
    <m/>
    <s v="https://analytics.zoho.com/open-view/2395394000007987143?ZOHO_CRITERIA=%22Localiza%20CL%22.%22Codcom%22%3D8104"/>
    <x v="8"/>
    <s v="#1774B9"/>
  </r>
  <r>
    <s v="2362"/>
    <n v="200"/>
    <s v="Educación I"/>
    <s v="Educación"/>
    <n v="8105"/>
    <x v="0"/>
    <x v="0"/>
    <x v="2"/>
    <x v="162"/>
    <x v="5"/>
    <x v="2"/>
    <s v="Periodo 2014-2019"/>
    <s v="Puntaje"/>
    <s v="Ministerio de Educación"/>
    <s v="Comparativo por Establecimiento del Indicador de Participación y Formación Ciudadana por Dependencia, Curso y Año para la Comuna de Hualqui"/>
    <m/>
    <s v="Gráfico Comparativo"/>
    <m/>
    <s v="https://analytics.zoho.com/open-view/2395394000007987143?ZOHO_CRITERIA=%22Localiza%20CL%22.%22Codcom%22%3D8105"/>
    <x v="8"/>
    <s v="#1774B9"/>
  </r>
  <r>
    <s v="2363"/>
    <n v="200"/>
    <s v="Educación I"/>
    <s v="Educación"/>
    <n v="8106"/>
    <x v="0"/>
    <x v="0"/>
    <x v="2"/>
    <x v="163"/>
    <x v="5"/>
    <x v="2"/>
    <s v="Periodo 2014-2019"/>
    <s v="Puntaje"/>
    <s v="Ministerio de Educación"/>
    <s v="Comparativo por Establecimiento del Indicador de Participación y Formación Ciudadana por Dependencia, Curso y Año para la Comuna de Lota"/>
    <m/>
    <s v="Gráfico Comparativo"/>
    <m/>
    <s v="https://analytics.zoho.com/open-view/2395394000007987143?ZOHO_CRITERIA=%22Localiza%20CL%22.%22Codcom%22%3D8106"/>
    <x v="8"/>
    <s v="#1774B9"/>
  </r>
  <r>
    <s v="2364"/>
    <n v="200"/>
    <s v="Educación I"/>
    <s v="Educación"/>
    <n v="8107"/>
    <x v="0"/>
    <x v="0"/>
    <x v="2"/>
    <x v="164"/>
    <x v="5"/>
    <x v="2"/>
    <s v="Periodo 2014-2019"/>
    <s v="Puntaje"/>
    <s v="Ministerio de Educación"/>
    <s v="Comparativo por Establecimiento del Indicador de Participación y Formación Ciudadana por Dependencia, Curso y Año para la Comuna de Penco"/>
    <m/>
    <s v="Gráfico Comparativo"/>
    <m/>
    <s v="https://analytics.zoho.com/open-view/2395394000007987143?ZOHO_CRITERIA=%22Localiza%20CL%22.%22Codcom%22%3D8107"/>
    <x v="8"/>
    <s v="#1774B9"/>
  </r>
  <r>
    <s v="2365"/>
    <n v="200"/>
    <s v="Educación I"/>
    <s v="Educación"/>
    <n v="8108"/>
    <x v="0"/>
    <x v="0"/>
    <x v="2"/>
    <x v="165"/>
    <x v="5"/>
    <x v="2"/>
    <s v="Periodo 2014-2019"/>
    <s v="Puntaje"/>
    <s v="Ministerio de Educación"/>
    <s v="Comparativo por Establecimiento del Indicador de Participación y Formación Ciudadana por Dependencia, Curso y Año para la Comuna de San Pedro de la Paz"/>
    <m/>
    <s v="Gráfico Comparativo"/>
    <m/>
    <s v="https://analytics.zoho.com/open-view/2395394000007987143?ZOHO_CRITERIA=%22Localiza%20CL%22.%22Codcom%22%3D8108"/>
    <x v="8"/>
    <s v="#1774B9"/>
  </r>
  <r>
    <s v="2366"/>
    <n v="200"/>
    <s v="Educación I"/>
    <s v="Educación"/>
    <n v="8109"/>
    <x v="0"/>
    <x v="0"/>
    <x v="2"/>
    <x v="166"/>
    <x v="5"/>
    <x v="2"/>
    <s v="Periodo 2014-2019"/>
    <s v="Puntaje"/>
    <s v="Ministerio de Educación"/>
    <s v="Comparativo por Establecimiento del Indicador de Participación y Formación Ciudadana por Dependencia, Curso y Año para la Comuna de Santa Juana"/>
    <m/>
    <s v="Gráfico Comparativo"/>
    <m/>
    <s v="https://analytics.zoho.com/open-view/2395394000007987143?ZOHO_CRITERIA=%22Localiza%20CL%22.%22Codcom%22%3D8109"/>
    <x v="8"/>
    <s v="#1774B9"/>
  </r>
  <r>
    <s v="2367"/>
    <n v="200"/>
    <s v="Educación I"/>
    <s v="Educación"/>
    <n v="8110"/>
    <x v="0"/>
    <x v="0"/>
    <x v="2"/>
    <x v="167"/>
    <x v="5"/>
    <x v="2"/>
    <s v="Periodo 2014-2019"/>
    <s v="Puntaje"/>
    <s v="Ministerio de Educación"/>
    <s v="Comparativo por Establecimiento del Indicador de Participación y Formación Ciudadana por Dependencia, Curso y Año para la Comuna de Talcahuano"/>
    <m/>
    <s v="Gráfico Comparativo"/>
    <m/>
    <s v="https://analytics.zoho.com/open-view/2395394000007987143?ZOHO_CRITERIA=%22Localiza%20CL%22.%22Codcom%22%3D8110"/>
    <x v="8"/>
    <s v="#1774B9"/>
  </r>
  <r>
    <s v="2368"/>
    <n v="200"/>
    <s v="Educación I"/>
    <s v="Educación"/>
    <n v="8111"/>
    <x v="0"/>
    <x v="0"/>
    <x v="2"/>
    <x v="168"/>
    <x v="5"/>
    <x v="2"/>
    <s v="Periodo 2014-2019"/>
    <s v="Puntaje"/>
    <s v="Ministerio de Educación"/>
    <s v="Comparativo por Establecimiento del Indicador de Participación y Formación Ciudadana por Dependencia, Curso y Año para la Comuna de Tomé"/>
    <m/>
    <s v="Gráfico Comparativo"/>
    <m/>
    <s v="https://analytics.zoho.com/open-view/2395394000007987143?ZOHO_CRITERIA=%22Localiza%20CL%22.%22Codcom%22%3D8111"/>
    <x v="8"/>
    <s v="#1774B9"/>
  </r>
  <r>
    <s v="2369"/>
    <n v="200"/>
    <s v="Educación I"/>
    <s v="Educación"/>
    <n v="8112"/>
    <x v="0"/>
    <x v="0"/>
    <x v="2"/>
    <x v="169"/>
    <x v="5"/>
    <x v="2"/>
    <s v="Periodo 2014-2019"/>
    <s v="Puntaje"/>
    <s v="Ministerio de Educación"/>
    <s v="Comparativo por Establecimiento del Indicador de Participación y Formación Ciudadana por Dependencia, Curso y Año para la Comuna de Hualpén"/>
    <m/>
    <s v="Gráfico Comparativo"/>
    <m/>
    <s v="https://analytics.zoho.com/open-view/2395394000007987143?ZOHO_CRITERIA=%22Localiza%20CL%22.%22Codcom%22%3D8112"/>
    <x v="8"/>
    <s v="#1774B9"/>
  </r>
  <r>
    <s v="2370"/>
    <n v="200"/>
    <s v="Educación I"/>
    <s v="Educación"/>
    <n v="8201"/>
    <x v="0"/>
    <x v="0"/>
    <x v="2"/>
    <x v="170"/>
    <x v="5"/>
    <x v="2"/>
    <s v="Periodo 2014-2019"/>
    <s v="Puntaje"/>
    <s v="Ministerio de Educación"/>
    <s v="Comparativo por Establecimiento del Indicador de Participación y Formación Ciudadana por Dependencia, Curso y Año para la Comuna de Lebu"/>
    <m/>
    <s v="Gráfico Comparativo"/>
    <m/>
    <s v="https://analytics.zoho.com/open-view/2395394000007987143?ZOHO_CRITERIA=%22Localiza%20CL%22.%22Codcom%22%3D8201"/>
    <x v="8"/>
    <s v="#1774B9"/>
  </r>
  <r>
    <s v="2371"/>
    <n v="200"/>
    <s v="Educación I"/>
    <s v="Educación"/>
    <n v="8202"/>
    <x v="0"/>
    <x v="0"/>
    <x v="2"/>
    <x v="171"/>
    <x v="5"/>
    <x v="2"/>
    <s v="Periodo 2014-2019"/>
    <s v="Puntaje"/>
    <s v="Ministerio de Educación"/>
    <s v="Comparativo por Establecimiento del Indicador de Participación y Formación Ciudadana por Dependencia, Curso y Año para la Comuna de Arauco"/>
    <m/>
    <s v="Gráfico Comparativo"/>
    <m/>
    <s v="https://analytics.zoho.com/open-view/2395394000007987143?ZOHO_CRITERIA=%22Localiza%20CL%22.%22Codcom%22%3D8202"/>
    <x v="8"/>
    <s v="#1774B9"/>
  </r>
  <r>
    <s v="2372"/>
    <n v="200"/>
    <s v="Educación I"/>
    <s v="Educación"/>
    <n v="8203"/>
    <x v="0"/>
    <x v="0"/>
    <x v="2"/>
    <x v="172"/>
    <x v="5"/>
    <x v="2"/>
    <s v="Periodo 2014-2019"/>
    <s v="Puntaje"/>
    <s v="Ministerio de Educación"/>
    <s v="Comparativo por Establecimiento del Indicador de Participación y Formación Ciudadana por Dependencia, Curso y Año para la Comuna de Cañete"/>
    <m/>
    <s v="Gráfico Comparativo"/>
    <m/>
    <s v="https://analytics.zoho.com/open-view/2395394000007987143?ZOHO_CRITERIA=%22Localiza%20CL%22.%22Codcom%22%3D8203"/>
    <x v="8"/>
    <s v="#1774B9"/>
  </r>
  <r>
    <s v="2373"/>
    <n v="200"/>
    <s v="Educación I"/>
    <s v="Educación"/>
    <n v="8204"/>
    <x v="0"/>
    <x v="0"/>
    <x v="2"/>
    <x v="173"/>
    <x v="5"/>
    <x v="2"/>
    <s v="Periodo 2014-2019"/>
    <s v="Puntaje"/>
    <s v="Ministerio de Educación"/>
    <s v="Comparativo por Establecimiento del Indicador de Participación y Formación Ciudadana por Dependencia, Curso y Año para la Comuna de Contulmo"/>
    <m/>
    <s v="Gráfico Comparativo"/>
    <m/>
    <s v="https://analytics.zoho.com/open-view/2395394000007987143?ZOHO_CRITERIA=%22Localiza%20CL%22.%22Codcom%22%3D8204"/>
    <x v="8"/>
    <s v="#1774B9"/>
  </r>
  <r>
    <s v="2374"/>
    <n v="200"/>
    <s v="Educación I"/>
    <s v="Educación"/>
    <n v="8205"/>
    <x v="0"/>
    <x v="0"/>
    <x v="2"/>
    <x v="174"/>
    <x v="5"/>
    <x v="2"/>
    <s v="Periodo 2014-2019"/>
    <s v="Puntaje"/>
    <s v="Ministerio de Educación"/>
    <s v="Comparativo por Establecimiento del Indicador de Participación y Formación Ciudadana por Dependencia, Curso y Año para la Comuna de Curanilahue"/>
    <m/>
    <s v="Gráfico Comparativo"/>
    <m/>
    <s v="https://analytics.zoho.com/open-view/2395394000007987143?ZOHO_CRITERIA=%22Localiza%20CL%22.%22Codcom%22%3D8205"/>
    <x v="8"/>
    <s v="#1774B9"/>
  </r>
  <r>
    <s v="2375"/>
    <n v="200"/>
    <s v="Educación I"/>
    <s v="Educación"/>
    <n v="8206"/>
    <x v="0"/>
    <x v="0"/>
    <x v="2"/>
    <x v="175"/>
    <x v="5"/>
    <x v="2"/>
    <s v="Periodo 2014-2019"/>
    <s v="Puntaje"/>
    <s v="Ministerio de Educación"/>
    <s v="Comparativo por Establecimiento del Indicador de Participación y Formación Ciudadana por Dependencia, Curso y Año para la Comuna de Los Alamos"/>
    <m/>
    <s v="Gráfico Comparativo"/>
    <m/>
    <s v="https://analytics.zoho.com/open-view/2395394000007987143?ZOHO_CRITERIA=%22Localiza%20CL%22.%22Codcom%22%3D8206"/>
    <x v="8"/>
    <s v="#1774B9"/>
  </r>
  <r>
    <s v="2376"/>
    <n v="200"/>
    <s v="Educación I"/>
    <s v="Educación"/>
    <n v="8207"/>
    <x v="0"/>
    <x v="0"/>
    <x v="2"/>
    <x v="176"/>
    <x v="5"/>
    <x v="2"/>
    <s v="Periodo 2014-2019"/>
    <s v="Puntaje"/>
    <s v="Ministerio de Educación"/>
    <s v="Comparativo por Establecimiento del Indicador de Participación y Formación Ciudadana por Dependencia, Curso y Año para la Comuna de Tirúa"/>
    <m/>
    <s v="Gráfico Comparativo"/>
    <m/>
    <s v="https://analytics.zoho.com/open-view/2395394000007987143?ZOHO_CRITERIA=%22Localiza%20CL%22.%22Codcom%22%3D8207"/>
    <x v="8"/>
    <s v="#1774B9"/>
  </r>
  <r>
    <s v="2377"/>
    <n v="200"/>
    <s v="Educación I"/>
    <s v="Educación"/>
    <n v="8301"/>
    <x v="0"/>
    <x v="0"/>
    <x v="2"/>
    <x v="177"/>
    <x v="5"/>
    <x v="2"/>
    <s v="Periodo 2014-2019"/>
    <s v="Puntaje"/>
    <s v="Ministerio de Educación"/>
    <s v="Comparativo por Establecimiento del Indicador de Participación y Formación Ciudadana por Dependencia, Curso y Año para la Comuna de Los Angeles"/>
    <m/>
    <s v="Gráfico Comparativo"/>
    <m/>
    <s v="https://analytics.zoho.com/open-view/2395394000007987143?ZOHO_CRITERIA=%22Localiza%20CL%22.%22Codcom%22%3D8301"/>
    <x v="8"/>
    <s v="#1774B9"/>
  </r>
  <r>
    <s v="2378"/>
    <n v="200"/>
    <s v="Educación I"/>
    <s v="Educación"/>
    <n v="8302"/>
    <x v="0"/>
    <x v="0"/>
    <x v="2"/>
    <x v="178"/>
    <x v="5"/>
    <x v="2"/>
    <s v="Periodo 2014-2019"/>
    <s v="Puntaje"/>
    <s v="Ministerio de Educación"/>
    <s v="Comparativo por Establecimiento del Indicador de Participación y Formación Ciudadana por Dependencia, Curso y Año para la Comuna de Antuco"/>
    <m/>
    <s v="Gráfico Comparativo"/>
    <m/>
    <s v="https://analytics.zoho.com/open-view/2395394000007987143?ZOHO_CRITERIA=%22Localiza%20CL%22.%22Codcom%22%3D8302"/>
    <x v="8"/>
    <s v="#1774B9"/>
  </r>
  <r>
    <s v="2379"/>
    <n v="200"/>
    <s v="Educación I"/>
    <s v="Educación"/>
    <n v="8303"/>
    <x v="0"/>
    <x v="0"/>
    <x v="2"/>
    <x v="179"/>
    <x v="5"/>
    <x v="2"/>
    <s v="Periodo 2014-2019"/>
    <s v="Puntaje"/>
    <s v="Ministerio de Educación"/>
    <s v="Comparativo por Establecimiento del Indicador de Participación y Formación Ciudadana por Dependencia, Curso y Año para la Comuna de Cabrero"/>
    <m/>
    <s v="Gráfico Comparativo"/>
    <m/>
    <s v="https://analytics.zoho.com/open-view/2395394000007987143?ZOHO_CRITERIA=%22Localiza%20CL%22.%22Codcom%22%3D8303"/>
    <x v="8"/>
    <s v="#1774B9"/>
  </r>
  <r>
    <s v="2380"/>
    <n v="200"/>
    <s v="Educación I"/>
    <s v="Educación"/>
    <n v="8304"/>
    <x v="0"/>
    <x v="0"/>
    <x v="2"/>
    <x v="180"/>
    <x v="5"/>
    <x v="2"/>
    <s v="Periodo 2014-2019"/>
    <s v="Puntaje"/>
    <s v="Ministerio de Educación"/>
    <s v="Comparativo por Establecimiento del Indicador de Participación y Formación Ciudadana por Dependencia, Curso y Año para la Comuna de Laja"/>
    <m/>
    <s v="Gráfico Comparativo"/>
    <m/>
    <s v="https://analytics.zoho.com/open-view/2395394000007987143?ZOHO_CRITERIA=%22Localiza%20CL%22.%22Codcom%22%3D8304"/>
    <x v="8"/>
    <s v="#1774B9"/>
  </r>
  <r>
    <s v="2381"/>
    <n v="200"/>
    <s v="Educación I"/>
    <s v="Educación"/>
    <n v="8305"/>
    <x v="0"/>
    <x v="0"/>
    <x v="2"/>
    <x v="181"/>
    <x v="5"/>
    <x v="2"/>
    <s v="Periodo 2014-2019"/>
    <s v="Puntaje"/>
    <s v="Ministerio de Educación"/>
    <s v="Comparativo por Establecimiento del Indicador de Participación y Formación Ciudadana por Dependencia, Curso y Año para la Comuna de Mulchén"/>
    <m/>
    <s v="Gráfico Comparativo"/>
    <m/>
    <s v="https://analytics.zoho.com/open-view/2395394000007987143?ZOHO_CRITERIA=%22Localiza%20CL%22.%22Codcom%22%3D8305"/>
    <x v="8"/>
    <s v="#1774B9"/>
  </r>
  <r>
    <s v="2382"/>
    <n v="200"/>
    <s v="Educación I"/>
    <s v="Educación"/>
    <n v="8306"/>
    <x v="0"/>
    <x v="0"/>
    <x v="2"/>
    <x v="182"/>
    <x v="5"/>
    <x v="2"/>
    <s v="Periodo 2014-2019"/>
    <s v="Puntaje"/>
    <s v="Ministerio de Educación"/>
    <s v="Comparativo por Establecimiento del Indicador de Participación y Formación Ciudadana por Dependencia, Curso y Año para la Comuna de Nacimiento"/>
    <m/>
    <s v="Gráfico Comparativo"/>
    <m/>
    <s v="https://analytics.zoho.com/open-view/2395394000007987143?ZOHO_CRITERIA=%22Localiza%20CL%22.%22Codcom%22%3D8306"/>
    <x v="8"/>
    <s v="#1774B9"/>
  </r>
  <r>
    <s v="2383"/>
    <n v="200"/>
    <s v="Educación I"/>
    <s v="Educación"/>
    <n v="8307"/>
    <x v="0"/>
    <x v="0"/>
    <x v="2"/>
    <x v="183"/>
    <x v="5"/>
    <x v="2"/>
    <s v="Periodo 2014-2019"/>
    <s v="Puntaje"/>
    <s v="Ministerio de Educación"/>
    <s v="Comparativo por Establecimiento del Indicador de Participación y Formación Ciudadana por Dependencia, Curso y Año para la Comuna de Negrete"/>
    <m/>
    <s v="Gráfico Comparativo"/>
    <m/>
    <s v="https://analytics.zoho.com/open-view/2395394000007987143?ZOHO_CRITERIA=%22Localiza%20CL%22.%22Codcom%22%3D8307"/>
    <x v="8"/>
    <s v="#1774B9"/>
  </r>
  <r>
    <s v="2384"/>
    <n v="200"/>
    <s v="Educación I"/>
    <s v="Educación"/>
    <n v="8308"/>
    <x v="0"/>
    <x v="0"/>
    <x v="2"/>
    <x v="184"/>
    <x v="5"/>
    <x v="2"/>
    <s v="Periodo 2014-2019"/>
    <s v="Puntaje"/>
    <s v="Ministerio de Educación"/>
    <s v="Comparativo por Establecimiento del Indicador de Participación y Formación Ciudadana por Dependencia, Curso y Año para la Comuna de Quilaco"/>
    <m/>
    <s v="Gráfico Comparativo"/>
    <m/>
    <s v="https://analytics.zoho.com/open-view/2395394000007987143?ZOHO_CRITERIA=%22Localiza%20CL%22.%22Codcom%22%3D8308"/>
    <x v="8"/>
    <s v="#1774B9"/>
  </r>
  <r>
    <s v="2385"/>
    <n v="200"/>
    <s v="Educación I"/>
    <s v="Educación"/>
    <n v="8309"/>
    <x v="0"/>
    <x v="0"/>
    <x v="2"/>
    <x v="185"/>
    <x v="5"/>
    <x v="2"/>
    <s v="Periodo 2014-2019"/>
    <s v="Puntaje"/>
    <s v="Ministerio de Educación"/>
    <s v="Comparativo por Establecimiento del Indicador de Participación y Formación Ciudadana por Dependencia, Curso y Año para la Comuna de Quilleco"/>
    <m/>
    <s v="Gráfico Comparativo"/>
    <m/>
    <s v="https://analytics.zoho.com/open-view/2395394000007987143?ZOHO_CRITERIA=%22Localiza%20CL%22.%22Codcom%22%3D8309"/>
    <x v="8"/>
    <s v="#1774B9"/>
  </r>
  <r>
    <s v="2386"/>
    <n v="200"/>
    <s v="Educación I"/>
    <s v="Educación"/>
    <n v="8310"/>
    <x v="0"/>
    <x v="0"/>
    <x v="2"/>
    <x v="186"/>
    <x v="5"/>
    <x v="2"/>
    <s v="Periodo 2014-2019"/>
    <s v="Puntaje"/>
    <s v="Ministerio de Educación"/>
    <s v="Comparativo por Establecimiento del Indicador de Participación y Formación Ciudadana por Dependencia, Curso y Año para la Comuna de San Rosendo"/>
    <m/>
    <s v="Gráfico Comparativo"/>
    <m/>
    <s v="https://analytics.zoho.com/open-view/2395394000007987143?ZOHO_CRITERIA=%22Localiza%20CL%22.%22Codcom%22%3D8310"/>
    <x v="8"/>
    <s v="#1774B9"/>
  </r>
  <r>
    <s v="2387"/>
    <n v="200"/>
    <s v="Educación I"/>
    <s v="Educación"/>
    <n v="8311"/>
    <x v="0"/>
    <x v="0"/>
    <x v="2"/>
    <x v="187"/>
    <x v="5"/>
    <x v="2"/>
    <s v="Periodo 2014-2019"/>
    <s v="Puntaje"/>
    <s v="Ministerio de Educación"/>
    <s v="Comparativo por Establecimiento del Indicador de Participación y Formación Ciudadana por Dependencia, Curso y Año para la Comuna de Santa Bárbara"/>
    <m/>
    <s v="Gráfico Comparativo"/>
    <m/>
    <s v="https://analytics.zoho.com/open-view/2395394000007987143?ZOHO_CRITERIA=%22Localiza%20CL%22.%22Codcom%22%3D8311"/>
    <x v="8"/>
    <s v="#1774B9"/>
  </r>
  <r>
    <s v="2388"/>
    <n v="200"/>
    <s v="Educación I"/>
    <s v="Educación"/>
    <n v="8312"/>
    <x v="0"/>
    <x v="0"/>
    <x v="2"/>
    <x v="188"/>
    <x v="5"/>
    <x v="2"/>
    <s v="Periodo 2014-2019"/>
    <s v="Puntaje"/>
    <s v="Ministerio de Educación"/>
    <s v="Comparativo por Establecimiento del Indicador de Participación y Formación Ciudadana por Dependencia, Curso y Año para la Comuna de Tucapel"/>
    <m/>
    <s v="Gráfico Comparativo"/>
    <m/>
    <s v="https://analytics.zoho.com/open-view/2395394000007987143?ZOHO_CRITERIA=%22Localiza%20CL%22.%22Codcom%22%3D8312"/>
    <x v="8"/>
    <s v="#1774B9"/>
  </r>
  <r>
    <s v="2389"/>
    <n v="200"/>
    <s v="Educación I"/>
    <s v="Educación"/>
    <n v="8313"/>
    <x v="0"/>
    <x v="0"/>
    <x v="2"/>
    <x v="189"/>
    <x v="5"/>
    <x v="2"/>
    <s v="Periodo 2014-2019"/>
    <s v="Puntaje"/>
    <s v="Ministerio de Educación"/>
    <s v="Comparativo por Establecimiento del Indicador de Participación y Formación Ciudadana por Dependencia, Curso y Año para la Comuna de Yumbel"/>
    <m/>
    <s v="Gráfico Comparativo"/>
    <m/>
    <s v="https://analytics.zoho.com/open-view/2395394000007987143?ZOHO_CRITERIA=%22Localiza%20CL%22.%22Codcom%22%3D8313"/>
    <x v="8"/>
    <s v="#1774B9"/>
  </r>
  <r>
    <s v="2390"/>
    <n v="200"/>
    <s v="Educación I"/>
    <s v="Educación"/>
    <n v="8314"/>
    <x v="0"/>
    <x v="0"/>
    <x v="2"/>
    <x v="190"/>
    <x v="5"/>
    <x v="2"/>
    <s v="Periodo 2014-2019"/>
    <s v="Puntaje"/>
    <s v="Ministerio de Educación"/>
    <s v="Comparativo por Establecimiento del Indicador de Participación y Formación Ciudadana por Dependencia, Curso y Año para la Comuna de Alto Biobío"/>
    <m/>
    <s v="Gráfico Comparativo"/>
    <m/>
    <s v="https://analytics.zoho.com/open-view/2395394000007987143?ZOHO_CRITERIA=%22Localiza%20CL%22.%22Codcom%22%3D8314"/>
    <x v="8"/>
    <s v="#1774B9"/>
  </r>
  <r>
    <s v="2391"/>
    <n v="200"/>
    <s v="Educación I"/>
    <s v="Educación"/>
    <n v="16101"/>
    <x v="0"/>
    <x v="0"/>
    <x v="2"/>
    <x v="191"/>
    <x v="5"/>
    <x v="2"/>
    <s v="Periodo 2014-2019"/>
    <s v="Puntaje"/>
    <s v="Ministerio de Educación"/>
    <s v="Comparativo por Establecimiento del Indicador de Participación y Formación Ciudadana por Dependencia, Curso y Año para la Comuna de Chillán"/>
    <m/>
    <s v="Gráfico Comparativo"/>
    <m/>
    <s v="https://analytics.zoho.com/open-view/2395394000007987143?ZOHO_CRITERIA=%22Localiza%20CL%22.%22Codcom%22%3D16101"/>
    <x v="16"/>
    <s v="#1774B9"/>
  </r>
  <r>
    <s v="2392"/>
    <n v="200"/>
    <s v="Educación I"/>
    <s v="Educación"/>
    <n v="16102"/>
    <x v="0"/>
    <x v="0"/>
    <x v="2"/>
    <x v="192"/>
    <x v="5"/>
    <x v="2"/>
    <s v="Periodo 2014-2019"/>
    <s v="Puntaje"/>
    <s v="Ministerio de Educación"/>
    <s v="Comparativo por Establecimiento del Indicador de Participación y Formación Ciudadana por Dependencia, Curso y Año para la Comuna de Bulnes"/>
    <m/>
    <s v="Gráfico Comparativo"/>
    <m/>
    <s v="https://analytics.zoho.com/open-view/2395394000007987143?ZOHO_CRITERIA=%22Localiza%20CL%22.%22Codcom%22%3D16102"/>
    <x v="16"/>
    <s v="#1774B9"/>
  </r>
  <r>
    <s v="2393"/>
    <n v="200"/>
    <s v="Educación I"/>
    <s v="Educación"/>
    <n v="16202"/>
    <x v="0"/>
    <x v="0"/>
    <x v="2"/>
    <x v="193"/>
    <x v="5"/>
    <x v="2"/>
    <s v="Periodo 2014-2019"/>
    <s v="Puntaje"/>
    <s v="Ministerio de Educación"/>
    <s v="Comparativo por Establecimiento del Indicador de Participación y Formación Ciudadana por Dependencia, Curso y Año para la Comuna de Cobquecura"/>
    <m/>
    <s v="Gráfico Comparativo"/>
    <m/>
    <s v="https://analytics.zoho.com/open-view/2395394000007987143?ZOHO_CRITERIA=%22Localiza%20CL%22.%22Codcom%22%3D16202"/>
    <x v="16"/>
    <s v="#1774B9"/>
  </r>
  <r>
    <s v="2394"/>
    <n v="200"/>
    <s v="Educación I"/>
    <s v="Educación"/>
    <n v="16203"/>
    <x v="0"/>
    <x v="0"/>
    <x v="2"/>
    <x v="194"/>
    <x v="5"/>
    <x v="2"/>
    <s v="Periodo 2014-2019"/>
    <s v="Puntaje"/>
    <s v="Ministerio de Educación"/>
    <s v="Comparativo por Establecimiento del Indicador de Participación y Formación Ciudadana por Dependencia, Curso y Año para la Comuna de Coelemu"/>
    <m/>
    <s v="Gráfico Comparativo"/>
    <m/>
    <s v="https://analytics.zoho.com/open-view/2395394000007987143?ZOHO_CRITERIA=%22Localiza%20CL%22.%22Codcom%22%3D16203"/>
    <x v="16"/>
    <s v="#1774B9"/>
  </r>
  <r>
    <s v="2395"/>
    <n v="200"/>
    <s v="Educación I"/>
    <s v="Educación"/>
    <n v="16302"/>
    <x v="0"/>
    <x v="0"/>
    <x v="2"/>
    <x v="195"/>
    <x v="5"/>
    <x v="2"/>
    <s v="Periodo 2014-2019"/>
    <s v="Puntaje"/>
    <s v="Ministerio de Educación"/>
    <s v="Comparativo por Establecimiento del Indicador de Participación y Formación Ciudadana por Dependencia, Curso y Año para la Comuna de Coihueco"/>
    <m/>
    <s v="Gráfico Comparativo"/>
    <m/>
    <s v="https://analytics.zoho.com/open-view/2395394000007987143?ZOHO_CRITERIA=%22Localiza%20CL%22.%22Codcom%22%3D16302"/>
    <x v="16"/>
    <s v="#1774B9"/>
  </r>
  <r>
    <s v="2396"/>
    <n v="200"/>
    <s v="Educación I"/>
    <s v="Educación"/>
    <n v="16103"/>
    <x v="0"/>
    <x v="0"/>
    <x v="2"/>
    <x v="196"/>
    <x v="5"/>
    <x v="2"/>
    <s v="Periodo 2014-2019"/>
    <s v="Puntaje"/>
    <s v="Ministerio de Educación"/>
    <s v="Comparativo por Establecimiento del Indicador de Participación y Formación Ciudadana por Dependencia, Curso y Año para la Comuna de Chillán Viejo"/>
    <m/>
    <s v="Gráfico Comparativo"/>
    <m/>
    <s v="https://analytics.zoho.com/open-view/2395394000007987143?ZOHO_CRITERIA=%22Localiza%20CL%22.%22Codcom%22%3D16103"/>
    <x v="16"/>
    <s v="#1774B9"/>
  </r>
  <r>
    <s v="2397"/>
    <n v="200"/>
    <s v="Educación I"/>
    <s v="Educación"/>
    <n v="16104"/>
    <x v="0"/>
    <x v="0"/>
    <x v="2"/>
    <x v="197"/>
    <x v="5"/>
    <x v="2"/>
    <s v="Periodo 2014-2019"/>
    <s v="Puntaje"/>
    <s v="Ministerio de Educación"/>
    <s v="Comparativo por Establecimiento del Indicador de Participación y Formación Ciudadana por Dependencia, Curso y Año para la Comuna de El Carmen"/>
    <m/>
    <s v="Gráfico Comparativo"/>
    <m/>
    <s v="https://analytics.zoho.com/open-view/2395394000007987143?ZOHO_CRITERIA=%22Localiza%20CL%22.%22Codcom%22%3D16104"/>
    <x v="16"/>
    <s v="#1774B9"/>
  </r>
  <r>
    <s v="2398"/>
    <n v="200"/>
    <s v="Educación I"/>
    <s v="Educación"/>
    <n v="16204"/>
    <x v="0"/>
    <x v="0"/>
    <x v="2"/>
    <x v="198"/>
    <x v="5"/>
    <x v="2"/>
    <s v="Periodo 2014-2019"/>
    <s v="Puntaje"/>
    <s v="Ministerio de Educación"/>
    <s v="Comparativo por Establecimiento del Indicador de Participación y Formación Ciudadana por Dependencia, Curso y Año para la Comuna de Ninhue"/>
    <m/>
    <s v="Gráfico Comparativo"/>
    <m/>
    <s v="https://analytics.zoho.com/open-view/2395394000007987143?ZOHO_CRITERIA=%22Localiza%20CL%22.%22Codcom%22%3D16204"/>
    <x v="16"/>
    <s v="#1774B9"/>
  </r>
  <r>
    <s v="2399"/>
    <n v="200"/>
    <s v="Educación I"/>
    <s v="Educación"/>
    <n v="16303"/>
    <x v="0"/>
    <x v="0"/>
    <x v="2"/>
    <x v="199"/>
    <x v="5"/>
    <x v="2"/>
    <s v="Periodo 2014-2019"/>
    <s v="Puntaje"/>
    <s v="Ministerio de Educación"/>
    <s v="Comparativo por Establecimiento del Indicador de Participación y Formación Ciudadana por Dependencia, Curso y Año para la Comuna de Ñiquén"/>
    <m/>
    <s v="Gráfico Comparativo"/>
    <m/>
    <s v="https://analytics.zoho.com/open-view/2395394000007987143?ZOHO_CRITERIA=%22Localiza%20CL%22.%22Codcom%22%3D16303"/>
    <x v="16"/>
    <s v="#1774B9"/>
  </r>
  <r>
    <s v="2400"/>
    <n v="200"/>
    <s v="Educación I"/>
    <s v="Educación"/>
    <n v="16105"/>
    <x v="0"/>
    <x v="0"/>
    <x v="2"/>
    <x v="200"/>
    <x v="5"/>
    <x v="2"/>
    <s v="Periodo 2014-2019"/>
    <s v="Puntaje"/>
    <s v="Ministerio de Educación"/>
    <s v="Comparativo por Establecimiento del Indicador de Participación y Formación Ciudadana por Dependencia, Curso y Año para la Comuna de Pemuco"/>
    <m/>
    <s v="Gráfico Comparativo"/>
    <m/>
    <s v="https://analytics.zoho.com/open-view/2395394000007987143?ZOHO_CRITERIA=%22Localiza%20CL%22.%22Codcom%22%3D16105"/>
    <x v="16"/>
    <s v="#1774B9"/>
  </r>
  <r>
    <s v="2401"/>
    <n v="200"/>
    <s v="Educación I"/>
    <s v="Educación"/>
    <n v="16106"/>
    <x v="0"/>
    <x v="0"/>
    <x v="2"/>
    <x v="201"/>
    <x v="5"/>
    <x v="2"/>
    <s v="Periodo 2014-2019"/>
    <s v="Puntaje"/>
    <s v="Ministerio de Educación"/>
    <s v="Comparativo por Establecimiento del Indicador de Participación y Formación Ciudadana por Dependencia, Curso y Año para la Comuna de Pinto"/>
    <m/>
    <s v="Gráfico Comparativo"/>
    <m/>
    <s v="https://analytics.zoho.com/open-view/2395394000007987143?ZOHO_CRITERIA=%22Localiza%20CL%22.%22Codcom%22%3D16106"/>
    <x v="16"/>
    <s v="#1774B9"/>
  </r>
  <r>
    <s v="2402"/>
    <n v="200"/>
    <s v="Educación I"/>
    <s v="Educación"/>
    <n v="16205"/>
    <x v="0"/>
    <x v="0"/>
    <x v="2"/>
    <x v="202"/>
    <x v="5"/>
    <x v="2"/>
    <s v="Periodo 2014-2019"/>
    <s v="Puntaje"/>
    <s v="Ministerio de Educación"/>
    <s v="Comparativo por Establecimiento del Indicador de Participación y Formación Ciudadana por Dependencia, Curso y Año para la Comuna de Portezuelo"/>
    <m/>
    <s v="Gráfico Comparativo"/>
    <m/>
    <s v="https://analytics.zoho.com/open-view/2395394000007987143?ZOHO_CRITERIA=%22Localiza%20CL%22.%22Codcom%22%3D16205"/>
    <x v="16"/>
    <s v="#1774B9"/>
  </r>
  <r>
    <s v="2403"/>
    <n v="200"/>
    <s v="Educación I"/>
    <s v="Educación"/>
    <n v="16107"/>
    <x v="0"/>
    <x v="0"/>
    <x v="2"/>
    <x v="203"/>
    <x v="5"/>
    <x v="2"/>
    <s v="Periodo 2014-2019"/>
    <s v="Puntaje"/>
    <s v="Ministerio de Educación"/>
    <s v="Comparativo por Establecimiento del Indicador de Participación y Formación Ciudadana por Dependencia, Curso y Año para la Comuna de Quillón"/>
    <m/>
    <s v="Gráfico Comparativo"/>
    <m/>
    <s v="https://analytics.zoho.com/open-view/2395394000007987143?ZOHO_CRITERIA=%22Localiza%20CL%22.%22Codcom%22%3D16107"/>
    <x v="16"/>
    <s v="#1774B9"/>
  </r>
  <r>
    <s v="2404"/>
    <n v="200"/>
    <s v="Educación I"/>
    <s v="Educación"/>
    <n v="16201"/>
    <x v="0"/>
    <x v="0"/>
    <x v="2"/>
    <x v="204"/>
    <x v="5"/>
    <x v="2"/>
    <s v="Periodo 2014-2019"/>
    <s v="Puntaje"/>
    <s v="Ministerio de Educación"/>
    <s v="Comparativo por Establecimiento del Indicador de Participación y Formación Ciudadana por Dependencia, Curso y Año para la Comuna de Quirihue"/>
    <m/>
    <s v="Gráfico Comparativo"/>
    <m/>
    <s v="https://analytics.zoho.com/open-view/2395394000007987143?ZOHO_CRITERIA=%22Localiza%20CL%22.%22Codcom%22%3D16201"/>
    <x v="16"/>
    <s v="#1774B9"/>
  </r>
  <r>
    <s v="2405"/>
    <n v="200"/>
    <s v="Educación I"/>
    <s v="Educación"/>
    <n v="16206"/>
    <x v="0"/>
    <x v="0"/>
    <x v="2"/>
    <x v="205"/>
    <x v="5"/>
    <x v="2"/>
    <s v="Periodo 2014-2019"/>
    <s v="Puntaje"/>
    <s v="Ministerio de Educación"/>
    <s v="Comparativo por Establecimiento del Indicador de Participación y Formación Ciudadana por Dependencia, Curso y Año para la Comuna de Ránquil"/>
    <m/>
    <s v="Gráfico Comparativo"/>
    <m/>
    <s v="https://analytics.zoho.com/open-view/2395394000007987143?ZOHO_CRITERIA=%22Localiza%20CL%22.%22Codcom%22%3D16206"/>
    <x v="16"/>
    <s v="#1774B9"/>
  </r>
  <r>
    <s v="2406"/>
    <n v="200"/>
    <s v="Educación I"/>
    <s v="Educación"/>
    <n v="16301"/>
    <x v="0"/>
    <x v="0"/>
    <x v="2"/>
    <x v="206"/>
    <x v="5"/>
    <x v="2"/>
    <s v="Periodo 2014-2019"/>
    <s v="Puntaje"/>
    <s v="Ministerio de Educación"/>
    <s v="Comparativo por Establecimiento del Indicador de Participación y Formación Ciudadana por Dependencia, Curso y Año para la Comuna de San Carlos"/>
    <m/>
    <s v="Gráfico Comparativo"/>
    <m/>
    <s v="https://analytics.zoho.com/open-view/2395394000007987143?ZOHO_CRITERIA=%22Localiza%20CL%22.%22Codcom%22%3D16301"/>
    <x v="16"/>
    <s v="#1774B9"/>
  </r>
  <r>
    <s v="2407"/>
    <n v="200"/>
    <s v="Educación I"/>
    <s v="Educación"/>
    <n v="16304"/>
    <x v="0"/>
    <x v="0"/>
    <x v="2"/>
    <x v="207"/>
    <x v="5"/>
    <x v="2"/>
    <s v="Periodo 2014-2019"/>
    <s v="Puntaje"/>
    <s v="Ministerio de Educación"/>
    <s v="Comparativo por Establecimiento del Indicador de Participación y Formación Ciudadana por Dependencia, Curso y Año para la Comuna de San Fabián"/>
    <m/>
    <s v="Gráfico Comparativo"/>
    <m/>
    <s v="https://analytics.zoho.com/open-view/2395394000007987143?ZOHO_CRITERIA=%22Localiza%20CL%22.%22Codcom%22%3D16304"/>
    <x v="16"/>
    <s v="#1774B9"/>
  </r>
  <r>
    <s v="2408"/>
    <n v="200"/>
    <s v="Educación I"/>
    <s v="Educación"/>
    <n v="16108"/>
    <x v="0"/>
    <x v="0"/>
    <x v="2"/>
    <x v="208"/>
    <x v="5"/>
    <x v="2"/>
    <s v="Periodo 2014-2019"/>
    <s v="Puntaje"/>
    <s v="Ministerio de Educación"/>
    <s v="Comparativo por Establecimiento del Indicador de Participación y Formación Ciudadana por Dependencia, Curso y Año para la Comuna de San Ignacio"/>
    <m/>
    <s v="Gráfico Comparativo"/>
    <m/>
    <s v="https://analytics.zoho.com/open-view/2395394000007987143?ZOHO_CRITERIA=%22Localiza%20CL%22.%22Codcom%22%3D16108"/>
    <x v="16"/>
    <s v="#1774B9"/>
  </r>
  <r>
    <s v="2409"/>
    <n v="200"/>
    <s v="Educación I"/>
    <s v="Educación"/>
    <n v="16305"/>
    <x v="0"/>
    <x v="0"/>
    <x v="2"/>
    <x v="209"/>
    <x v="5"/>
    <x v="2"/>
    <s v="Periodo 2014-2019"/>
    <s v="Puntaje"/>
    <s v="Ministerio de Educación"/>
    <s v="Comparativo por Establecimiento del Indicador de Participación y Formación Ciudadana por Dependencia, Curso y Año para la Comuna de San Nicolás"/>
    <m/>
    <s v="Gráfico Comparativo"/>
    <m/>
    <s v="https://analytics.zoho.com/open-view/2395394000007987143?ZOHO_CRITERIA=%22Localiza%20CL%22.%22Codcom%22%3D16305"/>
    <x v="16"/>
    <s v="#1774B9"/>
  </r>
  <r>
    <s v="2410"/>
    <n v="200"/>
    <s v="Educación I"/>
    <s v="Educación"/>
    <n v="16207"/>
    <x v="0"/>
    <x v="0"/>
    <x v="2"/>
    <x v="210"/>
    <x v="5"/>
    <x v="2"/>
    <s v="Periodo 2014-2019"/>
    <s v="Puntaje"/>
    <s v="Ministerio de Educación"/>
    <s v="Comparativo por Establecimiento del Indicador de Participación y Formación Ciudadana por Dependencia, Curso y Año para la Comuna de Treguaco"/>
    <m/>
    <s v="Gráfico Comparativo"/>
    <m/>
    <s v="https://analytics.zoho.com/open-view/2395394000007987143?ZOHO_CRITERIA=%22Localiza%20CL%22.%22Codcom%22%3D16207"/>
    <x v="16"/>
    <s v="#1774B9"/>
  </r>
  <r>
    <s v="2411"/>
    <n v="200"/>
    <s v="Educación I"/>
    <s v="Educación"/>
    <n v="16109"/>
    <x v="0"/>
    <x v="0"/>
    <x v="2"/>
    <x v="211"/>
    <x v="5"/>
    <x v="2"/>
    <s v="Periodo 2014-2019"/>
    <s v="Puntaje"/>
    <s v="Ministerio de Educación"/>
    <s v="Comparativo por Establecimiento del Indicador de Participación y Formación Ciudadana por Dependencia, Curso y Año para la Comuna de Yungay"/>
    <m/>
    <s v="Gráfico Comparativo"/>
    <m/>
    <s v="https://analytics.zoho.com/open-view/2395394000007987143?ZOHO_CRITERIA=%22Localiza%20CL%22.%22Codcom%22%3D16109"/>
    <x v="16"/>
    <s v="#1774B9"/>
  </r>
  <r>
    <s v="2412"/>
    <n v="200"/>
    <s v="Educación I"/>
    <s v="Educación"/>
    <n v="9101"/>
    <x v="0"/>
    <x v="0"/>
    <x v="2"/>
    <x v="212"/>
    <x v="5"/>
    <x v="2"/>
    <s v="Periodo 2014-2019"/>
    <s v="Puntaje"/>
    <s v="Ministerio de Educación"/>
    <s v="Comparativo por Establecimiento del Indicador de Participación y Formación Ciudadana por Dependencia, Curso y Año para la Comuna de Temuco"/>
    <m/>
    <s v="Gráfico Comparativo"/>
    <m/>
    <s v="https://analytics.zoho.com/open-view/2395394000007987143?ZOHO_CRITERIA=%22Localiza%20CL%22.%22Codcom%22%3D9101"/>
    <x v="9"/>
    <s v="#1774B9"/>
  </r>
  <r>
    <s v="2413"/>
    <n v="200"/>
    <s v="Educación I"/>
    <s v="Educación"/>
    <n v="9102"/>
    <x v="0"/>
    <x v="0"/>
    <x v="2"/>
    <x v="213"/>
    <x v="5"/>
    <x v="2"/>
    <s v="Periodo 2014-2019"/>
    <s v="Puntaje"/>
    <s v="Ministerio de Educación"/>
    <s v="Comparativo por Establecimiento del Indicador de Participación y Formación Ciudadana por Dependencia, Curso y Año para la Comuna de Carahue"/>
    <m/>
    <s v="Gráfico Comparativo"/>
    <m/>
    <s v="https://analytics.zoho.com/open-view/2395394000007987143?ZOHO_CRITERIA=%22Localiza%20CL%22.%22Codcom%22%3D9102"/>
    <x v="9"/>
    <s v="#1774B9"/>
  </r>
  <r>
    <s v="2414"/>
    <n v="200"/>
    <s v="Educación I"/>
    <s v="Educación"/>
    <n v="9103"/>
    <x v="0"/>
    <x v="0"/>
    <x v="2"/>
    <x v="214"/>
    <x v="5"/>
    <x v="2"/>
    <s v="Periodo 2014-2019"/>
    <s v="Puntaje"/>
    <s v="Ministerio de Educación"/>
    <s v="Comparativo por Establecimiento del Indicador de Participación y Formación Ciudadana por Dependencia, Curso y Año para la Comuna de Cunco"/>
    <m/>
    <s v="Gráfico Comparativo"/>
    <m/>
    <s v="https://analytics.zoho.com/open-view/2395394000007987143?ZOHO_CRITERIA=%22Localiza%20CL%22.%22Codcom%22%3D9103"/>
    <x v="9"/>
    <s v="#1774B9"/>
  </r>
  <r>
    <s v="2415"/>
    <n v="200"/>
    <s v="Educación I"/>
    <s v="Educación"/>
    <n v="9104"/>
    <x v="0"/>
    <x v="0"/>
    <x v="2"/>
    <x v="215"/>
    <x v="5"/>
    <x v="2"/>
    <s v="Periodo 2014-2019"/>
    <s v="Puntaje"/>
    <s v="Ministerio de Educación"/>
    <s v="Comparativo por Establecimiento del Indicador de Participación y Formación Ciudadana por Dependencia, Curso y Año para la Comuna de Curarrehue"/>
    <m/>
    <s v="Gráfico Comparativo"/>
    <m/>
    <s v="https://analytics.zoho.com/open-view/2395394000007987143?ZOHO_CRITERIA=%22Localiza%20CL%22.%22Codcom%22%3D9104"/>
    <x v="9"/>
    <s v="#1774B9"/>
  </r>
  <r>
    <s v="2416"/>
    <n v="200"/>
    <s v="Educación I"/>
    <s v="Educación"/>
    <n v="9105"/>
    <x v="0"/>
    <x v="0"/>
    <x v="2"/>
    <x v="216"/>
    <x v="5"/>
    <x v="2"/>
    <s v="Periodo 2014-2019"/>
    <s v="Puntaje"/>
    <s v="Ministerio de Educación"/>
    <s v="Comparativo por Establecimiento del Indicador de Participación y Formación Ciudadana por Dependencia, Curso y Año para la Comuna de Freire"/>
    <m/>
    <s v="Gráfico Comparativo"/>
    <m/>
    <s v="https://analytics.zoho.com/open-view/2395394000007987143?ZOHO_CRITERIA=%22Localiza%20CL%22.%22Codcom%22%3D9105"/>
    <x v="9"/>
    <s v="#1774B9"/>
  </r>
  <r>
    <s v="2417"/>
    <n v="200"/>
    <s v="Educación I"/>
    <s v="Educación"/>
    <n v="9106"/>
    <x v="0"/>
    <x v="0"/>
    <x v="2"/>
    <x v="217"/>
    <x v="5"/>
    <x v="2"/>
    <s v="Periodo 2014-2019"/>
    <s v="Puntaje"/>
    <s v="Ministerio de Educación"/>
    <s v="Comparativo por Establecimiento del Indicador de Participación y Formación Ciudadana por Dependencia, Curso y Año para la Comuna de Galvarino"/>
    <m/>
    <s v="Gráfico Comparativo"/>
    <m/>
    <s v="https://analytics.zoho.com/open-view/2395394000007987143?ZOHO_CRITERIA=%22Localiza%20CL%22.%22Codcom%22%3D9106"/>
    <x v="9"/>
    <s v="#1774B9"/>
  </r>
  <r>
    <s v="2418"/>
    <n v="200"/>
    <s v="Educación I"/>
    <s v="Educación"/>
    <n v="9107"/>
    <x v="0"/>
    <x v="0"/>
    <x v="2"/>
    <x v="218"/>
    <x v="5"/>
    <x v="2"/>
    <s v="Periodo 2014-2019"/>
    <s v="Puntaje"/>
    <s v="Ministerio de Educación"/>
    <s v="Comparativo por Establecimiento del Indicador de Participación y Formación Ciudadana por Dependencia, Curso y Año para la Comuna de Gorbea"/>
    <m/>
    <s v="Gráfico Comparativo"/>
    <m/>
    <s v="https://analytics.zoho.com/open-view/2395394000007987143?ZOHO_CRITERIA=%22Localiza%20CL%22.%22Codcom%22%3D9107"/>
    <x v="9"/>
    <s v="#1774B9"/>
  </r>
  <r>
    <s v="2419"/>
    <n v="200"/>
    <s v="Educación I"/>
    <s v="Educación"/>
    <n v="9108"/>
    <x v="0"/>
    <x v="0"/>
    <x v="2"/>
    <x v="219"/>
    <x v="5"/>
    <x v="2"/>
    <s v="Periodo 2014-2019"/>
    <s v="Puntaje"/>
    <s v="Ministerio de Educación"/>
    <s v="Comparativo por Establecimiento del Indicador de Participación y Formación Ciudadana por Dependencia, Curso y Año para la Comuna de Lautaro"/>
    <m/>
    <s v="Gráfico Comparativo"/>
    <m/>
    <s v="https://analytics.zoho.com/open-view/2395394000007987143?ZOHO_CRITERIA=%22Localiza%20CL%22.%22Codcom%22%3D9108"/>
    <x v="9"/>
    <s v="#1774B9"/>
  </r>
  <r>
    <s v="2420"/>
    <n v="200"/>
    <s v="Educación I"/>
    <s v="Educación"/>
    <n v="9109"/>
    <x v="0"/>
    <x v="0"/>
    <x v="2"/>
    <x v="220"/>
    <x v="5"/>
    <x v="2"/>
    <s v="Periodo 2014-2019"/>
    <s v="Puntaje"/>
    <s v="Ministerio de Educación"/>
    <s v="Comparativo por Establecimiento del Indicador de Participación y Formación Ciudadana por Dependencia, Curso y Año para la Comuna de Loncoche"/>
    <m/>
    <s v="Gráfico Comparativo"/>
    <m/>
    <s v="https://analytics.zoho.com/open-view/2395394000007987143?ZOHO_CRITERIA=%22Localiza%20CL%22.%22Codcom%22%3D9109"/>
    <x v="9"/>
    <s v="#1774B9"/>
  </r>
  <r>
    <s v="2421"/>
    <n v="200"/>
    <s v="Educación I"/>
    <s v="Educación"/>
    <n v="9110"/>
    <x v="0"/>
    <x v="0"/>
    <x v="2"/>
    <x v="221"/>
    <x v="5"/>
    <x v="2"/>
    <s v="Periodo 2014-2019"/>
    <s v="Puntaje"/>
    <s v="Ministerio de Educación"/>
    <s v="Comparativo por Establecimiento del Indicador de Participación y Formación Ciudadana por Dependencia, Curso y Año para la Comuna de Melipeuco"/>
    <m/>
    <s v="Gráfico Comparativo"/>
    <m/>
    <s v="https://analytics.zoho.com/open-view/2395394000007987143?ZOHO_CRITERIA=%22Localiza%20CL%22.%22Codcom%22%3D9110"/>
    <x v="9"/>
    <s v="#1774B9"/>
  </r>
  <r>
    <s v="2422"/>
    <n v="200"/>
    <s v="Educación I"/>
    <s v="Educación"/>
    <n v="9111"/>
    <x v="0"/>
    <x v="0"/>
    <x v="2"/>
    <x v="222"/>
    <x v="5"/>
    <x v="2"/>
    <s v="Periodo 2014-2019"/>
    <s v="Puntaje"/>
    <s v="Ministerio de Educación"/>
    <s v="Comparativo por Establecimiento del Indicador de Participación y Formación Ciudadana por Dependencia, Curso y Año para la Comuna de Nueva Imperial"/>
    <m/>
    <s v="Gráfico Comparativo"/>
    <m/>
    <s v="https://analytics.zoho.com/open-view/2395394000007987143?ZOHO_CRITERIA=%22Localiza%20CL%22.%22Codcom%22%3D9111"/>
    <x v="9"/>
    <s v="#1774B9"/>
  </r>
  <r>
    <s v="2423"/>
    <n v="200"/>
    <s v="Educación I"/>
    <s v="Educación"/>
    <n v="9112"/>
    <x v="0"/>
    <x v="0"/>
    <x v="2"/>
    <x v="223"/>
    <x v="5"/>
    <x v="2"/>
    <s v="Periodo 2014-2019"/>
    <s v="Puntaje"/>
    <s v="Ministerio de Educación"/>
    <s v="Comparativo por Establecimiento del Indicador de Participación y Formación Ciudadana por Dependencia, Curso y Año para la Comuna de Padre las Casas"/>
    <m/>
    <s v="Gráfico Comparativo"/>
    <m/>
    <s v="https://analytics.zoho.com/open-view/2395394000007987143?ZOHO_CRITERIA=%22Localiza%20CL%22.%22Codcom%22%3D9112"/>
    <x v="9"/>
    <s v="#1774B9"/>
  </r>
  <r>
    <s v="2424"/>
    <n v="200"/>
    <s v="Educación I"/>
    <s v="Educación"/>
    <n v="9113"/>
    <x v="0"/>
    <x v="0"/>
    <x v="2"/>
    <x v="224"/>
    <x v="5"/>
    <x v="2"/>
    <s v="Periodo 2014-2019"/>
    <s v="Puntaje"/>
    <s v="Ministerio de Educación"/>
    <s v="Comparativo por Establecimiento del Indicador de Participación y Formación Ciudadana por Dependencia, Curso y Año para la Comuna de Perquenco"/>
    <m/>
    <s v="Gráfico Comparativo"/>
    <m/>
    <s v="https://analytics.zoho.com/open-view/2395394000007987143?ZOHO_CRITERIA=%22Localiza%20CL%22.%22Codcom%22%3D9113"/>
    <x v="9"/>
    <s v="#1774B9"/>
  </r>
  <r>
    <s v="2425"/>
    <n v="200"/>
    <s v="Educación I"/>
    <s v="Educación"/>
    <n v="9114"/>
    <x v="0"/>
    <x v="0"/>
    <x v="2"/>
    <x v="225"/>
    <x v="5"/>
    <x v="2"/>
    <s v="Periodo 2014-2019"/>
    <s v="Puntaje"/>
    <s v="Ministerio de Educación"/>
    <s v="Comparativo por Establecimiento del Indicador de Participación y Formación Ciudadana por Dependencia, Curso y Año para la Comuna de Pitrufquén"/>
    <m/>
    <s v="Gráfico Comparativo"/>
    <m/>
    <s v="https://analytics.zoho.com/open-view/2395394000007987143?ZOHO_CRITERIA=%22Localiza%20CL%22.%22Codcom%22%3D9114"/>
    <x v="9"/>
    <s v="#1774B9"/>
  </r>
  <r>
    <s v="2426"/>
    <n v="200"/>
    <s v="Educación I"/>
    <s v="Educación"/>
    <n v="9115"/>
    <x v="0"/>
    <x v="0"/>
    <x v="2"/>
    <x v="226"/>
    <x v="5"/>
    <x v="2"/>
    <s v="Periodo 2014-2019"/>
    <s v="Puntaje"/>
    <s v="Ministerio de Educación"/>
    <s v="Comparativo por Establecimiento del Indicador de Participación y Formación Ciudadana por Dependencia, Curso y Año para la Comuna de Pucón"/>
    <m/>
    <s v="Gráfico Comparativo"/>
    <m/>
    <s v="https://analytics.zoho.com/open-view/2395394000007987143?ZOHO_CRITERIA=%22Localiza%20CL%22.%22Codcom%22%3D9115"/>
    <x v="9"/>
    <s v="#1774B9"/>
  </r>
  <r>
    <s v="2427"/>
    <n v="200"/>
    <s v="Educación I"/>
    <s v="Educación"/>
    <n v="9116"/>
    <x v="0"/>
    <x v="0"/>
    <x v="2"/>
    <x v="227"/>
    <x v="5"/>
    <x v="2"/>
    <s v="Periodo 2014-2019"/>
    <s v="Puntaje"/>
    <s v="Ministerio de Educación"/>
    <s v="Comparativo por Establecimiento del Indicador de Participación y Formación Ciudadana por Dependencia, Curso y Año para la Comuna de Saavedra"/>
    <m/>
    <s v="Gráfico Comparativo"/>
    <m/>
    <s v="https://analytics.zoho.com/open-view/2395394000007987143?ZOHO_CRITERIA=%22Localiza%20CL%22.%22Codcom%22%3D9116"/>
    <x v="9"/>
    <s v="#1774B9"/>
  </r>
  <r>
    <s v="2428"/>
    <n v="200"/>
    <s v="Educación I"/>
    <s v="Educación"/>
    <n v="9117"/>
    <x v="0"/>
    <x v="0"/>
    <x v="2"/>
    <x v="228"/>
    <x v="5"/>
    <x v="2"/>
    <s v="Periodo 2014-2019"/>
    <s v="Puntaje"/>
    <s v="Ministerio de Educación"/>
    <s v="Comparativo por Establecimiento del Indicador de Participación y Formación Ciudadana por Dependencia, Curso y Año para la Comuna de Teodoro Schmidt"/>
    <m/>
    <s v="Gráfico Comparativo"/>
    <m/>
    <s v="https://analytics.zoho.com/open-view/2395394000007987143?ZOHO_CRITERIA=%22Localiza%20CL%22.%22Codcom%22%3D9117"/>
    <x v="9"/>
    <s v="#1774B9"/>
  </r>
  <r>
    <s v="2429"/>
    <n v="200"/>
    <s v="Educación I"/>
    <s v="Educación"/>
    <n v="9118"/>
    <x v="0"/>
    <x v="0"/>
    <x v="2"/>
    <x v="229"/>
    <x v="5"/>
    <x v="2"/>
    <s v="Periodo 2014-2019"/>
    <s v="Puntaje"/>
    <s v="Ministerio de Educación"/>
    <s v="Comparativo por Establecimiento del Indicador de Participación y Formación Ciudadana por Dependencia, Curso y Año para la Comuna de Toltén"/>
    <m/>
    <s v="Gráfico Comparativo"/>
    <m/>
    <s v="https://analytics.zoho.com/open-view/2395394000007987143?ZOHO_CRITERIA=%22Localiza%20CL%22.%22Codcom%22%3D9118"/>
    <x v="9"/>
    <s v="#1774B9"/>
  </r>
  <r>
    <s v="2430"/>
    <n v="200"/>
    <s v="Educación I"/>
    <s v="Educación"/>
    <n v="9119"/>
    <x v="0"/>
    <x v="0"/>
    <x v="2"/>
    <x v="230"/>
    <x v="5"/>
    <x v="2"/>
    <s v="Periodo 2014-2019"/>
    <s v="Puntaje"/>
    <s v="Ministerio de Educación"/>
    <s v="Comparativo por Establecimiento del Indicador de Participación y Formación Ciudadana por Dependencia, Curso y Año para la Comuna de Vilcún"/>
    <m/>
    <s v="Gráfico Comparativo"/>
    <m/>
    <s v="https://analytics.zoho.com/open-view/2395394000007987143?ZOHO_CRITERIA=%22Localiza%20CL%22.%22Codcom%22%3D9119"/>
    <x v="9"/>
    <s v="#1774B9"/>
  </r>
  <r>
    <s v="2431"/>
    <n v="200"/>
    <s v="Educación I"/>
    <s v="Educación"/>
    <n v="9120"/>
    <x v="0"/>
    <x v="0"/>
    <x v="2"/>
    <x v="231"/>
    <x v="5"/>
    <x v="2"/>
    <s v="Periodo 2014-2019"/>
    <s v="Puntaje"/>
    <s v="Ministerio de Educación"/>
    <s v="Comparativo por Establecimiento del Indicador de Participación y Formación Ciudadana por Dependencia, Curso y Año para la Comuna de Villarrica"/>
    <m/>
    <s v="Gráfico Comparativo"/>
    <m/>
    <s v="https://analytics.zoho.com/open-view/2395394000007987143?ZOHO_CRITERIA=%22Localiza%20CL%22.%22Codcom%22%3D9120"/>
    <x v="9"/>
    <s v="#1774B9"/>
  </r>
  <r>
    <s v="2432"/>
    <n v="200"/>
    <s v="Educación I"/>
    <s v="Educación"/>
    <n v="9121"/>
    <x v="0"/>
    <x v="0"/>
    <x v="2"/>
    <x v="232"/>
    <x v="5"/>
    <x v="2"/>
    <s v="Periodo 2014-2019"/>
    <s v="Puntaje"/>
    <s v="Ministerio de Educación"/>
    <s v="Comparativo por Establecimiento del Indicador de Participación y Formación Ciudadana por Dependencia, Curso y Año para la Comuna de Cholchol"/>
    <m/>
    <s v="Gráfico Comparativo"/>
    <m/>
    <s v="https://analytics.zoho.com/open-view/2395394000007987143?ZOHO_CRITERIA=%22Localiza%20CL%22.%22Codcom%22%3D9121"/>
    <x v="9"/>
    <s v="#1774B9"/>
  </r>
  <r>
    <s v="2433"/>
    <n v="200"/>
    <s v="Educación I"/>
    <s v="Educación"/>
    <n v="9201"/>
    <x v="0"/>
    <x v="0"/>
    <x v="2"/>
    <x v="233"/>
    <x v="5"/>
    <x v="2"/>
    <s v="Periodo 2014-2019"/>
    <s v="Puntaje"/>
    <s v="Ministerio de Educación"/>
    <s v="Comparativo por Establecimiento del Indicador de Participación y Formación Ciudadana por Dependencia, Curso y Año para la Comuna de Angol"/>
    <m/>
    <s v="Gráfico Comparativo"/>
    <m/>
    <s v="https://analytics.zoho.com/open-view/2395394000007987143?ZOHO_CRITERIA=%22Localiza%20CL%22.%22Codcom%22%3D9201"/>
    <x v="9"/>
    <s v="#1774B9"/>
  </r>
  <r>
    <s v="2434"/>
    <n v="200"/>
    <s v="Educación I"/>
    <s v="Educación"/>
    <n v="9202"/>
    <x v="0"/>
    <x v="0"/>
    <x v="2"/>
    <x v="234"/>
    <x v="5"/>
    <x v="2"/>
    <s v="Periodo 2014-2019"/>
    <s v="Puntaje"/>
    <s v="Ministerio de Educación"/>
    <s v="Comparativo por Establecimiento del Indicador de Participación y Formación Ciudadana por Dependencia, Curso y Año para la Comuna de Collipulli"/>
    <m/>
    <s v="Gráfico Comparativo"/>
    <m/>
    <s v="https://analytics.zoho.com/open-view/2395394000007987143?ZOHO_CRITERIA=%22Localiza%20CL%22.%22Codcom%22%3D9202"/>
    <x v="9"/>
    <s v="#1774B9"/>
  </r>
  <r>
    <s v="2435"/>
    <n v="200"/>
    <s v="Educación I"/>
    <s v="Educación"/>
    <n v="9203"/>
    <x v="0"/>
    <x v="0"/>
    <x v="2"/>
    <x v="235"/>
    <x v="5"/>
    <x v="2"/>
    <s v="Periodo 2014-2019"/>
    <s v="Puntaje"/>
    <s v="Ministerio de Educación"/>
    <s v="Comparativo por Establecimiento del Indicador de Participación y Formación Ciudadana por Dependencia, Curso y Año para la Comuna de Curacautín"/>
    <m/>
    <s v="Gráfico Comparativo"/>
    <m/>
    <s v="https://analytics.zoho.com/open-view/2395394000007987143?ZOHO_CRITERIA=%22Localiza%20CL%22.%22Codcom%22%3D9203"/>
    <x v="9"/>
    <s v="#1774B9"/>
  </r>
  <r>
    <s v="2436"/>
    <n v="200"/>
    <s v="Educación I"/>
    <s v="Educación"/>
    <n v="9204"/>
    <x v="0"/>
    <x v="0"/>
    <x v="2"/>
    <x v="236"/>
    <x v="5"/>
    <x v="2"/>
    <s v="Periodo 2014-2019"/>
    <s v="Puntaje"/>
    <s v="Ministerio de Educación"/>
    <s v="Comparativo por Establecimiento del Indicador de Participación y Formación Ciudadana por Dependencia, Curso y Año para la Comuna de Ercilla"/>
    <m/>
    <s v="Gráfico Comparativo"/>
    <m/>
    <s v="https://analytics.zoho.com/open-view/2395394000007987143?ZOHO_CRITERIA=%22Localiza%20CL%22.%22Codcom%22%3D9204"/>
    <x v="9"/>
    <s v="#1774B9"/>
  </r>
  <r>
    <s v="2437"/>
    <n v="200"/>
    <s v="Educación I"/>
    <s v="Educación"/>
    <n v="9205"/>
    <x v="0"/>
    <x v="0"/>
    <x v="2"/>
    <x v="237"/>
    <x v="5"/>
    <x v="2"/>
    <s v="Periodo 2014-2019"/>
    <s v="Puntaje"/>
    <s v="Ministerio de Educación"/>
    <s v="Comparativo por Establecimiento del Indicador de Participación y Formación Ciudadana por Dependencia, Curso y Año para la Comuna de Lonquimay"/>
    <m/>
    <s v="Gráfico Comparativo"/>
    <m/>
    <s v="https://analytics.zoho.com/open-view/2395394000007987143?ZOHO_CRITERIA=%22Localiza%20CL%22.%22Codcom%22%3D9205"/>
    <x v="9"/>
    <s v="#1774B9"/>
  </r>
  <r>
    <s v="2438"/>
    <n v="200"/>
    <s v="Educación I"/>
    <s v="Educación"/>
    <n v="9206"/>
    <x v="0"/>
    <x v="0"/>
    <x v="2"/>
    <x v="238"/>
    <x v="5"/>
    <x v="2"/>
    <s v="Periodo 2014-2019"/>
    <s v="Puntaje"/>
    <s v="Ministerio de Educación"/>
    <s v="Comparativo por Establecimiento del Indicador de Participación y Formación Ciudadana por Dependencia, Curso y Año para la Comuna de Los Sauces"/>
    <m/>
    <s v="Gráfico Comparativo"/>
    <m/>
    <s v="https://analytics.zoho.com/open-view/2395394000007987143?ZOHO_CRITERIA=%22Localiza%20CL%22.%22Codcom%22%3D9206"/>
    <x v="9"/>
    <s v="#1774B9"/>
  </r>
  <r>
    <s v="2439"/>
    <n v="200"/>
    <s v="Educación I"/>
    <s v="Educación"/>
    <n v="9207"/>
    <x v="0"/>
    <x v="0"/>
    <x v="2"/>
    <x v="239"/>
    <x v="5"/>
    <x v="2"/>
    <s v="Periodo 2014-2019"/>
    <s v="Puntaje"/>
    <s v="Ministerio de Educación"/>
    <s v="Comparativo por Establecimiento del Indicador de Participación y Formación Ciudadana por Dependencia, Curso y Año para la Comuna de Lumaco"/>
    <m/>
    <s v="Gráfico Comparativo"/>
    <m/>
    <s v="https://analytics.zoho.com/open-view/2395394000007987143?ZOHO_CRITERIA=%22Localiza%20CL%22.%22Codcom%22%3D9207"/>
    <x v="9"/>
    <s v="#1774B9"/>
  </r>
  <r>
    <s v="2440"/>
    <n v="200"/>
    <s v="Educación I"/>
    <s v="Educación"/>
    <n v="9208"/>
    <x v="0"/>
    <x v="0"/>
    <x v="2"/>
    <x v="240"/>
    <x v="5"/>
    <x v="2"/>
    <s v="Periodo 2014-2019"/>
    <s v="Puntaje"/>
    <s v="Ministerio de Educación"/>
    <s v="Comparativo por Establecimiento del Indicador de Participación y Formación Ciudadana por Dependencia, Curso y Año para la Comuna de Purén"/>
    <m/>
    <s v="Gráfico Comparativo"/>
    <m/>
    <s v="https://analytics.zoho.com/open-view/2395394000007987143?ZOHO_CRITERIA=%22Localiza%20CL%22.%22Codcom%22%3D9208"/>
    <x v="9"/>
    <s v="#1774B9"/>
  </r>
  <r>
    <s v="2441"/>
    <n v="200"/>
    <s v="Educación I"/>
    <s v="Educación"/>
    <n v="9209"/>
    <x v="0"/>
    <x v="0"/>
    <x v="2"/>
    <x v="241"/>
    <x v="5"/>
    <x v="2"/>
    <s v="Periodo 2014-2019"/>
    <s v="Puntaje"/>
    <s v="Ministerio de Educación"/>
    <s v="Comparativo por Establecimiento del Indicador de Participación y Formación Ciudadana por Dependencia, Curso y Año para la Comuna de Renaico"/>
    <m/>
    <s v="Gráfico Comparativo"/>
    <m/>
    <s v="https://analytics.zoho.com/open-view/2395394000007987143?ZOHO_CRITERIA=%22Localiza%20CL%22.%22Codcom%22%3D9209"/>
    <x v="9"/>
    <s v="#1774B9"/>
  </r>
  <r>
    <s v="2442"/>
    <n v="200"/>
    <s v="Educación I"/>
    <s v="Educación"/>
    <n v="9210"/>
    <x v="0"/>
    <x v="0"/>
    <x v="2"/>
    <x v="242"/>
    <x v="5"/>
    <x v="2"/>
    <s v="Periodo 2014-2019"/>
    <s v="Puntaje"/>
    <s v="Ministerio de Educación"/>
    <s v="Comparativo por Establecimiento del Indicador de Participación y Formación Ciudadana por Dependencia, Curso y Año para la Comuna de Traiguén"/>
    <m/>
    <s v="Gráfico Comparativo"/>
    <m/>
    <s v="https://analytics.zoho.com/open-view/2395394000007987143?ZOHO_CRITERIA=%22Localiza%20CL%22.%22Codcom%22%3D9210"/>
    <x v="9"/>
    <s v="#1774B9"/>
  </r>
  <r>
    <s v="2443"/>
    <n v="200"/>
    <s v="Educación I"/>
    <s v="Educación"/>
    <n v="9211"/>
    <x v="0"/>
    <x v="0"/>
    <x v="2"/>
    <x v="243"/>
    <x v="5"/>
    <x v="2"/>
    <s v="Periodo 2014-2019"/>
    <s v="Puntaje"/>
    <s v="Ministerio de Educación"/>
    <s v="Comparativo por Establecimiento del Indicador de Participación y Formación Ciudadana por Dependencia, Curso y Año para la Comuna de Victoria"/>
    <m/>
    <s v="Gráfico Comparativo"/>
    <m/>
    <s v="https://analytics.zoho.com/open-view/2395394000007987143?ZOHO_CRITERIA=%22Localiza%20CL%22.%22Codcom%22%3D9211"/>
    <x v="9"/>
    <s v="#1774B9"/>
  </r>
  <r>
    <s v="2444"/>
    <n v="200"/>
    <s v="Educación I"/>
    <s v="Educación"/>
    <n v="10101"/>
    <x v="0"/>
    <x v="0"/>
    <x v="2"/>
    <x v="244"/>
    <x v="5"/>
    <x v="2"/>
    <s v="Periodo 2014-2019"/>
    <s v="Puntaje"/>
    <s v="Ministerio de Educación"/>
    <s v="Comparativo por Establecimiento del Indicador de Participación y Formación Ciudadana por Dependencia, Curso y Año para la Comuna de Puerto Montt"/>
    <m/>
    <s v="Gráfico Comparativo"/>
    <m/>
    <s v="https://analytics.zoho.com/open-view/2395394000007987143?ZOHO_CRITERIA=%22Localiza%20CL%22.%22Codcom%22%3D10101"/>
    <x v="10"/>
    <s v="#1774B9"/>
  </r>
  <r>
    <s v="2445"/>
    <n v="200"/>
    <s v="Educación I"/>
    <s v="Educación"/>
    <n v="10102"/>
    <x v="0"/>
    <x v="0"/>
    <x v="2"/>
    <x v="245"/>
    <x v="5"/>
    <x v="2"/>
    <s v="Periodo 2014-2019"/>
    <s v="Puntaje"/>
    <s v="Ministerio de Educación"/>
    <s v="Comparativo por Establecimiento del Indicador de Participación y Formación Ciudadana por Dependencia, Curso y Año para la Comuna de Calbuco"/>
    <m/>
    <s v="Gráfico Comparativo"/>
    <m/>
    <s v="https://analytics.zoho.com/open-view/2395394000007987143?ZOHO_CRITERIA=%22Localiza%20CL%22.%22Codcom%22%3D10102"/>
    <x v="10"/>
    <s v="#1774B9"/>
  </r>
  <r>
    <s v="2446"/>
    <n v="200"/>
    <s v="Educación I"/>
    <s v="Educación"/>
    <n v="10103"/>
    <x v="0"/>
    <x v="0"/>
    <x v="2"/>
    <x v="246"/>
    <x v="5"/>
    <x v="2"/>
    <s v="Periodo 2014-2019"/>
    <s v="Puntaje"/>
    <s v="Ministerio de Educación"/>
    <s v="Comparativo por Establecimiento del Indicador de Participación y Formación Ciudadana por Dependencia, Curso y Año para la Comuna de Cochamó"/>
    <m/>
    <s v="Gráfico Comparativo"/>
    <m/>
    <s v="https://analytics.zoho.com/open-view/2395394000007987143?ZOHO_CRITERIA=%22Localiza%20CL%22.%22Codcom%22%3D10103"/>
    <x v="10"/>
    <s v="#1774B9"/>
  </r>
  <r>
    <s v="2447"/>
    <n v="200"/>
    <s v="Educación I"/>
    <s v="Educación"/>
    <n v="10104"/>
    <x v="0"/>
    <x v="0"/>
    <x v="2"/>
    <x v="247"/>
    <x v="5"/>
    <x v="2"/>
    <s v="Periodo 2014-2019"/>
    <s v="Puntaje"/>
    <s v="Ministerio de Educación"/>
    <s v="Comparativo por Establecimiento del Indicador de Participación y Formación Ciudadana por Dependencia, Curso y Año para la Comuna de Fresia"/>
    <m/>
    <s v="Gráfico Comparativo"/>
    <m/>
    <s v="https://analytics.zoho.com/open-view/2395394000007987143?ZOHO_CRITERIA=%22Localiza%20CL%22.%22Codcom%22%3D10104"/>
    <x v="10"/>
    <s v="#1774B9"/>
  </r>
  <r>
    <s v="2448"/>
    <n v="200"/>
    <s v="Educación I"/>
    <s v="Educación"/>
    <n v="10105"/>
    <x v="0"/>
    <x v="0"/>
    <x v="2"/>
    <x v="248"/>
    <x v="5"/>
    <x v="2"/>
    <s v="Periodo 2014-2019"/>
    <s v="Puntaje"/>
    <s v="Ministerio de Educación"/>
    <s v="Comparativo por Establecimiento del Indicador de Participación y Formación Ciudadana por Dependencia, Curso y Año para la Comuna de Frutillar"/>
    <m/>
    <s v="Gráfico Comparativo"/>
    <m/>
    <s v="https://analytics.zoho.com/open-view/2395394000007987143?ZOHO_CRITERIA=%22Localiza%20CL%22.%22Codcom%22%3D10105"/>
    <x v="10"/>
    <s v="#1774B9"/>
  </r>
  <r>
    <s v="2449"/>
    <n v="200"/>
    <s v="Educación I"/>
    <s v="Educación"/>
    <n v="10106"/>
    <x v="0"/>
    <x v="0"/>
    <x v="2"/>
    <x v="249"/>
    <x v="5"/>
    <x v="2"/>
    <s v="Periodo 2014-2019"/>
    <s v="Puntaje"/>
    <s v="Ministerio de Educación"/>
    <s v="Comparativo por Establecimiento del Indicador de Participación y Formación Ciudadana por Dependencia, Curso y Año para la Comuna de Los Muermos"/>
    <m/>
    <s v="Gráfico Comparativo"/>
    <m/>
    <s v="https://analytics.zoho.com/open-view/2395394000007987143?ZOHO_CRITERIA=%22Localiza%20CL%22.%22Codcom%22%3D10106"/>
    <x v="10"/>
    <s v="#1774B9"/>
  </r>
  <r>
    <s v="2450"/>
    <n v="200"/>
    <s v="Educación I"/>
    <s v="Educación"/>
    <n v="10107"/>
    <x v="0"/>
    <x v="0"/>
    <x v="2"/>
    <x v="250"/>
    <x v="5"/>
    <x v="2"/>
    <s v="Periodo 2014-2019"/>
    <s v="Puntaje"/>
    <s v="Ministerio de Educación"/>
    <s v="Comparativo por Establecimiento del Indicador de Participación y Formación Ciudadana por Dependencia, Curso y Año para la Comuna de Llanquihue"/>
    <m/>
    <s v="Gráfico Comparativo"/>
    <m/>
    <s v="https://analytics.zoho.com/open-view/2395394000007987143?ZOHO_CRITERIA=%22Localiza%20CL%22.%22Codcom%22%3D10107"/>
    <x v="10"/>
    <s v="#1774B9"/>
  </r>
  <r>
    <s v="2451"/>
    <n v="200"/>
    <s v="Educación I"/>
    <s v="Educación"/>
    <n v="10108"/>
    <x v="0"/>
    <x v="0"/>
    <x v="2"/>
    <x v="251"/>
    <x v="5"/>
    <x v="2"/>
    <s v="Periodo 2014-2019"/>
    <s v="Puntaje"/>
    <s v="Ministerio de Educación"/>
    <s v="Comparativo por Establecimiento del Indicador de Participación y Formación Ciudadana por Dependencia, Curso y Año para la Comuna de Maullín"/>
    <m/>
    <s v="Gráfico Comparativo"/>
    <m/>
    <s v="https://analytics.zoho.com/open-view/2395394000007987143?ZOHO_CRITERIA=%22Localiza%20CL%22.%22Codcom%22%3D10108"/>
    <x v="10"/>
    <s v="#1774B9"/>
  </r>
  <r>
    <s v="2452"/>
    <n v="200"/>
    <s v="Educación I"/>
    <s v="Educación"/>
    <n v="10109"/>
    <x v="0"/>
    <x v="0"/>
    <x v="2"/>
    <x v="252"/>
    <x v="5"/>
    <x v="2"/>
    <s v="Periodo 2014-2019"/>
    <s v="Puntaje"/>
    <s v="Ministerio de Educación"/>
    <s v="Comparativo por Establecimiento del Indicador de Participación y Formación Ciudadana por Dependencia, Curso y Año para la Comuna de Puerto Varas"/>
    <m/>
    <s v="Gráfico Comparativo"/>
    <m/>
    <s v="https://analytics.zoho.com/open-view/2395394000007987143?ZOHO_CRITERIA=%22Localiza%20CL%22.%22Codcom%22%3D10109"/>
    <x v="10"/>
    <s v="#1774B9"/>
  </r>
  <r>
    <s v="2453"/>
    <n v="200"/>
    <s v="Educación I"/>
    <s v="Educación"/>
    <n v="10201"/>
    <x v="0"/>
    <x v="0"/>
    <x v="2"/>
    <x v="253"/>
    <x v="5"/>
    <x v="2"/>
    <s v="Periodo 2014-2019"/>
    <s v="Puntaje"/>
    <s v="Ministerio de Educación"/>
    <s v="Comparativo por Establecimiento del Indicador de Participación y Formación Ciudadana por Dependencia, Curso y Año para la Comuna de Castro"/>
    <m/>
    <s v="Gráfico Comparativo"/>
    <m/>
    <s v="https://analytics.zoho.com/open-view/2395394000007987143?ZOHO_CRITERIA=%22Localiza%20CL%22.%22Codcom%22%3D10201"/>
    <x v="10"/>
    <s v="#1774B9"/>
  </r>
  <r>
    <s v="2454"/>
    <n v="200"/>
    <s v="Educación I"/>
    <s v="Educación"/>
    <n v="10202"/>
    <x v="0"/>
    <x v="0"/>
    <x v="2"/>
    <x v="254"/>
    <x v="5"/>
    <x v="2"/>
    <s v="Periodo 2014-2019"/>
    <s v="Puntaje"/>
    <s v="Ministerio de Educación"/>
    <s v="Comparativo por Establecimiento del Indicador de Participación y Formación Ciudadana por Dependencia, Curso y Año para la Comuna de Ancud"/>
    <m/>
    <s v="Gráfico Comparativo"/>
    <m/>
    <s v="https://analytics.zoho.com/open-view/2395394000007987143?ZOHO_CRITERIA=%22Localiza%20CL%22.%22Codcom%22%3D10202"/>
    <x v="10"/>
    <s v="#1774B9"/>
  </r>
  <r>
    <s v="2455"/>
    <n v="200"/>
    <s v="Educación I"/>
    <s v="Educación"/>
    <n v="10203"/>
    <x v="0"/>
    <x v="0"/>
    <x v="2"/>
    <x v="255"/>
    <x v="5"/>
    <x v="2"/>
    <s v="Periodo 2014-2019"/>
    <s v="Puntaje"/>
    <s v="Ministerio de Educación"/>
    <s v="Comparativo por Establecimiento del Indicador de Participación y Formación Ciudadana por Dependencia, Curso y Año para la Comuna de Chonchi"/>
    <m/>
    <s v="Gráfico Comparativo"/>
    <m/>
    <s v="https://analytics.zoho.com/open-view/2395394000007987143?ZOHO_CRITERIA=%22Localiza%20CL%22.%22Codcom%22%3D10203"/>
    <x v="10"/>
    <s v="#1774B9"/>
  </r>
  <r>
    <s v="2456"/>
    <n v="200"/>
    <s v="Educación I"/>
    <s v="Educación"/>
    <n v="10204"/>
    <x v="0"/>
    <x v="0"/>
    <x v="2"/>
    <x v="256"/>
    <x v="5"/>
    <x v="2"/>
    <s v="Periodo 2014-2019"/>
    <s v="Puntaje"/>
    <s v="Ministerio de Educación"/>
    <s v="Comparativo por Establecimiento del Indicador de Participación y Formación Ciudadana por Dependencia, Curso y Año para la Comuna de Curaco de Vélez"/>
    <m/>
    <s v="Gráfico Comparativo"/>
    <m/>
    <s v="https://analytics.zoho.com/open-view/2395394000007987143?ZOHO_CRITERIA=%22Localiza%20CL%22.%22Codcom%22%3D10204"/>
    <x v="10"/>
    <s v="#1774B9"/>
  </r>
  <r>
    <s v="2457"/>
    <n v="200"/>
    <s v="Educación I"/>
    <s v="Educación"/>
    <n v="10205"/>
    <x v="0"/>
    <x v="0"/>
    <x v="2"/>
    <x v="257"/>
    <x v="5"/>
    <x v="2"/>
    <s v="Periodo 2014-2019"/>
    <s v="Puntaje"/>
    <s v="Ministerio de Educación"/>
    <s v="Comparativo por Establecimiento del Indicador de Participación y Formación Ciudadana por Dependencia, Curso y Año para la Comuna de Dalcahue"/>
    <m/>
    <s v="Gráfico Comparativo"/>
    <m/>
    <s v="https://analytics.zoho.com/open-view/2395394000007987143?ZOHO_CRITERIA=%22Localiza%20CL%22.%22Codcom%22%3D10205"/>
    <x v="10"/>
    <s v="#1774B9"/>
  </r>
  <r>
    <s v="2458"/>
    <n v="200"/>
    <s v="Educación I"/>
    <s v="Educación"/>
    <n v="10206"/>
    <x v="0"/>
    <x v="0"/>
    <x v="2"/>
    <x v="258"/>
    <x v="5"/>
    <x v="2"/>
    <s v="Periodo 2014-2019"/>
    <s v="Puntaje"/>
    <s v="Ministerio de Educación"/>
    <s v="Comparativo por Establecimiento del Indicador de Participación y Formación Ciudadana por Dependencia, Curso y Año para la Comuna de Puqueldón"/>
    <m/>
    <s v="Gráfico Comparativo"/>
    <m/>
    <s v="https://analytics.zoho.com/open-view/2395394000007987143?ZOHO_CRITERIA=%22Localiza%20CL%22.%22Codcom%22%3D10206"/>
    <x v="10"/>
    <s v="#1774B9"/>
  </r>
  <r>
    <s v="2459"/>
    <n v="200"/>
    <s v="Educación I"/>
    <s v="Educación"/>
    <n v="10207"/>
    <x v="0"/>
    <x v="0"/>
    <x v="2"/>
    <x v="259"/>
    <x v="5"/>
    <x v="2"/>
    <s v="Periodo 2014-2019"/>
    <s v="Puntaje"/>
    <s v="Ministerio de Educación"/>
    <s v="Comparativo por Establecimiento del Indicador de Participación y Formación Ciudadana por Dependencia, Curso y Año para la Comuna de Queilén"/>
    <m/>
    <s v="Gráfico Comparativo"/>
    <m/>
    <s v="https://analytics.zoho.com/open-view/2395394000007987143?ZOHO_CRITERIA=%22Localiza%20CL%22.%22Codcom%22%3D10207"/>
    <x v="10"/>
    <s v="#1774B9"/>
  </r>
  <r>
    <s v="2460"/>
    <n v="200"/>
    <s v="Educación I"/>
    <s v="Educación"/>
    <n v="10208"/>
    <x v="0"/>
    <x v="0"/>
    <x v="2"/>
    <x v="260"/>
    <x v="5"/>
    <x v="2"/>
    <s v="Periodo 2014-2019"/>
    <s v="Puntaje"/>
    <s v="Ministerio de Educación"/>
    <s v="Comparativo por Establecimiento del Indicador de Participación y Formación Ciudadana por Dependencia, Curso y Año para la Comuna de Quellón"/>
    <m/>
    <s v="Gráfico Comparativo"/>
    <m/>
    <s v="https://analytics.zoho.com/open-view/2395394000007987143?ZOHO_CRITERIA=%22Localiza%20CL%22.%22Codcom%22%3D10208"/>
    <x v="10"/>
    <s v="#1774B9"/>
  </r>
  <r>
    <s v="2461"/>
    <n v="200"/>
    <s v="Educación I"/>
    <s v="Educación"/>
    <n v="10209"/>
    <x v="0"/>
    <x v="0"/>
    <x v="2"/>
    <x v="261"/>
    <x v="5"/>
    <x v="2"/>
    <s v="Periodo 2014-2019"/>
    <s v="Puntaje"/>
    <s v="Ministerio de Educación"/>
    <s v="Comparativo por Establecimiento del Indicador de Participación y Formación Ciudadana por Dependencia, Curso y Año para la Comuna de Quemchi"/>
    <m/>
    <s v="Gráfico Comparativo"/>
    <m/>
    <s v="https://analytics.zoho.com/open-view/2395394000007987143?ZOHO_CRITERIA=%22Localiza%20CL%22.%22Codcom%22%3D10209"/>
    <x v="10"/>
    <s v="#1774B9"/>
  </r>
  <r>
    <s v="2462"/>
    <n v="200"/>
    <s v="Educación I"/>
    <s v="Educación"/>
    <n v="10210"/>
    <x v="0"/>
    <x v="0"/>
    <x v="2"/>
    <x v="262"/>
    <x v="5"/>
    <x v="2"/>
    <s v="Periodo 2014-2019"/>
    <s v="Puntaje"/>
    <s v="Ministerio de Educación"/>
    <s v="Comparativo por Establecimiento del Indicador de Participación y Formación Ciudadana por Dependencia, Curso y Año para la Comuna de Quinchao"/>
    <m/>
    <s v="Gráfico Comparativo"/>
    <m/>
    <s v="https://analytics.zoho.com/open-view/2395394000007987143?ZOHO_CRITERIA=%22Localiza%20CL%22.%22Codcom%22%3D10210"/>
    <x v="10"/>
    <s v="#1774B9"/>
  </r>
  <r>
    <s v="2463"/>
    <n v="200"/>
    <s v="Educación I"/>
    <s v="Educación"/>
    <n v="10301"/>
    <x v="0"/>
    <x v="0"/>
    <x v="2"/>
    <x v="263"/>
    <x v="5"/>
    <x v="2"/>
    <s v="Periodo 2014-2019"/>
    <s v="Puntaje"/>
    <s v="Ministerio de Educación"/>
    <s v="Comparativo por Establecimiento del Indicador de Participación y Formación Ciudadana por Dependencia, Curso y Año para la Comuna de Osorno"/>
    <m/>
    <s v="Gráfico Comparativo"/>
    <m/>
    <s v="https://analytics.zoho.com/open-view/2395394000007987143?ZOHO_CRITERIA=%22Localiza%20CL%22.%22Codcom%22%3D10301"/>
    <x v="10"/>
    <s v="#1774B9"/>
  </r>
  <r>
    <s v="2464"/>
    <n v="200"/>
    <s v="Educación I"/>
    <s v="Educación"/>
    <n v="10302"/>
    <x v="0"/>
    <x v="0"/>
    <x v="2"/>
    <x v="264"/>
    <x v="5"/>
    <x v="2"/>
    <s v="Periodo 2014-2019"/>
    <s v="Puntaje"/>
    <s v="Ministerio de Educación"/>
    <s v="Comparativo por Establecimiento del Indicador de Participación y Formación Ciudadana por Dependencia, Curso y Año para la Comuna de Puerto Octay"/>
    <m/>
    <s v="Gráfico Comparativo"/>
    <m/>
    <s v="https://analytics.zoho.com/open-view/2395394000007987143?ZOHO_CRITERIA=%22Localiza%20CL%22.%22Codcom%22%3D10302"/>
    <x v="10"/>
    <s v="#1774B9"/>
  </r>
  <r>
    <s v="2465"/>
    <n v="200"/>
    <s v="Educación I"/>
    <s v="Educación"/>
    <n v="10303"/>
    <x v="0"/>
    <x v="0"/>
    <x v="2"/>
    <x v="265"/>
    <x v="5"/>
    <x v="2"/>
    <s v="Periodo 2014-2019"/>
    <s v="Puntaje"/>
    <s v="Ministerio de Educación"/>
    <s v="Comparativo por Establecimiento del Indicador de Participación y Formación Ciudadana por Dependencia, Curso y Año para la Comuna de Purranque"/>
    <m/>
    <s v="Gráfico Comparativo"/>
    <m/>
    <s v="https://analytics.zoho.com/open-view/2395394000007987143?ZOHO_CRITERIA=%22Localiza%20CL%22.%22Codcom%22%3D10303"/>
    <x v="10"/>
    <s v="#1774B9"/>
  </r>
  <r>
    <s v="2466"/>
    <n v="200"/>
    <s v="Educación I"/>
    <s v="Educación"/>
    <n v="10304"/>
    <x v="0"/>
    <x v="0"/>
    <x v="2"/>
    <x v="266"/>
    <x v="5"/>
    <x v="2"/>
    <s v="Periodo 2014-2019"/>
    <s v="Puntaje"/>
    <s v="Ministerio de Educación"/>
    <s v="Comparativo por Establecimiento del Indicador de Participación y Formación Ciudadana por Dependencia, Curso y Año para la Comuna de Puyehue"/>
    <m/>
    <s v="Gráfico Comparativo"/>
    <m/>
    <s v="https://analytics.zoho.com/open-view/2395394000007987143?ZOHO_CRITERIA=%22Localiza%20CL%22.%22Codcom%22%3D10304"/>
    <x v="10"/>
    <s v="#1774B9"/>
  </r>
  <r>
    <s v="2467"/>
    <n v="200"/>
    <s v="Educación I"/>
    <s v="Educación"/>
    <n v="10305"/>
    <x v="0"/>
    <x v="0"/>
    <x v="2"/>
    <x v="267"/>
    <x v="5"/>
    <x v="2"/>
    <s v="Periodo 2014-2019"/>
    <s v="Puntaje"/>
    <s v="Ministerio de Educación"/>
    <s v="Comparativo por Establecimiento del Indicador de Participación y Formación Ciudadana por Dependencia, Curso y Año para la Comuna de Río Negro"/>
    <m/>
    <s v="Gráfico Comparativo"/>
    <m/>
    <s v="https://analytics.zoho.com/open-view/2395394000007987143?ZOHO_CRITERIA=%22Localiza%20CL%22.%22Codcom%22%3D10305"/>
    <x v="10"/>
    <s v="#1774B9"/>
  </r>
  <r>
    <s v="2468"/>
    <n v="200"/>
    <s v="Educación I"/>
    <s v="Educación"/>
    <n v="10306"/>
    <x v="0"/>
    <x v="0"/>
    <x v="2"/>
    <x v="268"/>
    <x v="5"/>
    <x v="2"/>
    <s v="Periodo 2014-2019"/>
    <s v="Puntaje"/>
    <s v="Ministerio de Educación"/>
    <s v="Comparativo por Establecimiento del Indicador de Participación y Formación Ciudadana por Dependencia, Curso y Año para la Comuna de San Juan de La Costa"/>
    <m/>
    <s v="Gráfico Comparativo"/>
    <m/>
    <s v="https://analytics.zoho.com/open-view/2395394000007987143?ZOHO_CRITERIA=%22Localiza%20CL%22.%22Codcom%22%3D10306"/>
    <x v="10"/>
    <s v="#1774B9"/>
  </r>
  <r>
    <s v="2469"/>
    <n v="200"/>
    <s v="Educación I"/>
    <s v="Educación"/>
    <n v="10307"/>
    <x v="0"/>
    <x v="0"/>
    <x v="2"/>
    <x v="269"/>
    <x v="5"/>
    <x v="2"/>
    <s v="Periodo 2014-2019"/>
    <s v="Puntaje"/>
    <s v="Ministerio de Educación"/>
    <s v="Comparativo por Establecimiento del Indicador de Participación y Formación Ciudadana por Dependencia, Curso y Año para la Comuna de San Pablo"/>
    <m/>
    <s v="Gráfico Comparativo"/>
    <m/>
    <s v="https://analytics.zoho.com/open-view/2395394000007987143?ZOHO_CRITERIA=%22Localiza%20CL%22.%22Codcom%22%3D10307"/>
    <x v="10"/>
    <s v="#1774B9"/>
  </r>
  <r>
    <s v="2470"/>
    <n v="200"/>
    <s v="Educación I"/>
    <s v="Educación"/>
    <n v="10401"/>
    <x v="0"/>
    <x v="0"/>
    <x v="2"/>
    <x v="270"/>
    <x v="5"/>
    <x v="2"/>
    <s v="Periodo 2014-2019"/>
    <s v="Puntaje"/>
    <s v="Ministerio de Educación"/>
    <s v="Comparativo por Establecimiento del Indicador de Participación y Formación Ciudadana por Dependencia, Curso y Año para la Comuna de Chaitén"/>
    <m/>
    <s v="Gráfico Comparativo"/>
    <m/>
    <s v="https://analytics.zoho.com/open-view/2395394000007987143?ZOHO_CRITERIA=%22Localiza%20CL%22.%22Codcom%22%3D10401"/>
    <x v="10"/>
    <s v="#1774B9"/>
  </r>
  <r>
    <s v="2471"/>
    <n v="200"/>
    <s v="Educación I"/>
    <s v="Educación"/>
    <n v="10402"/>
    <x v="0"/>
    <x v="0"/>
    <x v="2"/>
    <x v="271"/>
    <x v="5"/>
    <x v="2"/>
    <s v="Periodo 2014-2019"/>
    <s v="Puntaje"/>
    <s v="Ministerio de Educación"/>
    <s v="Comparativo por Establecimiento del Indicador de Participación y Formación Ciudadana por Dependencia, Curso y Año para la Comuna de Futaleufú"/>
    <m/>
    <s v="Gráfico Comparativo"/>
    <m/>
    <s v="https://analytics.zoho.com/open-view/2395394000007987143?ZOHO_CRITERIA=%22Localiza%20CL%22.%22Codcom%22%3D10402"/>
    <x v="10"/>
    <s v="#1774B9"/>
  </r>
  <r>
    <s v="2472"/>
    <n v="200"/>
    <s v="Educación I"/>
    <s v="Educación"/>
    <n v="10403"/>
    <x v="0"/>
    <x v="0"/>
    <x v="2"/>
    <x v="272"/>
    <x v="5"/>
    <x v="2"/>
    <s v="Periodo 2014-2019"/>
    <s v="Puntaje"/>
    <s v="Ministerio de Educación"/>
    <s v="Comparativo por Establecimiento del Indicador de Participación y Formación Ciudadana por Dependencia, Curso y Año para la Comuna de Hualaihué"/>
    <m/>
    <s v="Gráfico Comparativo"/>
    <m/>
    <s v="https://analytics.zoho.com/open-view/2395394000007987143?ZOHO_CRITERIA=%22Localiza%20CL%22.%22Codcom%22%3D10403"/>
    <x v="10"/>
    <s v="#1774B9"/>
  </r>
  <r>
    <s v="2473"/>
    <n v="200"/>
    <s v="Educación I"/>
    <s v="Educación"/>
    <n v="10404"/>
    <x v="0"/>
    <x v="0"/>
    <x v="2"/>
    <x v="273"/>
    <x v="5"/>
    <x v="2"/>
    <s v="Periodo 2014-2019"/>
    <s v="Puntaje"/>
    <s v="Ministerio de Educación"/>
    <s v="Comparativo por Establecimiento del Indicador de Participación y Formación Ciudadana por Dependencia, Curso y Año para la Comuna de Palena"/>
    <m/>
    <s v="Gráfico Comparativo"/>
    <m/>
    <s v="https://analytics.zoho.com/open-view/2395394000007987143?ZOHO_CRITERIA=%22Localiza%20CL%22.%22Codcom%22%3D10404"/>
    <x v="10"/>
    <s v="#1774B9"/>
  </r>
  <r>
    <s v="2474"/>
    <n v="200"/>
    <s v="Educación I"/>
    <s v="Educación"/>
    <n v="11101"/>
    <x v="0"/>
    <x v="0"/>
    <x v="2"/>
    <x v="274"/>
    <x v="5"/>
    <x v="2"/>
    <s v="Periodo 2014-2019"/>
    <s v="Puntaje"/>
    <s v="Ministerio de Educación"/>
    <s v="Comparativo por Establecimiento del Indicador de Participación y Formación Ciudadana por Dependencia, Curso y Año para la Comuna de Coihaique"/>
    <m/>
    <s v="Gráfico Comparativo"/>
    <m/>
    <s v="https://analytics.zoho.com/open-view/2395394000007987143?ZOHO_CRITERIA=%22Localiza%20CL%22.%22Codcom%22%3D11101"/>
    <x v="11"/>
    <s v="#1774B9"/>
  </r>
  <r>
    <s v="2475"/>
    <n v="200"/>
    <s v="Educación I"/>
    <s v="Educación"/>
    <n v="11102"/>
    <x v="0"/>
    <x v="0"/>
    <x v="2"/>
    <x v="275"/>
    <x v="5"/>
    <x v="2"/>
    <s v="Periodo 2014-2019"/>
    <s v="Puntaje"/>
    <s v="Ministerio de Educación"/>
    <s v="Comparativo por Establecimiento del Indicador de Participación y Formación Ciudadana por Dependencia, Curso y Año para la Comuna de Lago Verde"/>
    <m/>
    <s v="Gráfico Comparativo"/>
    <m/>
    <s v="https://analytics.zoho.com/open-view/2395394000007987143?ZOHO_CRITERIA=%22Localiza%20CL%22.%22Codcom%22%3D11102"/>
    <x v="11"/>
    <s v="#1774B9"/>
  </r>
  <r>
    <s v="2476"/>
    <n v="200"/>
    <s v="Educación I"/>
    <s v="Educación"/>
    <n v="11201"/>
    <x v="0"/>
    <x v="0"/>
    <x v="2"/>
    <x v="276"/>
    <x v="5"/>
    <x v="2"/>
    <s v="Periodo 2014-2019"/>
    <s v="Puntaje"/>
    <s v="Ministerio de Educación"/>
    <s v="Comparativo por Establecimiento del Indicador de Participación y Formación Ciudadana por Dependencia, Curso y Año para la Comuna de Aisén"/>
    <m/>
    <s v="Gráfico Comparativo"/>
    <m/>
    <s v="https://analytics.zoho.com/open-view/2395394000007987143?ZOHO_CRITERIA=%22Localiza%20CL%22.%22Codcom%22%3D11201"/>
    <x v="11"/>
    <s v="#1774B9"/>
  </r>
  <r>
    <s v="2477"/>
    <n v="200"/>
    <s v="Educación I"/>
    <s v="Educación"/>
    <n v="11202"/>
    <x v="0"/>
    <x v="0"/>
    <x v="2"/>
    <x v="277"/>
    <x v="5"/>
    <x v="2"/>
    <s v="Periodo 2014-2019"/>
    <s v="Puntaje"/>
    <s v="Ministerio de Educación"/>
    <s v="Comparativo por Establecimiento del Indicador de Participación y Formación Ciudadana por Dependencia, Curso y Año para la Comuna de Cisnes"/>
    <m/>
    <s v="Gráfico Comparativo"/>
    <m/>
    <s v="https://analytics.zoho.com/open-view/2395394000007987143?ZOHO_CRITERIA=%22Localiza%20CL%22.%22Codcom%22%3D11202"/>
    <x v="11"/>
    <s v="#1774B9"/>
  </r>
  <r>
    <s v="2478"/>
    <n v="200"/>
    <s v="Educación I"/>
    <s v="Educación"/>
    <n v="11203"/>
    <x v="0"/>
    <x v="0"/>
    <x v="2"/>
    <x v="278"/>
    <x v="5"/>
    <x v="2"/>
    <s v="Periodo 2014-2019"/>
    <s v="Puntaje"/>
    <s v="Ministerio de Educación"/>
    <s v="Comparativo por Establecimiento del Indicador de Participación y Formación Ciudadana por Dependencia, Curso y Año para la Comuna de Guaitecas"/>
    <m/>
    <s v="Gráfico Comparativo"/>
    <m/>
    <s v="https://analytics.zoho.com/open-view/2395394000007987143?ZOHO_CRITERIA=%22Localiza%20CL%22.%22Codcom%22%3D11203"/>
    <x v="11"/>
    <s v="#1774B9"/>
  </r>
  <r>
    <s v="2479"/>
    <n v="200"/>
    <s v="Educación I"/>
    <s v="Educación"/>
    <n v="11301"/>
    <x v="0"/>
    <x v="0"/>
    <x v="2"/>
    <x v="279"/>
    <x v="5"/>
    <x v="2"/>
    <s v="Periodo 2014-2019"/>
    <s v="Puntaje"/>
    <s v="Ministerio de Educación"/>
    <s v="Comparativo por Establecimiento del Indicador de Participación y Formación Ciudadana por Dependencia, Curso y Año para la Comuna de Cochrane"/>
    <m/>
    <s v="Gráfico Comparativo"/>
    <m/>
    <s v="https://analytics.zoho.com/open-view/2395394000007987143?ZOHO_CRITERIA=%22Localiza%20CL%22.%22Codcom%22%3D11301"/>
    <x v="11"/>
    <s v="#1774B9"/>
  </r>
  <r>
    <s v="2480"/>
    <n v="200"/>
    <s v="Educación I"/>
    <s v="Educación"/>
    <n v="11302"/>
    <x v="0"/>
    <x v="0"/>
    <x v="2"/>
    <x v="280"/>
    <x v="5"/>
    <x v="2"/>
    <s v="Periodo 2014-2019"/>
    <s v="Puntaje"/>
    <s v="Ministerio de Educación"/>
    <s v="Comparativo por Establecimiento del Indicador de Participación y Formación Ciudadana por Dependencia, Curso y Año para la Comuna de O'Higgins"/>
    <m/>
    <s v="Gráfico Comparativo"/>
    <m/>
    <s v="https://analytics.zoho.com/open-view/2395394000007987143?ZOHO_CRITERIA=%22Localiza%20CL%22.%22Codcom%22%3D11302"/>
    <x v="11"/>
    <s v="#1774B9"/>
  </r>
  <r>
    <s v="2481"/>
    <n v="200"/>
    <s v="Educación I"/>
    <s v="Educación"/>
    <n v="11303"/>
    <x v="0"/>
    <x v="0"/>
    <x v="2"/>
    <x v="281"/>
    <x v="5"/>
    <x v="2"/>
    <s v="Periodo 2014-2019"/>
    <s v="Puntaje"/>
    <s v="Ministerio de Educación"/>
    <s v="Comparativo por Establecimiento del Indicador de Participación y Formación Ciudadana por Dependencia, Curso y Año para la Comuna de Tortel"/>
    <m/>
    <s v="Gráfico Comparativo"/>
    <m/>
    <s v="https://analytics.zoho.com/open-view/2395394000007987143?ZOHO_CRITERIA=%22Localiza%20CL%22.%22Codcom%22%3D11303"/>
    <x v="11"/>
    <s v="#1774B9"/>
  </r>
  <r>
    <s v="2482"/>
    <n v="200"/>
    <s v="Educación I"/>
    <s v="Educación"/>
    <n v="11401"/>
    <x v="0"/>
    <x v="0"/>
    <x v="2"/>
    <x v="282"/>
    <x v="5"/>
    <x v="2"/>
    <s v="Periodo 2014-2019"/>
    <s v="Puntaje"/>
    <s v="Ministerio de Educación"/>
    <s v="Comparativo por Establecimiento del Indicador de Participación y Formación Ciudadana por Dependencia, Curso y Año para la Comuna de Chile Chico"/>
    <m/>
    <s v="Gráfico Comparativo"/>
    <m/>
    <s v="https://analytics.zoho.com/open-view/2395394000007987143?ZOHO_CRITERIA=%22Localiza%20CL%22.%22Codcom%22%3D11401"/>
    <x v="11"/>
    <s v="#1774B9"/>
  </r>
  <r>
    <s v="2483"/>
    <n v="200"/>
    <s v="Educación I"/>
    <s v="Educación"/>
    <n v="11402"/>
    <x v="0"/>
    <x v="0"/>
    <x v="2"/>
    <x v="283"/>
    <x v="5"/>
    <x v="2"/>
    <s v="Periodo 2014-2019"/>
    <s v="Puntaje"/>
    <s v="Ministerio de Educación"/>
    <s v="Comparativo por Establecimiento del Indicador de Participación y Formación Ciudadana por Dependencia, Curso y Año para la Comuna de Río Ibáñez"/>
    <m/>
    <s v="Gráfico Comparativo"/>
    <m/>
    <s v="https://analytics.zoho.com/open-view/2395394000007987143?ZOHO_CRITERIA=%22Localiza%20CL%22.%22Codcom%22%3D11402"/>
    <x v="11"/>
    <s v="#1774B9"/>
  </r>
  <r>
    <s v="2484"/>
    <n v="200"/>
    <s v="Educación I"/>
    <s v="Educación"/>
    <n v="12101"/>
    <x v="0"/>
    <x v="0"/>
    <x v="2"/>
    <x v="284"/>
    <x v="5"/>
    <x v="2"/>
    <s v="Periodo 2014-2019"/>
    <s v="Puntaje"/>
    <s v="Ministerio de Educación"/>
    <s v="Comparativo por Establecimiento del Indicador de Participación y Formación Ciudadana por Dependencia, Curso y Año para la Comuna de Punta Arenas"/>
    <m/>
    <s v="Gráfico Comparativo"/>
    <m/>
    <s v="https://analytics.zoho.com/open-view/2395394000007987143?ZOHO_CRITERIA=%22Localiza%20CL%22.%22Codcom%22%3D12101"/>
    <x v="12"/>
    <s v="#1774B9"/>
  </r>
  <r>
    <s v="2485"/>
    <n v="200"/>
    <s v="Educación I"/>
    <s v="Educación"/>
    <n v="12102"/>
    <x v="0"/>
    <x v="0"/>
    <x v="2"/>
    <x v="285"/>
    <x v="5"/>
    <x v="2"/>
    <s v="Periodo 2014-2019"/>
    <s v="Puntaje"/>
    <s v="Ministerio de Educación"/>
    <s v="Comparativo por Establecimiento del Indicador de Participación y Formación Ciudadana por Dependencia, Curso y Año para la Comuna de Laguna Blanca"/>
    <m/>
    <s v="Gráfico Comparativo"/>
    <m/>
    <s v="https://analytics.zoho.com/open-view/2395394000007987143?ZOHO_CRITERIA=%22Localiza%20CL%22.%22Codcom%22%3D12102"/>
    <x v="12"/>
    <s v="#1774B9"/>
  </r>
  <r>
    <s v="2486"/>
    <n v="200"/>
    <s v="Educación I"/>
    <s v="Educación"/>
    <n v="12103"/>
    <x v="0"/>
    <x v="0"/>
    <x v="2"/>
    <x v="286"/>
    <x v="5"/>
    <x v="2"/>
    <s v="Periodo 2014-2019"/>
    <s v="Puntaje"/>
    <s v="Ministerio de Educación"/>
    <s v="Comparativo por Establecimiento del Indicador de Participación y Formación Ciudadana por Dependencia, Curso y Año para la Comuna de Río Verde"/>
    <m/>
    <s v="Gráfico Comparativo"/>
    <m/>
    <s v="https://analytics.zoho.com/open-view/2395394000007987143?ZOHO_CRITERIA=%22Localiza%20CL%22.%22Codcom%22%3D12103"/>
    <x v="12"/>
    <s v="#1774B9"/>
  </r>
  <r>
    <s v="2487"/>
    <n v="200"/>
    <s v="Educación I"/>
    <s v="Educación"/>
    <n v="12104"/>
    <x v="0"/>
    <x v="0"/>
    <x v="2"/>
    <x v="287"/>
    <x v="5"/>
    <x v="2"/>
    <s v="Periodo 2014-2019"/>
    <s v="Puntaje"/>
    <s v="Ministerio de Educación"/>
    <s v="Comparativo por Establecimiento del Indicador de Participación y Formación Ciudadana por Dependencia, Curso y Año para la Comuna de San Gregorio"/>
    <m/>
    <s v="Gráfico Comparativo"/>
    <m/>
    <s v="https://analytics.zoho.com/open-view/2395394000007987143?ZOHO_CRITERIA=%22Localiza%20CL%22.%22Codcom%22%3D12104"/>
    <x v="12"/>
    <s v="#1774B9"/>
  </r>
  <r>
    <s v="2488"/>
    <n v="200"/>
    <s v="Educación I"/>
    <s v="Educación"/>
    <n v="12201"/>
    <x v="0"/>
    <x v="0"/>
    <x v="2"/>
    <x v="288"/>
    <x v="5"/>
    <x v="2"/>
    <s v="Periodo 2014-2019"/>
    <s v="Puntaje"/>
    <s v="Ministerio de Educación"/>
    <s v="Comparativo por Establecimiento del Indicador de Participación y Formación Ciudadana por Dependencia, Curso y Año para la Comuna de Cabo de Hornos"/>
    <m/>
    <s v="Gráfico Comparativo"/>
    <m/>
    <s v="https://analytics.zoho.com/open-view/2395394000007987143?ZOHO_CRITERIA=%22Localiza%20CL%22.%22Codcom%22%3D12201"/>
    <x v="12"/>
    <s v="#1774B9"/>
  </r>
  <r>
    <s v="2489"/>
    <n v="200"/>
    <s v="Educación I"/>
    <s v="Educación"/>
    <n v="12301"/>
    <x v="0"/>
    <x v="0"/>
    <x v="2"/>
    <x v="289"/>
    <x v="5"/>
    <x v="2"/>
    <s v="Periodo 2014-2019"/>
    <s v="Puntaje"/>
    <s v="Ministerio de Educación"/>
    <s v="Comparativo por Establecimiento del Indicador de Participación y Formación Ciudadana por Dependencia, Curso y Año para la Comuna de Porvenir"/>
    <m/>
    <s v="Gráfico Comparativo"/>
    <m/>
    <s v="https://analytics.zoho.com/open-view/2395394000007987143?ZOHO_CRITERIA=%22Localiza%20CL%22.%22Codcom%22%3D12301"/>
    <x v="12"/>
    <s v="#1774B9"/>
  </r>
  <r>
    <s v="2490"/>
    <n v="200"/>
    <s v="Educación I"/>
    <s v="Educación"/>
    <n v="12302"/>
    <x v="0"/>
    <x v="0"/>
    <x v="2"/>
    <x v="290"/>
    <x v="5"/>
    <x v="2"/>
    <s v="Periodo 2014-2019"/>
    <s v="Puntaje"/>
    <s v="Ministerio de Educación"/>
    <s v="Comparativo por Establecimiento del Indicador de Participación y Formación Ciudadana por Dependencia, Curso y Año para la Comuna de Primavera"/>
    <m/>
    <s v="Gráfico Comparativo"/>
    <m/>
    <s v="https://analytics.zoho.com/open-view/2395394000007987143?ZOHO_CRITERIA=%22Localiza%20CL%22.%22Codcom%22%3D12302"/>
    <x v="12"/>
    <s v="#1774B9"/>
  </r>
  <r>
    <s v="2491"/>
    <n v="200"/>
    <s v="Educación I"/>
    <s v="Educación"/>
    <n v="12303"/>
    <x v="0"/>
    <x v="0"/>
    <x v="2"/>
    <x v="291"/>
    <x v="5"/>
    <x v="2"/>
    <s v="Periodo 2014-2019"/>
    <s v="Puntaje"/>
    <s v="Ministerio de Educación"/>
    <s v="Comparativo por Establecimiento del Indicador de Participación y Formación Ciudadana por Dependencia, Curso y Año para la Comuna de Timaukel"/>
    <m/>
    <s v="Gráfico Comparativo"/>
    <m/>
    <s v="https://analytics.zoho.com/open-view/2395394000007987143?ZOHO_CRITERIA=%22Localiza%20CL%22.%22Codcom%22%3D12303"/>
    <x v="12"/>
    <s v="#1774B9"/>
  </r>
  <r>
    <s v="2492"/>
    <n v="200"/>
    <s v="Educación I"/>
    <s v="Educación"/>
    <n v="12401"/>
    <x v="0"/>
    <x v="0"/>
    <x v="2"/>
    <x v="292"/>
    <x v="5"/>
    <x v="2"/>
    <s v="Periodo 2014-2019"/>
    <s v="Puntaje"/>
    <s v="Ministerio de Educación"/>
    <s v="Comparativo por Establecimiento del Indicador de Participación y Formación Ciudadana por Dependencia, Curso y Año para la Comuna de Natales"/>
    <m/>
    <s v="Gráfico Comparativo"/>
    <m/>
    <s v="https://analytics.zoho.com/open-view/2395394000007987143?ZOHO_CRITERIA=%22Localiza%20CL%22.%22Codcom%22%3D12401"/>
    <x v="12"/>
    <s v="#1774B9"/>
  </r>
  <r>
    <s v="2493"/>
    <n v="200"/>
    <s v="Educación I"/>
    <s v="Educación"/>
    <n v="12402"/>
    <x v="0"/>
    <x v="0"/>
    <x v="2"/>
    <x v="293"/>
    <x v="5"/>
    <x v="2"/>
    <s v="Periodo 2014-2019"/>
    <s v="Puntaje"/>
    <s v="Ministerio de Educación"/>
    <s v="Comparativo por Establecimiento del Indicador de Participación y Formación Ciudadana por Dependencia, Curso y Año para la Comuna de Torres del Paine"/>
    <m/>
    <s v="Gráfico Comparativo"/>
    <m/>
    <s v="https://analytics.zoho.com/open-view/2395394000007987143?ZOHO_CRITERIA=%22Localiza%20CL%22.%22Codcom%22%3D12402"/>
    <x v="12"/>
    <s v="#1774B9"/>
  </r>
  <r>
    <s v="2494"/>
    <n v="200"/>
    <s v="Educación I"/>
    <s v="Educación"/>
    <n v="13101"/>
    <x v="0"/>
    <x v="0"/>
    <x v="2"/>
    <x v="294"/>
    <x v="5"/>
    <x v="2"/>
    <s v="Periodo 2014-2019"/>
    <s v="Puntaje"/>
    <s v="Ministerio de Educación"/>
    <s v="Comparativo por Establecimiento del Indicador de Participación y Formación Ciudadana por Dependencia, Curso y Año para la Comuna de Santiago"/>
    <m/>
    <s v="Gráfico Comparativo"/>
    <m/>
    <s v="https://analytics.zoho.com/open-view/2395394000007987143?ZOHO_CRITERIA=%22Localiza%20CL%22.%22Codcom%22%3D13101"/>
    <x v="13"/>
    <s v="#1774B9"/>
  </r>
  <r>
    <s v="2495"/>
    <n v="200"/>
    <s v="Educación I"/>
    <s v="Educación"/>
    <n v="13102"/>
    <x v="0"/>
    <x v="0"/>
    <x v="2"/>
    <x v="295"/>
    <x v="5"/>
    <x v="2"/>
    <s v="Periodo 2014-2019"/>
    <s v="Puntaje"/>
    <s v="Ministerio de Educación"/>
    <s v="Comparativo por Establecimiento del Indicador de Participación y Formación Ciudadana por Dependencia, Curso y Año para la Comuna de Cerrillos"/>
    <m/>
    <s v="Gráfico Comparativo"/>
    <m/>
    <s v="https://analytics.zoho.com/open-view/2395394000007987143?ZOHO_CRITERIA=%22Localiza%20CL%22.%22Codcom%22%3D13102"/>
    <x v="13"/>
    <s v="#1774B9"/>
  </r>
  <r>
    <s v="2496"/>
    <n v="200"/>
    <s v="Educación I"/>
    <s v="Educación"/>
    <n v="13103"/>
    <x v="0"/>
    <x v="0"/>
    <x v="2"/>
    <x v="296"/>
    <x v="5"/>
    <x v="2"/>
    <s v="Periodo 2014-2019"/>
    <s v="Puntaje"/>
    <s v="Ministerio de Educación"/>
    <s v="Comparativo por Establecimiento del Indicador de Participación y Formación Ciudadana por Dependencia, Curso y Año para la Comuna de Cerro Navia"/>
    <m/>
    <s v="Gráfico Comparativo"/>
    <m/>
    <s v="https://analytics.zoho.com/open-view/2395394000007987143?ZOHO_CRITERIA=%22Localiza%20CL%22.%22Codcom%22%3D13103"/>
    <x v="13"/>
    <s v="#1774B9"/>
  </r>
  <r>
    <s v="2497"/>
    <n v="200"/>
    <s v="Educación I"/>
    <s v="Educación"/>
    <n v="13104"/>
    <x v="0"/>
    <x v="0"/>
    <x v="2"/>
    <x v="297"/>
    <x v="5"/>
    <x v="2"/>
    <s v="Periodo 2014-2019"/>
    <s v="Puntaje"/>
    <s v="Ministerio de Educación"/>
    <s v="Comparativo por Establecimiento del Indicador de Participación y Formación Ciudadana por Dependencia, Curso y Año para la Comuna de Conchalí"/>
    <m/>
    <s v="Gráfico Comparativo"/>
    <m/>
    <s v="https://analytics.zoho.com/open-view/2395394000007987143?ZOHO_CRITERIA=%22Localiza%20CL%22.%22Codcom%22%3D13104"/>
    <x v="13"/>
    <s v="#1774B9"/>
  </r>
  <r>
    <s v="2498"/>
    <n v="200"/>
    <s v="Educación I"/>
    <s v="Educación"/>
    <n v="13105"/>
    <x v="0"/>
    <x v="0"/>
    <x v="2"/>
    <x v="298"/>
    <x v="5"/>
    <x v="2"/>
    <s v="Periodo 2014-2019"/>
    <s v="Puntaje"/>
    <s v="Ministerio de Educación"/>
    <s v="Comparativo por Establecimiento del Indicador de Participación y Formación Ciudadana por Dependencia, Curso y Año para la Comuna de El Bosque"/>
    <m/>
    <s v="Gráfico Comparativo"/>
    <m/>
    <s v="https://analytics.zoho.com/open-view/2395394000007987143?ZOHO_CRITERIA=%22Localiza%20CL%22.%22Codcom%22%3D13105"/>
    <x v="13"/>
    <s v="#1774B9"/>
  </r>
  <r>
    <s v="2499"/>
    <n v="200"/>
    <s v="Educación I"/>
    <s v="Educación"/>
    <n v="13106"/>
    <x v="0"/>
    <x v="0"/>
    <x v="2"/>
    <x v="299"/>
    <x v="5"/>
    <x v="2"/>
    <s v="Periodo 2014-2019"/>
    <s v="Puntaje"/>
    <s v="Ministerio de Educación"/>
    <s v="Comparativo por Establecimiento del Indicador de Participación y Formación Ciudadana por Dependencia, Curso y Año para la Comuna de Estación Central"/>
    <m/>
    <s v="Gráfico Comparativo"/>
    <m/>
    <s v="https://analytics.zoho.com/open-view/2395394000007987143?ZOHO_CRITERIA=%22Localiza%20CL%22.%22Codcom%22%3D13106"/>
    <x v="13"/>
    <s v="#1774B9"/>
  </r>
  <r>
    <s v="2500"/>
    <n v="200"/>
    <s v="Educación I"/>
    <s v="Educación"/>
    <n v="13107"/>
    <x v="0"/>
    <x v="0"/>
    <x v="2"/>
    <x v="300"/>
    <x v="5"/>
    <x v="2"/>
    <s v="Periodo 2014-2019"/>
    <s v="Puntaje"/>
    <s v="Ministerio de Educación"/>
    <s v="Comparativo por Establecimiento del Indicador de Participación y Formación Ciudadana por Dependencia, Curso y Año para la Comuna de Huechuraba"/>
    <m/>
    <s v="Gráfico Comparativo"/>
    <m/>
    <s v="https://analytics.zoho.com/open-view/2395394000007987143?ZOHO_CRITERIA=%22Localiza%20CL%22.%22Codcom%22%3D13107"/>
    <x v="13"/>
    <s v="#1774B9"/>
  </r>
  <r>
    <s v="2501"/>
    <n v="200"/>
    <s v="Educación I"/>
    <s v="Educación"/>
    <n v="13108"/>
    <x v="0"/>
    <x v="0"/>
    <x v="2"/>
    <x v="301"/>
    <x v="5"/>
    <x v="2"/>
    <s v="Periodo 2014-2019"/>
    <s v="Puntaje"/>
    <s v="Ministerio de Educación"/>
    <s v="Comparativo por Establecimiento del Indicador de Participación y Formación Ciudadana por Dependencia, Curso y Año para la Comuna de Independencia"/>
    <m/>
    <s v="Gráfico Comparativo"/>
    <m/>
    <s v="https://analytics.zoho.com/open-view/2395394000007987143?ZOHO_CRITERIA=%22Localiza%20CL%22.%22Codcom%22%3D13108"/>
    <x v="13"/>
    <s v="#1774B9"/>
  </r>
  <r>
    <s v="2502"/>
    <n v="200"/>
    <s v="Educación I"/>
    <s v="Educación"/>
    <n v="13109"/>
    <x v="0"/>
    <x v="0"/>
    <x v="2"/>
    <x v="302"/>
    <x v="5"/>
    <x v="2"/>
    <s v="Periodo 2014-2019"/>
    <s v="Puntaje"/>
    <s v="Ministerio de Educación"/>
    <s v="Comparativo por Establecimiento del Indicador de Participación y Formación Ciudadana por Dependencia, Curso y Año para la Comuna de La Cisterna"/>
    <m/>
    <s v="Gráfico Comparativo"/>
    <m/>
    <s v="https://analytics.zoho.com/open-view/2395394000007987143?ZOHO_CRITERIA=%22Localiza%20CL%22.%22Codcom%22%3D13109"/>
    <x v="13"/>
    <s v="#1774B9"/>
  </r>
  <r>
    <s v="2503"/>
    <n v="200"/>
    <s v="Educación I"/>
    <s v="Educación"/>
    <n v="13110"/>
    <x v="0"/>
    <x v="0"/>
    <x v="2"/>
    <x v="303"/>
    <x v="5"/>
    <x v="2"/>
    <s v="Periodo 2014-2019"/>
    <s v="Puntaje"/>
    <s v="Ministerio de Educación"/>
    <s v="Comparativo por Establecimiento del Indicador de Participación y Formación Ciudadana por Dependencia, Curso y Año para la Comuna de La Florida"/>
    <m/>
    <s v="Gráfico Comparativo"/>
    <m/>
    <s v="https://analytics.zoho.com/open-view/2395394000007987143?ZOHO_CRITERIA=%22Localiza%20CL%22.%22Codcom%22%3D13110"/>
    <x v="13"/>
    <s v="#1774B9"/>
  </r>
  <r>
    <s v="2504"/>
    <n v="200"/>
    <s v="Educación I"/>
    <s v="Educación"/>
    <n v="13111"/>
    <x v="0"/>
    <x v="0"/>
    <x v="2"/>
    <x v="304"/>
    <x v="5"/>
    <x v="2"/>
    <s v="Periodo 2014-2019"/>
    <s v="Puntaje"/>
    <s v="Ministerio de Educación"/>
    <s v="Comparativo por Establecimiento del Indicador de Participación y Formación Ciudadana por Dependencia, Curso y Año para la Comuna de La Granja"/>
    <m/>
    <s v="Gráfico Comparativo"/>
    <m/>
    <s v="https://analytics.zoho.com/open-view/2395394000007987143?ZOHO_CRITERIA=%22Localiza%20CL%22.%22Codcom%22%3D13111"/>
    <x v="13"/>
    <s v="#1774B9"/>
  </r>
  <r>
    <s v="2505"/>
    <n v="200"/>
    <s v="Educación I"/>
    <s v="Educación"/>
    <n v="13112"/>
    <x v="0"/>
    <x v="0"/>
    <x v="2"/>
    <x v="305"/>
    <x v="5"/>
    <x v="2"/>
    <s v="Periodo 2014-2019"/>
    <s v="Puntaje"/>
    <s v="Ministerio de Educación"/>
    <s v="Comparativo por Establecimiento del Indicador de Participación y Formación Ciudadana por Dependencia, Curso y Año para la Comuna de La Pintana"/>
    <m/>
    <s v="Gráfico Comparativo"/>
    <m/>
    <s v="https://analytics.zoho.com/open-view/2395394000007987143?ZOHO_CRITERIA=%22Localiza%20CL%22.%22Codcom%22%3D13112"/>
    <x v="13"/>
    <s v="#1774B9"/>
  </r>
  <r>
    <s v="2506"/>
    <n v="200"/>
    <s v="Educación I"/>
    <s v="Educación"/>
    <n v="13113"/>
    <x v="0"/>
    <x v="0"/>
    <x v="2"/>
    <x v="306"/>
    <x v="5"/>
    <x v="2"/>
    <s v="Periodo 2014-2019"/>
    <s v="Puntaje"/>
    <s v="Ministerio de Educación"/>
    <s v="Comparativo por Establecimiento del Indicador de Participación y Formación Ciudadana por Dependencia, Curso y Año para la Comuna de La Reina"/>
    <m/>
    <s v="Gráfico Comparativo"/>
    <m/>
    <s v="https://analytics.zoho.com/open-view/2395394000007987143?ZOHO_CRITERIA=%22Localiza%20CL%22.%22Codcom%22%3D13113"/>
    <x v="13"/>
    <s v="#1774B9"/>
  </r>
  <r>
    <s v="2507"/>
    <n v="200"/>
    <s v="Educación I"/>
    <s v="Educación"/>
    <n v="13114"/>
    <x v="0"/>
    <x v="0"/>
    <x v="2"/>
    <x v="307"/>
    <x v="5"/>
    <x v="2"/>
    <s v="Periodo 2014-2019"/>
    <s v="Puntaje"/>
    <s v="Ministerio de Educación"/>
    <s v="Comparativo por Establecimiento del Indicador de Participación y Formación Ciudadana por Dependencia, Curso y Año para la Comuna de Las Condes"/>
    <m/>
    <s v="Gráfico Comparativo"/>
    <m/>
    <s v="https://analytics.zoho.com/open-view/2395394000007987143?ZOHO_CRITERIA=%22Localiza%20CL%22.%22Codcom%22%3D13114"/>
    <x v="13"/>
    <s v="#1774B9"/>
  </r>
  <r>
    <s v="2508"/>
    <n v="200"/>
    <s v="Educación I"/>
    <s v="Educación"/>
    <n v="13115"/>
    <x v="0"/>
    <x v="0"/>
    <x v="2"/>
    <x v="308"/>
    <x v="5"/>
    <x v="2"/>
    <s v="Periodo 2014-2019"/>
    <s v="Puntaje"/>
    <s v="Ministerio de Educación"/>
    <s v="Comparativo por Establecimiento del Indicador de Participación y Formación Ciudadana por Dependencia, Curso y Año para la Comuna de Lo Barnechea"/>
    <m/>
    <s v="Gráfico Comparativo"/>
    <m/>
    <s v="https://analytics.zoho.com/open-view/2395394000007987143?ZOHO_CRITERIA=%22Localiza%20CL%22.%22Codcom%22%3D13115"/>
    <x v="13"/>
    <s v="#1774B9"/>
  </r>
  <r>
    <s v="2509"/>
    <n v="200"/>
    <s v="Educación I"/>
    <s v="Educación"/>
    <n v="13116"/>
    <x v="0"/>
    <x v="0"/>
    <x v="2"/>
    <x v="309"/>
    <x v="5"/>
    <x v="2"/>
    <s v="Periodo 2014-2019"/>
    <s v="Puntaje"/>
    <s v="Ministerio de Educación"/>
    <s v="Comparativo por Establecimiento del Indicador de Participación y Formación Ciudadana por Dependencia, Curso y Año para la Comuna de Lo Espejo"/>
    <m/>
    <s v="Gráfico Comparativo"/>
    <m/>
    <s v="https://analytics.zoho.com/open-view/2395394000007987143?ZOHO_CRITERIA=%22Localiza%20CL%22.%22Codcom%22%3D13116"/>
    <x v="13"/>
    <s v="#1774B9"/>
  </r>
  <r>
    <s v="2510"/>
    <n v="200"/>
    <s v="Educación I"/>
    <s v="Educación"/>
    <n v="13117"/>
    <x v="0"/>
    <x v="0"/>
    <x v="2"/>
    <x v="310"/>
    <x v="5"/>
    <x v="2"/>
    <s v="Periodo 2014-2019"/>
    <s v="Puntaje"/>
    <s v="Ministerio de Educación"/>
    <s v="Comparativo por Establecimiento del Indicador de Participación y Formación Ciudadana por Dependencia, Curso y Año para la Comuna de Lo Prado"/>
    <m/>
    <s v="Gráfico Comparativo"/>
    <m/>
    <s v="https://analytics.zoho.com/open-view/2395394000007987143?ZOHO_CRITERIA=%22Localiza%20CL%22.%22Codcom%22%3D13117"/>
    <x v="13"/>
    <s v="#1774B9"/>
  </r>
  <r>
    <s v="2511"/>
    <n v="200"/>
    <s v="Educación I"/>
    <s v="Educación"/>
    <n v="13118"/>
    <x v="0"/>
    <x v="0"/>
    <x v="2"/>
    <x v="311"/>
    <x v="5"/>
    <x v="2"/>
    <s v="Periodo 2014-2019"/>
    <s v="Puntaje"/>
    <s v="Ministerio de Educación"/>
    <s v="Comparativo por Establecimiento del Indicador de Participación y Formación Ciudadana por Dependencia, Curso y Año para la Comuna de Macul"/>
    <m/>
    <s v="Gráfico Comparativo"/>
    <m/>
    <s v="https://analytics.zoho.com/open-view/2395394000007987143?ZOHO_CRITERIA=%22Localiza%20CL%22.%22Codcom%22%3D13118"/>
    <x v="13"/>
    <s v="#1774B9"/>
  </r>
  <r>
    <s v="2512"/>
    <n v="200"/>
    <s v="Educación I"/>
    <s v="Educación"/>
    <n v="13119"/>
    <x v="0"/>
    <x v="0"/>
    <x v="2"/>
    <x v="312"/>
    <x v="5"/>
    <x v="2"/>
    <s v="Periodo 2014-2019"/>
    <s v="Puntaje"/>
    <s v="Ministerio de Educación"/>
    <s v="Comparativo por Establecimiento del Indicador de Participación y Formación Ciudadana por Dependencia, Curso y Año para la Comuna de Maipú"/>
    <m/>
    <s v="Gráfico Comparativo"/>
    <m/>
    <s v="https://analytics.zoho.com/open-view/2395394000007987143?ZOHO_CRITERIA=%22Localiza%20CL%22.%22Codcom%22%3D13119"/>
    <x v="13"/>
    <s v="#1774B9"/>
  </r>
  <r>
    <s v="2513"/>
    <n v="200"/>
    <s v="Educación I"/>
    <s v="Educación"/>
    <n v="13120"/>
    <x v="0"/>
    <x v="0"/>
    <x v="2"/>
    <x v="313"/>
    <x v="5"/>
    <x v="2"/>
    <s v="Periodo 2014-2019"/>
    <s v="Puntaje"/>
    <s v="Ministerio de Educación"/>
    <s v="Comparativo por Establecimiento del Indicador de Participación y Formación Ciudadana por Dependencia, Curso y Año para la Comuna de Ñuñoa"/>
    <m/>
    <s v="Gráfico Comparativo"/>
    <m/>
    <s v="https://analytics.zoho.com/open-view/2395394000007987143?ZOHO_CRITERIA=%22Localiza%20CL%22.%22Codcom%22%3D13120"/>
    <x v="13"/>
    <s v="#1774B9"/>
  </r>
  <r>
    <s v="2514"/>
    <n v="200"/>
    <s v="Educación I"/>
    <s v="Educación"/>
    <n v="13121"/>
    <x v="0"/>
    <x v="0"/>
    <x v="2"/>
    <x v="314"/>
    <x v="5"/>
    <x v="2"/>
    <s v="Periodo 2014-2019"/>
    <s v="Puntaje"/>
    <s v="Ministerio de Educación"/>
    <s v="Comparativo por Establecimiento del Indicador de Participación y Formación Ciudadana por Dependencia, Curso y Año para la Comuna de Pedro Aguirre Cerda"/>
    <m/>
    <s v="Gráfico Comparativo"/>
    <m/>
    <s v="https://analytics.zoho.com/open-view/2395394000007987143?ZOHO_CRITERIA=%22Localiza%20CL%22.%22Codcom%22%3D13121"/>
    <x v="13"/>
    <s v="#1774B9"/>
  </r>
  <r>
    <s v="2515"/>
    <n v="200"/>
    <s v="Educación I"/>
    <s v="Educación"/>
    <n v="13122"/>
    <x v="0"/>
    <x v="0"/>
    <x v="2"/>
    <x v="315"/>
    <x v="5"/>
    <x v="2"/>
    <s v="Periodo 2014-2019"/>
    <s v="Puntaje"/>
    <s v="Ministerio de Educación"/>
    <s v="Comparativo por Establecimiento del Indicador de Participación y Formación Ciudadana por Dependencia, Curso y Año para la Comuna de Peñalolén"/>
    <m/>
    <s v="Gráfico Comparativo"/>
    <m/>
    <s v="https://analytics.zoho.com/open-view/2395394000007987143?ZOHO_CRITERIA=%22Localiza%20CL%22.%22Codcom%22%3D13122"/>
    <x v="13"/>
    <s v="#1774B9"/>
  </r>
  <r>
    <s v="2516"/>
    <n v="200"/>
    <s v="Educación I"/>
    <s v="Educación"/>
    <n v="13123"/>
    <x v="0"/>
    <x v="0"/>
    <x v="2"/>
    <x v="316"/>
    <x v="5"/>
    <x v="2"/>
    <s v="Periodo 2014-2019"/>
    <s v="Puntaje"/>
    <s v="Ministerio de Educación"/>
    <s v="Comparativo por Establecimiento del Indicador de Participación y Formación Ciudadana por Dependencia, Curso y Año para la Comuna de Providencia"/>
    <m/>
    <s v="Gráfico Comparativo"/>
    <m/>
    <s v="https://analytics.zoho.com/open-view/2395394000007987143?ZOHO_CRITERIA=%22Localiza%20CL%22.%22Codcom%22%3D13123"/>
    <x v="13"/>
    <s v="#1774B9"/>
  </r>
  <r>
    <s v="2517"/>
    <n v="200"/>
    <s v="Educación I"/>
    <s v="Educación"/>
    <n v="13124"/>
    <x v="0"/>
    <x v="0"/>
    <x v="2"/>
    <x v="317"/>
    <x v="5"/>
    <x v="2"/>
    <s v="Periodo 2014-2019"/>
    <s v="Puntaje"/>
    <s v="Ministerio de Educación"/>
    <s v="Comparativo por Establecimiento del Indicador de Participación y Formación Ciudadana por Dependencia, Curso y Año para la Comuna de Pudahuel"/>
    <m/>
    <s v="Gráfico Comparativo"/>
    <m/>
    <s v="https://analytics.zoho.com/open-view/2395394000007987143?ZOHO_CRITERIA=%22Localiza%20CL%22.%22Codcom%22%3D13124"/>
    <x v="13"/>
    <s v="#1774B9"/>
  </r>
  <r>
    <s v="2518"/>
    <n v="200"/>
    <s v="Educación I"/>
    <s v="Educación"/>
    <n v="13125"/>
    <x v="0"/>
    <x v="0"/>
    <x v="2"/>
    <x v="318"/>
    <x v="5"/>
    <x v="2"/>
    <s v="Periodo 2014-2019"/>
    <s v="Puntaje"/>
    <s v="Ministerio de Educación"/>
    <s v="Comparativo por Establecimiento del Indicador de Participación y Formación Ciudadana por Dependencia, Curso y Año para la Comuna de Quilicura"/>
    <m/>
    <s v="Gráfico Comparativo"/>
    <m/>
    <s v="https://analytics.zoho.com/open-view/2395394000007987143?ZOHO_CRITERIA=%22Localiza%20CL%22.%22Codcom%22%3D13125"/>
    <x v="13"/>
    <s v="#1774B9"/>
  </r>
  <r>
    <s v="2519"/>
    <n v="200"/>
    <s v="Educación I"/>
    <s v="Educación"/>
    <n v="13126"/>
    <x v="0"/>
    <x v="0"/>
    <x v="2"/>
    <x v="319"/>
    <x v="5"/>
    <x v="2"/>
    <s v="Periodo 2014-2019"/>
    <s v="Puntaje"/>
    <s v="Ministerio de Educación"/>
    <s v="Comparativo por Establecimiento del Indicador de Participación y Formación Ciudadana por Dependencia, Curso y Año para la Comuna de Quinta Normal"/>
    <m/>
    <s v="Gráfico Comparativo"/>
    <m/>
    <s v="https://analytics.zoho.com/open-view/2395394000007987143?ZOHO_CRITERIA=%22Localiza%20CL%22.%22Codcom%22%3D13126"/>
    <x v="13"/>
    <s v="#1774B9"/>
  </r>
  <r>
    <s v="2520"/>
    <n v="200"/>
    <s v="Educación I"/>
    <s v="Educación"/>
    <n v="13127"/>
    <x v="0"/>
    <x v="0"/>
    <x v="2"/>
    <x v="320"/>
    <x v="5"/>
    <x v="2"/>
    <s v="Periodo 2014-2019"/>
    <s v="Puntaje"/>
    <s v="Ministerio de Educación"/>
    <s v="Comparativo por Establecimiento del Indicador de Participación y Formación Ciudadana por Dependencia, Curso y Año para la Comuna de Recoleta"/>
    <m/>
    <s v="Gráfico Comparativo"/>
    <m/>
    <s v="https://analytics.zoho.com/open-view/2395394000007987143?ZOHO_CRITERIA=%22Localiza%20CL%22.%22Codcom%22%3D13127"/>
    <x v="13"/>
    <s v="#1774B9"/>
  </r>
  <r>
    <s v="2521"/>
    <n v="200"/>
    <s v="Educación I"/>
    <s v="Educación"/>
    <n v="13128"/>
    <x v="0"/>
    <x v="0"/>
    <x v="2"/>
    <x v="321"/>
    <x v="5"/>
    <x v="2"/>
    <s v="Periodo 2014-2019"/>
    <s v="Puntaje"/>
    <s v="Ministerio de Educación"/>
    <s v="Comparativo por Establecimiento del Indicador de Participación y Formación Ciudadana por Dependencia, Curso y Año para la Comuna de Renca"/>
    <m/>
    <s v="Gráfico Comparativo"/>
    <m/>
    <s v="https://analytics.zoho.com/open-view/2395394000007987143?ZOHO_CRITERIA=%22Localiza%20CL%22.%22Codcom%22%3D13128"/>
    <x v="13"/>
    <s v="#1774B9"/>
  </r>
  <r>
    <s v="2522"/>
    <n v="200"/>
    <s v="Educación I"/>
    <s v="Educación"/>
    <n v="13129"/>
    <x v="0"/>
    <x v="0"/>
    <x v="2"/>
    <x v="322"/>
    <x v="5"/>
    <x v="2"/>
    <s v="Periodo 2014-2019"/>
    <s v="Puntaje"/>
    <s v="Ministerio de Educación"/>
    <s v="Comparativo por Establecimiento del Indicador de Participación y Formación Ciudadana por Dependencia, Curso y Año para la Comuna de San Joaquín"/>
    <m/>
    <s v="Gráfico Comparativo"/>
    <m/>
    <s v="https://analytics.zoho.com/open-view/2395394000007987143?ZOHO_CRITERIA=%22Localiza%20CL%22.%22Codcom%22%3D13129"/>
    <x v="13"/>
    <s v="#1774B9"/>
  </r>
  <r>
    <s v="2523"/>
    <n v="200"/>
    <s v="Educación I"/>
    <s v="Educación"/>
    <n v="13130"/>
    <x v="0"/>
    <x v="0"/>
    <x v="2"/>
    <x v="323"/>
    <x v="5"/>
    <x v="2"/>
    <s v="Periodo 2014-2019"/>
    <s v="Puntaje"/>
    <s v="Ministerio de Educación"/>
    <s v="Comparativo por Establecimiento del Indicador de Participación y Formación Ciudadana por Dependencia, Curso y Año para la Comuna de San Miguel"/>
    <m/>
    <s v="Gráfico Comparativo"/>
    <m/>
    <s v="https://analytics.zoho.com/open-view/2395394000007987143?ZOHO_CRITERIA=%22Localiza%20CL%22.%22Codcom%22%3D13130"/>
    <x v="13"/>
    <s v="#1774B9"/>
  </r>
  <r>
    <s v="2524"/>
    <n v="200"/>
    <s v="Educación I"/>
    <s v="Educación"/>
    <n v="13131"/>
    <x v="0"/>
    <x v="0"/>
    <x v="2"/>
    <x v="324"/>
    <x v="5"/>
    <x v="2"/>
    <s v="Periodo 2014-2019"/>
    <s v="Puntaje"/>
    <s v="Ministerio de Educación"/>
    <s v="Comparativo por Establecimiento del Indicador de Participación y Formación Ciudadana por Dependencia, Curso y Año para la Comuna de San Ramón"/>
    <m/>
    <s v="Gráfico Comparativo"/>
    <m/>
    <s v="https://analytics.zoho.com/open-view/2395394000007987143?ZOHO_CRITERIA=%22Localiza%20CL%22.%22Codcom%22%3D13131"/>
    <x v="13"/>
    <s v="#1774B9"/>
  </r>
  <r>
    <s v="2525"/>
    <n v="200"/>
    <s v="Educación I"/>
    <s v="Educación"/>
    <n v="13132"/>
    <x v="0"/>
    <x v="0"/>
    <x v="2"/>
    <x v="325"/>
    <x v="5"/>
    <x v="2"/>
    <s v="Periodo 2014-2019"/>
    <s v="Puntaje"/>
    <s v="Ministerio de Educación"/>
    <s v="Comparativo por Establecimiento del Indicador de Participación y Formación Ciudadana por Dependencia, Curso y Año para la Comuna de Vitacura"/>
    <m/>
    <s v="Gráfico Comparativo"/>
    <m/>
    <s v="https://analytics.zoho.com/open-view/2395394000007987143?ZOHO_CRITERIA=%22Localiza%20CL%22.%22Codcom%22%3D13132"/>
    <x v="13"/>
    <s v="#1774B9"/>
  </r>
  <r>
    <s v="2526"/>
    <n v="200"/>
    <s v="Educación I"/>
    <s v="Educación"/>
    <n v="13201"/>
    <x v="0"/>
    <x v="0"/>
    <x v="2"/>
    <x v="326"/>
    <x v="5"/>
    <x v="2"/>
    <s v="Periodo 2014-2019"/>
    <s v="Puntaje"/>
    <s v="Ministerio de Educación"/>
    <s v="Comparativo por Establecimiento del Indicador de Participación y Formación Ciudadana por Dependencia, Curso y Año para la Comuna de Puente Alto"/>
    <m/>
    <s v="Gráfico Comparativo"/>
    <m/>
    <s v="https://analytics.zoho.com/open-view/2395394000007987143?ZOHO_CRITERIA=%22Localiza%20CL%22.%22Codcom%22%3D13201"/>
    <x v="13"/>
    <s v="#1774B9"/>
  </r>
  <r>
    <s v="2527"/>
    <n v="200"/>
    <s v="Educación I"/>
    <s v="Educación"/>
    <n v="13202"/>
    <x v="0"/>
    <x v="0"/>
    <x v="2"/>
    <x v="327"/>
    <x v="5"/>
    <x v="2"/>
    <s v="Periodo 2014-2019"/>
    <s v="Puntaje"/>
    <s v="Ministerio de Educación"/>
    <s v="Comparativo por Establecimiento del Indicador de Participación y Formación Ciudadana por Dependencia, Curso y Año para la Comuna de Pirque"/>
    <m/>
    <s v="Gráfico Comparativo"/>
    <m/>
    <s v="https://analytics.zoho.com/open-view/2395394000007987143?ZOHO_CRITERIA=%22Localiza%20CL%22.%22Codcom%22%3D13202"/>
    <x v="13"/>
    <s v="#1774B9"/>
  </r>
  <r>
    <s v="2528"/>
    <n v="200"/>
    <s v="Educación I"/>
    <s v="Educación"/>
    <n v="13203"/>
    <x v="0"/>
    <x v="0"/>
    <x v="2"/>
    <x v="328"/>
    <x v="5"/>
    <x v="2"/>
    <s v="Periodo 2014-2019"/>
    <s v="Puntaje"/>
    <s v="Ministerio de Educación"/>
    <s v="Comparativo por Establecimiento del Indicador de Participación y Formación Ciudadana por Dependencia, Curso y Año para la Comuna de San José de Maipo"/>
    <m/>
    <s v="Gráfico Comparativo"/>
    <m/>
    <s v="https://analytics.zoho.com/open-view/2395394000007987143?ZOHO_CRITERIA=%22Localiza%20CL%22.%22Codcom%22%3D13203"/>
    <x v="13"/>
    <s v="#1774B9"/>
  </r>
  <r>
    <s v="2529"/>
    <n v="200"/>
    <s v="Educación I"/>
    <s v="Educación"/>
    <n v="13301"/>
    <x v="0"/>
    <x v="0"/>
    <x v="2"/>
    <x v="329"/>
    <x v="5"/>
    <x v="2"/>
    <s v="Periodo 2014-2019"/>
    <s v="Puntaje"/>
    <s v="Ministerio de Educación"/>
    <s v="Comparativo por Establecimiento del Indicador de Participación y Formación Ciudadana por Dependencia, Curso y Año para la Comuna de Colina"/>
    <m/>
    <s v="Gráfico Comparativo"/>
    <m/>
    <s v="https://analytics.zoho.com/open-view/2395394000007987143?ZOHO_CRITERIA=%22Localiza%20CL%22.%22Codcom%22%3D13301"/>
    <x v="13"/>
    <s v="#1774B9"/>
  </r>
  <r>
    <s v="2530"/>
    <n v="200"/>
    <s v="Educación I"/>
    <s v="Educación"/>
    <n v="13302"/>
    <x v="0"/>
    <x v="0"/>
    <x v="2"/>
    <x v="330"/>
    <x v="5"/>
    <x v="2"/>
    <s v="Periodo 2014-2019"/>
    <s v="Puntaje"/>
    <s v="Ministerio de Educación"/>
    <s v="Comparativo por Establecimiento del Indicador de Participación y Formación Ciudadana por Dependencia, Curso y Año para la Comuna de Lampa"/>
    <m/>
    <s v="Gráfico Comparativo"/>
    <m/>
    <s v="https://analytics.zoho.com/open-view/2395394000007987143?ZOHO_CRITERIA=%22Localiza%20CL%22.%22Codcom%22%3D13302"/>
    <x v="13"/>
    <s v="#1774B9"/>
  </r>
  <r>
    <s v="2531"/>
    <n v="200"/>
    <s v="Educación I"/>
    <s v="Educación"/>
    <n v="13303"/>
    <x v="0"/>
    <x v="0"/>
    <x v="2"/>
    <x v="331"/>
    <x v="5"/>
    <x v="2"/>
    <s v="Periodo 2014-2019"/>
    <s v="Puntaje"/>
    <s v="Ministerio de Educación"/>
    <s v="Comparativo por Establecimiento del Indicador de Participación y Formación Ciudadana por Dependencia, Curso y Año para la Comuna de Tiltil"/>
    <m/>
    <s v="Gráfico Comparativo"/>
    <m/>
    <s v="https://analytics.zoho.com/open-view/2395394000007987143?ZOHO_CRITERIA=%22Localiza%20CL%22.%22Codcom%22%3D13303"/>
    <x v="13"/>
    <s v="#1774B9"/>
  </r>
  <r>
    <s v="2532"/>
    <n v="200"/>
    <s v="Educación I"/>
    <s v="Educación"/>
    <n v="13401"/>
    <x v="0"/>
    <x v="0"/>
    <x v="2"/>
    <x v="332"/>
    <x v="5"/>
    <x v="2"/>
    <s v="Periodo 2014-2019"/>
    <s v="Puntaje"/>
    <s v="Ministerio de Educación"/>
    <s v="Comparativo por Establecimiento del Indicador de Participación y Formación Ciudadana por Dependencia, Curso y Año para la Comuna de San Bernardo"/>
    <m/>
    <s v="Gráfico Comparativo"/>
    <m/>
    <s v="https://analytics.zoho.com/open-view/2395394000007987143?ZOHO_CRITERIA=%22Localiza%20CL%22.%22Codcom%22%3D13401"/>
    <x v="13"/>
    <s v="#1774B9"/>
  </r>
  <r>
    <s v="2533"/>
    <n v="200"/>
    <s v="Educación I"/>
    <s v="Educación"/>
    <n v="13402"/>
    <x v="0"/>
    <x v="0"/>
    <x v="2"/>
    <x v="333"/>
    <x v="5"/>
    <x v="2"/>
    <s v="Periodo 2014-2019"/>
    <s v="Puntaje"/>
    <s v="Ministerio de Educación"/>
    <s v="Comparativo por Establecimiento del Indicador de Participación y Formación Ciudadana por Dependencia, Curso y Año para la Comuna de Buin"/>
    <m/>
    <s v="Gráfico Comparativo"/>
    <m/>
    <s v="https://analytics.zoho.com/open-view/2395394000007987143?ZOHO_CRITERIA=%22Localiza%20CL%22.%22Codcom%22%3D13402"/>
    <x v="13"/>
    <s v="#1774B9"/>
  </r>
  <r>
    <s v="2534"/>
    <n v="200"/>
    <s v="Educación I"/>
    <s v="Educación"/>
    <n v="13403"/>
    <x v="0"/>
    <x v="0"/>
    <x v="2"/>
    <x v="334"/>
    <x v="5"/>
    <x v="2"/>
    <s v="Periodo 2014-2019"/>
    <s v="Puntaje"/>
    <s v="Ministerio de Educación"/>
    <s v="Comparativo por Establecimiento del Indicador de Participación y Formación Ciudadana por Dependencia, Curso y Año para la Comuna de Calera de Tango"/>
    <m/>
    <s v="Gráfico Comparativo"/>
    <m/>
    <s v="https://analytics.zoho.com/open-view/2395394000007987143?ZOHO_CRITERIA=%22Localiza%20CL%22.%22Codcom%22%3D13403"/>
    <x v="13"/>
    <s v="#1774B9"/>
  </r>
  <r>
    <s v="2535"/>
    <n v="200"/>
    <s v="Educación I"/>
    <s v="Educación"/>
    <n v="13404"/>
    <x v="0"/>
    <x v="0"/>
    <x v="2"/>
    <x v="335"/>
    <x v="5"/>
    <x v="2"/>
    <s v="Periodo 2014-2019"/>
    <s v="Puntaje"/>
    <s v="Ministerio de Educación"/>
    <s v="Comparativo por Establecimiento del Indicador de Participación y Formación Ciudadana por Dependencia, Curso y Año para la Comuna de Paine"/>
    <m/>
    <s v="Gráfico Comparativo"/>
    <m/>
    <s v="https://analytics.zoho.com/open-view/2395394000007987143?ZOHO_CRITERIA=%22Localiza%20CL%22.%22Codcom%22%3D13404"/>
    <x v="13"/>
    <s v="#1774B9"/>
  </r>
  <r>
    <s v="2536"/>
    <n v="200"/>
    <s v="Educación I"/>
    <s v="Educación"/>
    <n v="13501"/>
    <x v="0"/>
    <x v="0"/>
    <x v="2"/>
    <x v="336"/>
    <x v="5"/>
    <x v="2"/>
    <s v="Periodo 2014-2019"/>
    <s v="Puntaje"/>
    <s v="Ministerio de Educación"/>
    <s v="Comparativo por Establecimiento del Indicador de Participación y Formación Ciudadana por Dependencia, Curso y Año para la Comuna de Melipilla"/>
    <m/>
    <s v="Gráfico Comparativo"/>
    <m/>
    <s v="https://analytics.zoho.com/open-view/2395394000007987143?ZOHO_CRITERIA=%22Localiza%20CL%22.%22Codcom%22%3D13501"/>
    <x v="13"/>
    <s v="#1774B9"/>
  </r>
  <r>
    <s v="2537"/>
    <n v="200"/>
    <s v="Educación I"/>
    <s v="Educación"/>
    <n v="13502"/>
    <x v="0"/>
    <x v="0"/>
    <x v="2"/>
    <x v="337"/>
    <x v="5"/>
    <x v="2"/>
    <s v="Periodo 2014-2019"/>
    <s v="Puntaje"/>
    <s v="Ministerio de Educación"/>
    <s v="Comparativo por Establecimiento del Indicador de Participación y Formación Ciudadana por Dependencia, Curso y Año para la Comuna de Alhué"/>
    <m/>
    <s v="Gráfico Comparativo"/>
    <m/>
    <s v="https://analytics.zoho.com/open-view/2395394000007987143?ZOHO_CRITERIA=%22Localiza%20CL%22.%22Codcom%22%3D13502"/>
    <x v="13"/>
    <s v="#1774B9"/>
  </r>
  <r>
    <s v="2538"/>
    <n v="200"/>
    <s v="Educación I"/>
    <s v="Educación"/>
    <n v="13503"/>
    <x v="0"/>
    <x v="0"/>
    <x v="2"/>
    <x v="338"/>
    <x v="5"/>
    <x v="2"/>
    <s v="Periodo 2014-2019"/>
    <s v="Puntaje"/>
    <s v="Ministerio de Educación"/>
    <s v="Comparativo por Establecimiento del Indicador de Participación y Formación Ciudadana por Dependencia, Curso y Año para la Comuna de Curacaví"/>
    <m/>
    <s v="Gráfico Comparativo"/>
    <m/>
    <s v="https://analytics.zoho.com/open-view/2395394000007987143?ZOHO_CRITERIA=%22Localiza%20CL%22.%22Codcom%22%3D13503"/>
    <x v="13"/>
    <s v="#1774B9"/>
  </r>
  <r>
    <s v="2539"/>
    <n v="200"/>
    <s v="Educación I"/>
    <s v="Educación"/>
    <n v="13504"/>
    <x v="0"/>
    <x v="0"/>
    <x v="2"/>
    <x v="339"/>
    <x v="5"/>
    <x v="2"/>
    <s v="Periodo 2014-2019"/>
    <s v="Puntaje"/>
    <s v="Ministerio de Educación"/>
    <s v="Comparativo por Establecimiento del Indicador de Participación y Formación Ciudadana por Dependencia, Curso y Año para la Comuna de María Pinto"/>
    <m/>
    <s v="Gráfico Comparativo"/>
    <m/>
    <s v="https://analytics.zoho.com/open-view/2395394000007987143?ZOHO_CRITERIA=%22Localiza%20CL%22.%22Codcom%22%3D13504"/>
    <x v="13"/>
    <s v="#1774B9"/>
  </r>
  <r>
    <s v="2540"/>
    <n v="200"/>
    <s v="Educación I"/>
    <s v="Educación"/>
    <n v="13505"/>
    <x v="0"/>
    <x v="0"/>
    <x v="2"/>
    <x v="340"/>
    <x v="5"/>
    <x v="2"/>
    <s v="Periodo 2014-2019"/>
    <s v="Puntaje"/>
    <s v="Ministerio de Educación"/>
    <s v="Comparativo por Establecimiento del Indicador de Participación y Formación Ciudadana por Dependencia, Curso y Año para la Comuna de San Pedro"/>
    <m/>
    <s v="Gráfico Comparativo"/>
    <m/>
    <s v="https://analytics.zoho.com/open-view/2395394000007987143?ZOHO_CRITERIA=%22Localiza%20CL%22.%22Codcom%22%3D13505"/>
    <x v="13"/>
    <s v="#1774B9"/>
  </r>
  <r>
    <s v="2541"/>
    <n v="200"/>
    <s v="Educación I"/>
    <s v="Educación"/>
    <n v="13601"/>
    <x v="0"/>
    <x v="0"/>
    <x v="2"/>
    <x v="341"/>
    <x v="5"/>
    <x v="2"/>
    <s v="Periodo 2014-2019"/>
    <s v="Puntaje"/>
    <s v="Ministerio de Educación"/>
    <s v="Comparativo por Establecimiento del Indicador de Participación y Formación Ciudadana por Dependencia, Curso y Año para la Comuna de Talagante"/>
    <m/>
    <s v="Gráfico Comparativo"/>
    <m/>
    <s v="https://analytics.zoho.com/open-view/2395394000007987143?ZOHO_CRITERIA=%22Localiza%20CL%22.%22Codcom%22%3D13601"/>
    <x v="13"/>
    <s v="#1774B9"/>
  </r>
  <r>
    <s v="2542"/>
    <n v="200"/>
    <s v="Educación I"/>
    <s v="Educación"/>
    <n v="13602"/>
    <x v="0"/>
    <x v="0"/>
    <x v="2"/>
    <x v="342"/>
    <x v="5"/>
    <x v="2"/>
    <s v="Periodo 2014-2019"/>
    <s v="Puntaje"/>
    <s v="Ministerio de Educación"/>
    <s v="Comparativo por Establecimiento del Indicador de Participación y Formación Ciudadana por Dependencia, Curso y Año para la Comuna de El Monte"/>
    <m/>
    <s v="Gráfico Comparativo"/>
    <m/>
    <s v="https://analytics.zoho.com/open-view/2395394000007987143?ZOHO_CRITERIA=%22Localiza%20CL%22.%22Codcom%22%3D13602"/>
    <x v="13"/>
    <s v="#1774B9"/>
  </r>
  <r>
    <s v="2543"/>
    <n v="200"/>
    <s v="Educación I"/>
    <s v="Educación"/>
    <n v="13603"/>
    <x v="0"/>
    <x v="0"/>
    <x v="2"/>
    <x v="343"/>
    <x v="5"/>
    <x v="2"/>
    <s v="Periodo 2014-2019"/>
    <s v="Puntaje"/>
    <s v="Ministerio de Educación"/>
    <s v="Comparativo por Establecimiento del Indicador de Participación y Formación Ciudadana por Dependencia, Curso y Año para la Comuna de Isla de Maipo"/>
    <m/>
    <s v="Gráfico Comparativo"/>
    <m/>
    <s v="https://analytics.zoho.com/open-view/2395394000007987143?ZOHO_CRITERIA=%22Localiza%20CL%22.%22Codcom%22%3D13603"/>
    <x v="13"/>
    <s v="#1774B9"/>
  </r>
  <r>
    <s v="2544"/>
    <n v="200"/>
    <s v="Educación I"/>
    <s v="Educación"/>
    <n v="13604"/>
    <x v="0"/>
    <x v="0"/>
    <x v="2"/>
    <x v="344"/>
    <x v="5"/>
    <x v="2"/>
    <s v="Periodo 2014-2019"/>
    <s v="Puntaje"/>
    <s v="Ministerio de Educación"/>
    <s v="Comparativo por Establecimiento del Indicador de Participación y Formación Ciudadana por Dependencia, Curso y Año para la Comuna de Padre Hurtado"/>
    <m/>
    <s v="Gráfico Comparativo"/>
    <m/>
    <s v="https://analytics.zoho.com/open-view/2395394000007987143?ZOHO_CRITERIA=%22Localiza%20CL%22.%22Codcom%22%3D13604"/>
    <x v="13"/>
    <s v="#1774B9"/>
  </r>
  <r>
    <s v="2545"/>
    <n v="200"/>
    <s v="Educación I"/>
    <s v="Educación"/>
    <n v="13605"/>
    <x v="0"/>
    <x v="0"/>
    <x v="2"/>
    <x v="345"/>
    <x v="5"/>
    <x v="2"/>
    <s v="Periodo 2014-2019"/>
    <s v="Puntaje"/>
    <s v="Ministerio de Educación"/>
    <s v="Comparativo por Establecimiento del Indicador de Participación y Formación Ciudadana por Dependencia, Curso y Año para la Comuna de Peñaflor"/>
    <m/>
    <s v="Gráfico Comparativo"/>
    <m/>
    <s v="https://analytics.zoho.com/open-view/2395394000007987143?ZOHO_CRITERIA=%22Localiza%20CL%22.%22Codcom%22%3D13605"/>
    <x v="13"/>
    <s v="#1774B9"/>
  </r>
  <r>
    <s v="2546"/>
    <n v="200"/>
    <s v="Educación I"/>
    <s v="Educación"/>
    <n v="14101"/>
    <x v="0"/>
    <x v="0"/>
    <x v="2"/>
    <x v="346"/>
    <x v="5"/>
    <x v="2"/>
    <s v="Periodo 2014-2019"/>
    <s v="Puntaje"/>
    <s v="Ministerio de Educación"/>
    <s v="Comparativo por Establecimiento del Indicador de Participación y Formación Ciudadana por Dependencia, Curso y Año para la Comuna de Valdivia"/>
    <m/>
    <s v="Gráfico Comparativo"/>
    <m/>
    <s v="https://analytics.zoho.com/open-view/2395394000007987143?ZOHO_CRITERIA=%22Localiza%20CL%22.%22Codcom%22%3D14101"/>
    <x v="14"/>
    <s v="#1774B9"/>
  </r>
  <r>
    <s v="2547"/>
    <n v="200"/>
    <s v="Educación I"/>
    <s v="Educación"/>
    <n v="14102"/>
    <x v="0"/>
    <x v="0"/>
    <x v="2"/>
    <x v="347"/>
    <x v="5"/>
    <x v="2"/>
    <s v="Periodo 2014-2019"/>
    <s v="Puntaje"/>
    <s v="Ministerio de Educación"/>
    <s v="Comparativo por Establecimiento del Indicador de Participación y Formación Ciudadana por Dependencia, Curso y Año para la Comuna de Corral"/>
    <m/>
    <s v="Gráfico Comparativo"/>
    <m/>
    <s v="https://analytics.zoho.com/open-view/2395394000007987143?ZOHO_CRITERIA=%22Localiza%20CL%22.%22Codcom%22%3D14102"/>
    <x v="14"/>
    <s v="#1774B9"/>
  </r>
  <r>
    <s v="2548"/>
    <n v="200"/>
    <s v="Educación I"/>
    <s v="Educación"/>
    <n v="14103"/>
    <x v="0"/>
    <x v="0"/>
    <x v="2"/>
    <x v="348"/>
    <x v="5"/>
    <x v="2"/>
    <s v="Periodo 2014-2019"/>
    <s v="Puntaje"/>
    <s v="Ministerio de Educación"/>
    <s v="Comparativo por Establecimiento del Indicador de Participación y Formación Ciudadana por Dependencia, Curso y Año para la Comuna de Lanco"/>
    <m/>
    <s v="Gráfico Comparativo"/>
    <m/>
    <s v="https://analytics.zoho.com/open-view/2395394000007987143?ZOHO_CRITERIA=%22Localiza%20CL%22.%22Codcom%22%3D14103"/>
    <x v="14"/>
    <s v="#1774B9"/>
  </r>
  <r>
    <s v="2549"/>
    <n v="200"/>
    <s v="Educación I"/>
    <s v="Educación"/>
    <n v="14104"/>
    <x v="0"/>
    <x v="0"/>
    <x v="2"/>
    <x v="349"/>
    <x v="5"/>
    <x v="2"/>
    <s v="Periodo 2014-2019"/>
    <s v="Puntaje"/>
    <s v="Ministerio de Educación"/>
    <s v="Comparativo por Establecimiento del Indicador de Participación y Formación Ciudadana por Dependencia, Curso y Año para la Comuna de Los Lagos"/>
    <m/>
    <s v="Gráfico Comparativo"/>
    <m/>
    <s v="https://analytics.zoho.com/open-view/2395394000007987143?ZOHO_CRITERIA=%22Localiza%20CL%22.%22Codcom%22%3D14104"/>
    <x v="14"/>
    <s v="#1774B9"/>
  </r>
  <r>
    <s v="2550"/>
    <n v="200"/>
    <s v="Educación I"/>
    <s v="Educación"/>
    <n v="14105"/>
    <x v="0"/>
    <x v="0"/>
    <x v="2"/>
    <x v="350"/>
    <x v="5"/>
    <x v="2"/>
    <s v="Periodo 2014-2019"/>
    <s v="Puntaje"/>
    <s v="Ministerio de Educación"/>
    <s v="Comparativo por Establecimiento del Indicador de Participación y Formación Ciudadana por Dependencia, Curso y Año para la Comuna de Máfil"/>
    <m/>
    <s v="Gráfico Comparativo"/>
    <m/>
    <s v="https://analytics.zoho.com/open-view/2395394000007987143?ZOHO_CRITERIA=%22Localiza%20CL%22.%22Codcom%22%3D14105"/>
    <x v="14"/>
    <s v="#1774B9"/>
  </r>
  <r>
    <s v="2551"/>
    <n v="200"/>
    <s v="Educación I"/>
    <s v="Educación"/>
    <n v="14106"/>
    <x v="0"/>
    <x v="0"/>
    <x v="2"/>
    <x v="351"/>
    <x v="5"/>
    <x v="2"/>
    <s v="Periodo 2014-2019"/>
    <s v="Puntaje"/>
    <s v="Ministerio de Educación"/>
    <s v="Comparativo por Establecimiento del Indicador de Participación y Formación Ciudadana por Dependencia, Curso y Año para la Comuna de Mariquina"/>
    <m/>
    <s v="Gráfico Comparativo"/>
    <m/>
    <s v="https://analytics.zoho.com/open-view/2395394000007987143?ZOHO_CRITERIA=%22Localiza%20CL%22.%22Codcom%22%3D14106"/>
    <x v="14"/>
    <s v="#1774B9"/>
  </r>
  <r>
    <s v="2552"/>
    <n v="200"/>
    <s v="Educación I"/>
    <s v="Educación"/>
    <n v="14107"/>
    <x v="0"/>
    <x v="0"/>
    <x v="2"/>
    <x v="352"/>
    <x v="5"/>
    <x v="2"/>
    <s v="Periodo 2014-2019"/>
    <s v="Puntaje"/>
    <s v="Ministerio de Educación"/>
    <s v="Comparativo por Establecimiento del Indicador de Participación y Formación Ciudadana por Dependencia, Curso y Año para la Comuna de Paillaco"/>
    <m/>
    <s v="Gráfico Comparativo"/>
    <m/>
    <s v="https://analytics.zoho.com/open-view/2395394000007987143?ZOHO_CRITERIA=%22Localiza%20CL%22.%22Codcom%22%3D14107"/>
    <x v="14"/>
    <s v="#1774B9"/>
  </r>
  <r>
    <s v="2553"/>
    <n v="200"/>
    <s v="Educación I"/>
    <s v="Educación"/>
    <n v="14108"/>
    <x v="0"/>
    <x v="0"/>
    <x v="2"/>
    <x v="353"/>
    <x v="5"/>
    <x v="2"/>
    <s v="Periodo 2014-2019"/>
    <s v="Puntaje"/>
    <s v="Ministerio de Educación"/>
    <s v="Comparativo por Establecimiento del Indicador de Participación y Formación Ciudadana por Dependencia, Curso y Año para la Comuna de Panguipulli"/>
    <m/>
    <s v="Gráfico Comparativo"/>
    <m/>
    <s v="https://analytics.zoho.com/open-view/2395394000007987143?ZOHO_CRITERIA=%22Localiza%20CL%22.%22Codcom%22%3D14108"/>
    <x v="14"/>
    <s v="#1774B9"/>
  </r>
  <r>
    <s v="2554"/>
    <n v="200"/>
    <s v="Educación I"/>
    <s v="Educación"/>
    <n v="14201"/>
    <x v="0"/>
    <x v="0"/>
    <x v="2"/>
    <x v="354"/>
    <x v="5"/>
    <x v="2"/>
    <s v="Periodo 2014-2019"/>
    <s v="Puntaje"/>
    <s v="Ministerio de Educación"/>
    <s v="Comparativo por Establecimiento del Indicador de Participación y Formación Ciudadana por Dependencia, Curso y Año para la Comuna de La Unión"/>
    <m/>
    <s v="Gráfico Comparativo"/>
    <m/>
    <s v="https://analytics.zoho.com/open-view/2395394000007987143?ZOHO_CRITERIA=%22Localiza%20CL%22.%22Codcom%22%3D14201"/>
    <x v="14"/>
    <s v="#1774B9"/>
  </r>
  <r>
    <s v="2555"/>
    <n v="200"/>
    <s v="Educación I"/>
    <s v="Educación"/>
    <n v="14202"/>
    <x v="0"/>
    <x v="0"/>
    <x v="2"/>
    <x v="355"/>
    <x v="5"/>
    <x v="2"/>
    <s v="Periodo 2014-2019"/>
    <s v="Puntaje"/>
    <s v="Ministerio de Educación"/>
    <s v="Comparativo por Establecimiento del Indicador de Participación y Formación Ciudadana por Dependencia, Curso y Año para la Comuna de Futrono"/>
    <m/>
    <s v="Gráfico Comparativo"/>
    <m/>
    <s v="https://analytics.zoho.com/open-view/2395394000007987143?ZOHO_CRITERIA=%22Localiza%20CL%22.%22Codcom%22%3D14202"/>
    <x v="14"/>
    <s v="#1774B9"/>
  </r>
  <r>
    <s v="2556"/>
    <n v="200"/>
    <s v="Educación I"/>
    <s v="Educación"/>
    <n v="14203"/>
    <x v="0"/>
    <x v="0"/>
    <x v="2"/>
    <x v="356"/>
    <x v="5"/>
    <x v="2"/>
    <s v="Periodo 2014-2019"/>
    <s v="Puntaje"/>
    <s v="Ministerio de Educación"/>
    <s v="Comparativo por Establecimiento del Indicador de Participación y Formación Ciudadana por Dependencia, Curso y Año para la Comuna de Lago Ranco"/>
    <m/>
    <s v="Gráfico Comparativo"/>
    <m/>
    <s v="https://analytics.zoho.com/open-view/2395394000007987143?ZOHO_CRITERIA=%22Localiza%20CL%22.%22Codcom%22%3D14203"/>
    <x v="14"/>
    <s v="#1774B9"/>
  </r>
  <r>
    <s v="2557"/>
    <n v="200"/>
    <s v="Educación I"/>
    <s v="Educación"/>
    <n v="14204"/>
    <x v="0"/>
    <x v="0"/>
    <x v="2"/>
    <x v="357"/>
    <x v="5"/>
    <x v="2"/>
    <s v="Periodo 2014-2019"/>
    <s v="Puntaje"/>
    <s v="Ministerio de Educación"/>
    <s v="Comparativo por Establecimiento del Indicador de Participación y Formación Ciudadana por Dependencia, Curso y Año para la Comuna de Río Bueno"/>
    <m/>
    <s v="Gráfico Comparativo"/>
    <m/>
    <s v="https://analytics.zoho.com/open-view/2395394000007987143?ZOHO_CRITERIA=%22Localiza%20CL%22.%22Codcom%22%3D14204"/>
    <x v="14"/>
    <s v="#1774B9"/>
  </r>
  <r>
    <s v="2558"/>
    <n v="200"/>
    <s v="Educación I"/>
    <s v="Educación"/>
    <n v="15101"/>
    <x v="0"/>
    <x v="0"/>
    <x v="2"/>
    <x v="358"/>
    <x v="5"/>
    <x v="2"/>
    <s v="Periodo 2014-2019"/>
    <s v="Puntaje"/>
    <s v="Ministerio de Educación"/>
    <s v="Comparativo por Establecimiento del Indicador de Participación y Formación Ciudadana por Dependencia, Curso y Año para la Comuna de Arica"/>
    <m/>
    <s v="Gráfico Comparativo"/>
    <m/>
    <s v="https://analytics.zoho.com/open-view/2395394000007987143?ZOHO_CRITERIA=%22Localiza%20CL%22.%22Codcom%22%3D15101"/>
    <x v="15"/>
    <s v="#1774B9"/>
  </r>
  <r>
    <s v="2559"/>
    <n v="200"/>
    <s v="Educación I"/>
    <s v="Educación"/>
    <n v="15102"/>
    <x v="0"/>
    <x v="0"/>
    <x v="2"/>
    <x v="359"/>
    <x v="5"/>
    <x v="2"/>
    <s v="Periodo 2014-2019"/>
    <s v="Puntaje"/>
    <s v="Ministerio de Educación"/>
    <s v="Comparativo por Establecimiento del Indicador de Participación y Formación Ciudadana por Dependencia, Curso y Año para la Comuna de Camarones"/>
    <m/>
    <s v="Gráfico Comparativo"/>
    <m/>
    <s v="https://analytics.zoho.com/open-view/2395394000007987143?ZOHO_CRITERIA=%22Localiza%20CL%22.%22Codcom%22%3D15102"/>
    <x v="15"/>
    <s v="#1774B9"/>
  </r>
  <r>
    <s v="2560"/>
    <n v="200"/>
    <s v="Educación I"/>
    <s v="Educación"/>
    <n v="15201"/>
    <x v="0"/>
    <x v="0"/>
    <x v="2"/>
    <x v="360"/>
    <x v="5"/>
    <x v="2"/>
    <s v="Periodo 2014-2019"/>
    <s v="Puntaje"/>
    <s v="Ministerio de Educación"/>
    <s v="Comparativo por Establecimiento del Indicador de Participación y Formación Ciudadana por Dependencia, Curso y Año para la Comuna de Putre"/>
    <m/>
    <s v="Gráfico Comparativo"/>
    <m/>
    <s v="https://analytics.zoho.com/open-view/2395394000007987143?ZOHO_CRITERIA=%22Localiza%20CL%22.%22Codcom%22%3D15201"/>
    <x v="15"/>
    <s v="#1774B9"/>
  </r>
  <r>
    <s v="2561"/>
    <n v="200"/>
    <s v="Educación I"/>
    <s v="Educación"/>
    <n v="15202"/>
    <x v="0"/>
    <x v="0"/>
    <x v="2"/>
    <x v="361"/>
    <x v="5"/>
    <x v="2"/>
    <s v="Periodo 2014-2019"/>
    <s v="Puntaje"/>
    <s v="Ministerio de Educación"/>
    <s v="Comparativo por Establecimiento del Indicador de Participación y Formación Ciudadana por Dependencia, Curso y Año para la Comuna de General Lagos"/>
    <m/>
    <s v="Gráfico Comparativo"/>
    <m/>
    <s v="https://analytics.zoho.com/open-view/2395394000007987143?ZOHO_CRITERIA=%22Localiza%20CL%22.%22Codcom%22%3D15202"/>
    <x v="15"/>
    <s v="#1774B9"/>
  </r>
  <r>
    <s v="2562"/>
    <n v="200"/>
    <s v="Educación I"/>
    <s v="Educación"/>
    <n v="1101"/>
    <x v="0"/>
    <x v="1"/>
    <x v="2"/>
    <x v="17"/>
    <x v="5"/>
    <x v="2"/>
    <s v="Periodo 2014-2019"/>
    <s v="Puntaje"/>
    <s v="Ministerio de Educación"/>
    <s v="Comparativo por Establecimiento del Indicador de Autoestima Académica y Motivación Escolar por Dependencia, Curso y Año para la Comuna de Iquique"/>
    <m/>
    <s v="Gráfico Comparativo"/>
    <m/>
    <s v="https://analytics.zoho.com/open-view/2395394000007987070?ZOHO_CRITERIA=%22Localiza%20CL%22.%22Codcom%22%3D1101"/>
    <x v="1"/>
    <s v="#1774B9"/>
  </r>
  <r>
    <s v="2563"/>
    <n v="200"/>
    <s v="Educación I"/>
    <s v="Educación"/>
    <n v="1107"/>
    <x v="0"/>
    <x v="1"/>
    <x v="2"/>
    <x v="18"/>
    <x v="5"/>
    <x v="2"/>
    <s v="Periodo 2014-2019"/>
    <s v="Puntaje"/>
    <s v="Ministerio de Educación"/>
    <s v="Comparativo por Establecimiento del Indicador de Autoestima Académica y Motivación Escolar por Dependencia, Curso y Año para la Comuna de Alto Hospicio"/>
    <m/>
    <s v="Gráfico Comparativo"/>
    <m/>
    <s v="https://analytics.zoho.com/open-view/2395394000007987070?ZOHO_CRITERIA=%22Localiza%20CL%22.%22Codcom%22%3D1107"/>
    <x v="1"/>
    <s v="#1774B9"/>
  </r>
  <r>
    <s v="2564"/>
    <n v="200"/>
    <s v="Educación I"/>
    <s v="Educación"/>
    <n v="1401"/>
    <x v="0"/>
    <x v="1"/>
    <x v="2"/>
    <x v="19"/>
    <x v="5"/>
    <x v="2"/>
    <s v="Periodo 2014-2019"/>
    <s v="Puntaje"/>
    <s v="Ministerio de Educación"/>
    <s v="Comparativo por Establecimiento del Indicador de Autoestima Académica y Motivación Escolar por Dependencia, Curso y Año para la Comuna de Pozo Almonte"/>
    <m/>
    <s v="Gráfico Comparativo"/>
    <m/>
    <s v="https://analytics.zoho.com/open-view/2395394000007987070?ZOHO_CRITERIA=%22Localiza%20CL%22.%22Codcom%22%3D1401"/>
    <x v="1"/>
    <s v="#1774B9"/>
  </r>
  <r>
    <s v="2565"/>
    <n v="200"/>
    <s v="Educación I"/>
    <s v="Educación"/>
    <n v="1402"/>
    <x v="0"/>
    <x v="1"/>
    <x v="2"/>
    <x v="20"/>
    <x v="5"/>
    <x v="2"/>
    <s v="Periodo 2014-2019"/>
    <s v="Puntaje"/>
    <s v="Ministerio de Educación"/>
    <s v="Comparativo por Establecimiento del Indicador de Autoestima Académica y Motivación Escolar por Dependencia, Curso y Año para la Comuna de Camiña"/>
    <m/>
    <s v="Gráfico Comparativo"/>
    <m/>
    <s v="https://analytics.zoho.com/open-view/2395394000007987070?ZOHO_CRITERIA=%22Localiza%20CL%22.%22Codcom%22%3D1402"/>
    <x v="1"/>
    <s v="#1774B9"/>
  </r>
  <r>
    <s v="2566"/>
    <n v="200"/>
    <s v="Educación I"/>
    <s v="Educación"/>
    <n v="1403"/>
    <x v="0"/>
    <x v="1"/>
    <x v="2"/>
    <x v="21"/>
    <x v="5"/>
    <x v="2"/>
    <s v="Periodo 2014-2019"/>
    <s v="Puntaje"/>
    <s v="Ministerio de Educación"/>
    <s v="Comparativo por Establecimiento del Indicador de Autoestima Académica y Motivación Escolar por Dependencia, Curso y Año para la Comuna de Colchane"/>
    <m/>
    <s v="Gráfico Comparativo"/>
    <m/>
    <s v="https://analytics.zoho.com/open-view/2395394000007987070?ZOHO_CRITERIA=%22Localiza%20CL%22.%22Codcom%22%3D1403"/>
    <x v="1"/>
    <s v="#1774B9"/>
  </r>
  <r>
    <s v="2567"/>
    <n v="200"/>
    <s v="Educación I"/>
    <s v="Educación"/>
    <n v="1404"/>
    <x v="0"/>
    <x v="1"/>
    <x v="2"/>
    <x v="22"/>
    <x v="5"/>
    <x v="2"/>
    <s v="Periodo 2014-2019"/>
    <s v="Puntaje"/>
    <s v="Ministerio de Educación"/>
    <s v="Comparativo por Establecimiento del Indicador de Autoestima Académica y Motivación Escolar por Dependencia, Curso y Año para la Comuna de Huara"/>
    <m/>
    <s v="Gráfico Comparativo"/>
    <m/>
    <s v="https://analytics.zoho.com/open-view/2395394000007987070?ZOHO_CRITERIA=%22Localiza%20CL%22.%22Codcom%22%3D1404"/>
    <x v="1"/>
    <s v="#1774B9"/>
  </r>
  <r>
    <s v="2568"/>
    <n v="200"/>
    <s v="Educación I"/>
    <s v="Educación"/>
    <n v="1405"/>
    <x v="0"/>
    <x v="1"/>
    <x v="2"/>
    <x v="23"/>
    <x v="5"/>
    <x v="2"/>
    <s v="Periodo 2014-2019"/>
    <s v="Puntaje"/>
    <s v="Ministerio de Educación"/>
    <s v="Comparativo por Establecimiento del Indicador de Autoestima Académica y Motivación Escolar por Dependencia, Curso y Año para la Comuna de Pica"/>
    <m/>
    <s v="Gráfico Comparativo"/>
    <m/>
    <s v="https://analytics.zoho.com/open-view/2395394000007987070?ZOHO_CRITERIA=%22Localiza%20CL%22.%22Codcom%22%3D1405"/>
    <x v="1"/>
    <s v="#1774B9"/>
  </r>
  <r>
    <s v="2569"/>
    <n v="200"/>
    <s v="Educación I"/>
    <s v="Educación"/>
    <n v="2101"/>
    <x v="0"/>
    <x v="1"/>
    <x v="2"/>
    <x v="24"/>
    <x v="5"/>
    <x v="2"/>
    <s v="Periodo 2014-2019"/>
    <s v="Puntaje"/>
    <s v="Ministerio de Educación"/>
    <s v="Comparativo por Establecimiento del Indicador de Autoestima Académica y Motivación Escolar por Dependencia, Curso y Año para la Comuna de Antofagasta"/>
    <m/>
    <s v="Gráfico Comparativo"/>
    <m/>
    <s v="https://analytics.zoho.com/open-view/2395394000007987070?ZOHO_CRITERIA=%22Localiza%20CL%22.%22Codcom%22%3D2101"/>
    <x v="2"/>
    <s v="#1774B9"/>
  </r>
  <r>
    <s v="2570"/>
    <n v="200"/>
    <s v="Educación I"/>
    <s v="Educación"/>
    <n v="2102"/>
    <x v="0"/>
    <x v="1"/>
    <x v="2"/>
    <x v="25"/>
    <x v="5"/>
    <x v="2"/>
    <s v="Periodo 2014-2019"/>
    <s v="Puntaje"/>
    <s v="Ministerio de Educación"/>
    <s v="Comparativo por Establecimiento del Indicador de Autoestima Académica y Motivación Escolar por Dependencia, Curso y Año para la Comuna de Mejillones"/>
    <m/>
    <s v="Gráfico Comparativo"/>
    <m/>
    <s v="https://analytics.zoho.com/open-view/2395394000007987070?ZOHO_CRITERIA=%22Localiza%20CL%22.%22Codcom%22%3D2102"/>
    <x v="2"/>
    <s v="#1774B9"/>
  </r>
  <r>
    <s v="2571"/>
    <n v="200"/>
    <s v="Educación I"/>
    <s v="Educación"/>
    <n v="2103"/>
    <x v="0"/>
    <x v="1"/>
    <x v="2"/>
    <x v="26"/>
    <x v="5"/>
    <x v="2"/>
    <s v="Periodo 2014-2019"/>
    <s v="Puntaje"/>
    <s v="Ministerio de Educación"/>
    <s v="Comparativo por Establecimiento del Indicador de Autoestima Académica y Motivación Escolar por Dependencia, Curso y Año para la Comuna de Sierra Gorda"/>
    <m/>
    <s v="Gráfico Comparativo"/>
    <m/>
    <s v="https://analytics.zoho.com/open-view/2395394000007987070?ZOHO_CRITERIA=%22Localiza%20CL%22.%22Codcom%22%3D2103"/>
    <x v="2"/>
    <s v="#1774B9"/>
  </r>
  <r>
    <s v="2572"/>
    <n v="200"/>
    <s v="Educación I"/>
    <s v="Educación"/>
    <n v="2104"/>
    <x v="0"/>
    <x v="1"/>
    <x v="2"/>
    <x v="27"/>
    <x v="5"/>
    <x v="2"/>
    <s v="Periodo 2014-2019"/>
    <s v="Puntaje"/>
    <s v="Ministerio de Educación"/>
    <s v="Comparativo por Establecimiento del Indicador de Autoestima Académica y Motivación Escolar por Dependencia, Curso y Año para la Comuna de Taltal"/>
    <m/>
    <s v="Gráfico Comparativo"/>
    <m/>
    <s v="https://analytics.zoho.com/open-view/2395394000007987070?ZOHO_CRITERIA=%22Localiza%20CL%22.%22Codcom%22%3D2104"/>
    <x v="2"/>
    <s v="#1774B9"/>
  </r>
  <r>
    <s v="2573"/>
    <n v="200"/>
    <s v="Educación I"/>
    <s v="Educación"/>
    <n v="2201"/>
    <x v="0"/>
    <x v="1"/>
    <x v="2"/>
    <x v="28"/>
    <x v="5"/>
    <x v="2"/>
    <s v="Periodo 2014-2019"/>
    <s v="Puntaje"/>
    <s v="Ministerio de Educación"/>
    <s v="Comparativo por Establecimiento del Indicador de Autoestima Académica y Motivación Escolar por Dependencia, Curso y Año para la Comuna de Calama"/>
    <m/>
    <s v="Gráfico Comparativo"/>
    <m/>
    <s v="https://analytics.zoho.com/open-view/2395394000007987070?ZOHO_CRITERIA=%22Localiza%20CL%22.%22Codcom%22%3D2201"/>
    <x v="2"/>
    <s v="#1774B9"/>
  </r>
  <r>
    <s v="2574"/>
    <n v="200"/>
    <s v="Educación I"/>
    <s v="Educación"/>
    <n v="2202"/>
    <x v="0"/>
    <x v="1"/>
    <x v="2"/>
    <x v="29"/>
    <x v="5"/>
    <x v="2"/>
    <s v="Periodo 2014-2019"/>
    <s v="Puntaje"/>
    <s v="Ministerio de Educación"/>
    <s v="Comparativo por Establecimiento del Indicador de Autoestima Académica y Motivación Escolar por Dependencia, Curso y Año para la Comuna de Ollagüe"/>
    <m/>
    <s v="Gráfico Comparativo"/>
    <m/>
    <s v="https://analytics.zoho.com/open-view/2395394000007987070?ZOHO_CRITERIA=%22Localiza%20CL%22.%22Codcom%22%3D2202"/>
    <x v="2"/>
    <s v="#1774B9"/>
  </r>
  <r>
    <s v="2575"/>
    <n v="200"/>
    <s v="Educación I"/>
    <s v="Educación"/>
    <n v="2203"/>
    <x v="0"/>
    <x v="1"/>
    <x v="2"/>
    <x v="30"/>
    <x v="5"/>
    <x v="2"/>
    <s v="Periodo 2014-2019"/>
    <s v="Puntaje"/>
    <s v="Ministerio de Educación"/>
    <s v="Comparativo por Establecimiento del Indicador de Autoestima Académica y Motivación Escolar por Dependencia, Curso y Año para la Comuna de San Pedro de Atacama"/>
    <m/>
    <s v="Gráfico Comparativo"/>
    <m/>
    <s v="https://analytics.zoho.com/open-view/2395394000007987070?ZOHO_CRITERIA=%22Localiza%20CL%22.%22Codcom%22%3D2203"/>
    <x v="2"/>
    <s v="#1774B9"/>
  </r>
  <r>
    <s v="2576"/>
    <n v="200"/>
    <s v="Educación I"/>
    <s v="Educación"/>
    <n v="2301"/>
    <x v="0"/>
    <x v="1"/>
    <x v="2"/>
    <x v="31"/>
    <x v="5"/>
    <x v="2"/>
    <s v="Periodo 2014-2019"/>
    <s v="Puntaje"/>
    <s v="Ministerio de Educación"/>
    <s v="Comparativo por Establecimiento del Indicador de Autoestima Académica y Motivación Escolar por Dependencia, Curso y Año para la Comuna de Tocopilla"/>
    <m/>
    <s v="Gráfico Comparativo"/>
    <m/>
    <s v="https://analytics.zoho.com/open-view/2395394000007987070?ZOHO_CRITERIA=%22Localiza%20CL%22.%22Codcom%22%3D2301"/>
    <x v="2"/>
    <s v="#1774B9"/>
  </r>
  <r>
    <s v="2577"/>
    <n v="200"/>
    <s v="Educación I"/>
    <s v="Educación"/>
    <n v="2302"/>
    <x v="0"/>
    <x v="1"/>
    <x v="2"/>
    <x v="32"/>
    <x v="5"/>
    <x v="2"/>
    <s v="Periodo 2014-2019"/>
    <s v="Puntaje"/>
    <s v="Ministerio de Educación"/>
    <s v="Comparativo por Establecimiento del Indicador de Autoestima Académica y Motivación Escolar por Dependencia, Curso y Año para la Comuna de María Elena"/>
    <m/>
    <s v="Gráfico Comparativo"/>
    <m/>
    <s v="https://analytics.zoho.com/open-view/2395394000007987070?ZOHO_CRITERIA=%22Localiza%20CL%22.%22Codcom%22%3D2302"/>
    <x v="2"/>
    <s v="#1774B9"/>
  </r>
  <r>
    <s v="2578"/>
    <n v="200"/>
    <s v="Educación I"/>
    <s v="Educación"/>
    <n v="3101"/>
    <x v="0"/>
    <x v="1"/>
    <x v="2"/>
    <x v="33"/>
    <x v="5"/>
    <x v="2"/>
    <s v="Periodo 2014-2019"/>
    <s v="Puntaje"/>
    <s v="Ministerio de Educación"/>
    <s v="Comparativo por Establecimiento del Indicador de Autoestima Académica y Motivación Escolar por Dependencia, Curso y Año para la Comuna de Copiapó"/>
    <m/>
    <s v="Gráfico Comparativo"/>
    <m/>
    <s v="https://analytics.zoho.com/open-view/2395394000007987070?ZOHO_CRITERIA=%22Localiza%20CL%22.%22Codcom%22%3D3101"/>
    <x v="3"/>
    <s v="#1774B9"/>
  </r>
  <r>
    <s v="2579"/>
    <n v="200"/>
    <s v="Educación I"/>
    <s v="Educación"/>
    <n v="3102"/>
    <x v="0"/>
    <x v="1"/>
    <x v="2"/>
    <x v="34"/>
    <x v="5"/>
    <x v="2"/>
    <s v="Periodo 2014-2019"/>
    <s v="Puntaje"/>
    <s v="Ministerio de Educación"/>
    <s v="Comparativo por Establecimiento del Indicador de Autoestima Académica y Motivación Escolar por Dependencia, Curso y Año para la Comuna de Caldera"/>
    <m/>
    <s v="Gráfico Comparativo"/>
    <m/>
    <s v="https://analytics.zoho.com/open-view/2395394000007987070?ZOHO_CRITERIA=%22Localiza%20CL%22.%22Codcom%22%3D3102"/>
    <x v="3"/>
    <s v="#1774B9"/>
  </r>
  <r>
    <s v="2580"/>
    <n v="200"/>
    <s v="Educación I"/>
    <s v="Educación"/>
    <n v="3103"/>
    <x v="0"/>
    <x v="1"/>
    <x v="2"/>
    <x v="35"/>
    <x v="5"/>
    <x v="2"/>
    <s v="Periodo 2014-2019"/>
    <s v="Puntaje"/>
    <s v="Ministerio de Educación"/>
    <s v="Comparativo por Establecimiento del Indicador de Autoestima Académica y Motivación Escolar por Dependencia, Curso y Año para la Comuna de Tierra Amarilla"/>
    <m/>
    <s v="Gráfico Comparativo"/>
    <m/>
    <s v="https://analytics.zoho.com/open-view/2395394000007987070?ZOHO_CRITERIA=%22Localiza%20CL%22.%22Codcom%22%3D3103"/>
    <x v="3"/>
    <s v="#1774B9"/>
  </r>
  <r>
    <s v="2581"/>
    <n v="200"/>
    <s v="Educación I"/>
    <s v="Educación"/>
    <n v="3201"/>
    <x v="0"/>
    <x v="1"/>
    <x v="2"/>
    <x v="36"/>
    <x v="5"/>
    <x v="2"/>
    <s v="Periodo 2014-2019"/>
    <s v="Puntaje"/>
    <s v="Ministerio de Educación"/>
    <s v="Comparativo por Establecimiento del Indicador de Autoestima Académica y Motivación Escolar por Dependencia, Curso y Año para la Comuna de Chañaral"/>
    <m/>
    <s v="Gráfico Comparativo"/>
    <m/>
    <s v="https://analytics.zoho.com/open-view/2395394000007987070?ZOHO_CRITERIA=%22Localiza%20CL%22.%22Codcom%22%3D3201"/>
    <x v="3"/>
    <s v="#1774B9"/>
  </r>
  <r>
    <s v="2582"/>
    <n v="200"/>
    <s v="Educación I"/>
    <s v="Educación"/>
    <n v="3202"/>
    <x v="0"/>
    <x v="1"/>
    <x v="2"/>
    <x v="37"/>
    <x v="5"/>
    <x v="2"/>
    <s v="Periodo 2014-2019"/>
    <s v="Puntaje"/>
    <s v="Ministerio de Educación"/>
    <s v="Comparativo por Establecimiento del Indicador de Autoestima Académica y Motivación Escolar por Dependencia, Curso y Año para la Comuna de Diego de Almagro"/>
    <m/>
    <s v="Gráfico Comparativo"/>
    <m/>
    <s v="https://analytics.zoho.com/open-view/2395394000007987070?ZOHO_CRITERIA=%22Localiza%20CL%22.%22Codcom%22%3D3202"/>
    <x v="3"/>
    <s v="#1774B9"/>
  </r>
  <r>
    <s v="2583"/>
    <n v="200"/>
    <s v="Educación I"/>
    <s v="Educación"/>
    <n v="3301"/>
    <x v="0"/>
    <x v="1"/>
    <x v="2"/>
    <x v="38"/>
    <x v="5"/>
    <x v="2"/>
    <s v="Periodo 2014-2019"/>
    <s v="Puntaje"/>
    <s v="Ministerio de Educación"/>
    <s v="Comparativo por Establecimiento del Indicador de Autoestima Académica y Motivación Escolar por Dependencia, Curso y Año para la Comuna de Vallenar"/>
    <m/>
    <s v="Gráfico Comparativo"/>
    <m/>
    <s v="https://analytics.zoho.com/open-view/2395394000007987070?ZOHO_CRITERIA=%22Localiza%20CL%22.%22Codcom%22%3D3301"/>
    <x v="3"/>
    <s v="#1774B9"/>
  </r>
  <r>
    <s v="2584"/>
    <n v="200"/>
    <s v="Educación I"/>
    <s v="Educación"/>
    <n v="3302"/>
    <x v="0"/>
    <x v="1"/>
    <x v="2"/>
    <x v="39"/>
    <x v="5"/>
    <x v="2"/>
    <s v="Periodo 2014-2019"/>
    <s v="Puntaje"/>
    <s v="Ministerio de Educación"/>
    <s v="Comparativo por Establecimiento del Indicador de Autoestima Académica y Motivación Escolar por Dependencia, Curso y Año para la Comuna de Alto del Carmen"/>
    <m/>
    <s v="Gráfico Comparativo"/>
    <m/>
    <s v="https://analytics.zoho.com/open-view/2395394000007987070?ZOHO_CRITERIA=%22Localiza%20CL%22.%22Codcom%22%3D3302"/>
    <x v="3"/>
    <s v="#1774B9"/>
  </r>
  <r>
    <s v="2585"/>
    <n v="200"/>
    <s v="Educación I"/>
    <s v="Educación"/>
    <n v="3303"/>
    <x v="0"/>
    <x v="1"/>
    <x v="2"/>
    <x v="40"/>
    <x v="5"/>
    <x v="2"/>
    <s v="Periodo 2014-2019"/>
    <s v="Puntaje"/>
    <s v="Ministerio de Educación"/>
    <s v="Comparativo por Establecimiento del Indicador de Autoestima Académica y Motivación Escolar por Dependencia, Curso y Año para la Comuna de Freirina"/>
    <m/>
    <s v="Gráfico Comparativo"/>
    <m/>
    <s v="https://analytics.zoho.com/open-view/2395394000007987070?ZOHO_CRITERIA=%22Localiza%20CL%22.%22Codcom%22%3D3303"/>
    <x v="3"/>
    <s v="#1774B9"/>
  </r>
  <r>
    <s v="2586"/>
    <n v="200"/>
    <s v="Educación I"/>
    <s v="Educación"/>
    <n v="3304"/>
    <x v="0"/>
    <x v="1"/>
    <x v="2"/>
    <x v="41"/>
    <x v="5"/>
    <x v="2"/>
    <s v="Periodo 2014-2019"/>
    <s v="Puntaje"/>
    <s v="Ministerio de Educación"/>
    <s v="Comparativo por Establecimiento del Indicador de Autoestima Académica y Motivación Escolar por Dependencia, Curso y Año para la Comuna de Huasco"/>
    <m/>
    <s v="Gráfico Comparativo"/>
    <m/>
    <s v="https://analytics.zoho.com/open-view/2395394000007987070?ZOHO_CRITERIA=%22Localiza%20CL%22.%22Codcom%22%3D3304"/>
    <x v="3"/>
    <s v="#1774B9"/>
  </r>
  <r>
    <s v="2587"/>
    <n v="200"/>
    <s v="Educación I"/>
    <s v="Educación"/>
    <n v="4101"/>
    <x v="0"/>
    <x v="1"/>
    <x v="2"/>
    <x v="42"/>
    <x v="5"/>
    <x v="2"/>
    <s v="Periodo 2014-2019"/>
    <s v="Puntaje"/>
    <s v="Ministerio de Educación"/>
    <s v="Comparativo por Establecimiento del Indicador de Autoestima Académica y Motivación Escolar por Dependencia, Curso y Año para la Comuna de La Serena"/>
    <m/>
    <s v="Gráfico Comparativo"/>
    <m/>
    <s v="https://analytics.zoho.com/open-view/2395394000007987070?ZOHO_CRITERIA=%22Localiza%20CL%22.%22Codcom%22%3D4101"/>
    <x v="4"/>
    <s v="#1774B9"/>
  </r>
  <r>
    <s v="2588"/>
    <n v="200"/>
    <s v="Educación I"/>
    <s v="Educación"/>
    <n v="4102"/>
    <x v="0"/>
    <x v="1"/>
    <x v="2"/>
    <x v="43"/>
    <x v="5"/>
    <x v="2"/>
    <s v="Periodo 2014-2019"/>
    <s v="Puntaje"/>
    <s v="Ministerio de Educación"/>
    <s v="Comparativo por Establecimiento del Indicador de Autoestima Académica y Motivación Escolar por Dependencia, Curso y Año para la Comuna de Coquimbo"/>
    <m/>
    <s v="Gráfico Comparativo"/>
    <m/>
    <s v="https://analytics.zoho.com/open-view/2395394000007987070?ZOHO_CRITERIA=%22Localiza%20CL%22.%22Codcom%22%3D4102"/>
    <x v="4"/>
    <s v="#1774B9"/>
  </r>
  <r>
    <s v="2589"/>
    <n v="200"/>
    <s v="Educación I"/>
    <s v="Educación"/>
    <n v="4103"/>
    <x v="0"/>
    <x v="1"/>
    <x v="2"/>
    <x v="44"/>
    <x v="5"/>
    <x v="2"/>
    <s v="Periodo 2014-2019"/>
    <s v="Puntaje"/>
    <s v="Ministerio de Educación"/>
    <s v="Comparativo por Establecimiento del Indicador de Autoestima Académica y Motivación Escolar por Dependencia, Curso y Año para la Comuna de Andacollo"/>
    <m/>
    <s v="Gráfico Comparativo"/>
    <m/>
    <s v="https://analytics.zoho.com/open-view/2395394000007987070?ZOHO_CRITERIA=%22Localiza%20CL%22.%22Codcom%22%3D4103"/>
    <x v="4"/>
    <s v="#1774B9"/>
  </r>
  <r>
    <s v="2590"/>
    <n v="200"/>
    <s v="Educación I"/>
    <s v="Educación"/>
    <n v="4104"/>
    <x v="0"/>
    <x v="1"/>
    <x v="2"/>
    <x v="45"/>
    <x v="5"/>
    <x v="2"/>
    <s v="Periodo 2014-2019"/>
    <s v="Puntaje"/>
    <s v="Ministerio de Educación"/>
    <s v="Comparativo por Establecimiento del Indicador de Autoestima Académica y Motivación Escolar por Dependencia, Curso y Año para la Comuna de La Higuera"/>
    <m/>
    <s v="Gráfico Comparativo"/>
    <m/>
    <s v="https://analytics.zoho.com/open-view/2395394000007987070?ZOHO_CRITERIA=%22Localiza%20CL%22.%22Codcom%22%3D4104"/>
    <x v="4"/>
    <s v="#1774B9"/>
  </r>
  <r>
    <s v="2591"/>
    <n v="200"/>
    <s v="Educación I"/>
    <s v="Educación"/>
    <n v="4105"/>
    <x v="0"/>
    <x v="1"/>
    <x v="2"/>
    <x v="46"/>
    <x v="5"/>
    <x v="2"/>
    <s v="Periodo 2014-2019"/>
    <s v="Puntaje"/>
    <s v="Ministerio de Educación"/>
    <s v="Comparativo por Establecimiento del Indicador de Autoestima Académica y Motivación Escolar por Dependencia, Curso y Año para la Comuna de Paiguano"/>
    <m/>
    <s v="Gráfico Comparativo"/>
    <m/>
    <s v="https://analytics.zoho.com/open-view/2395394000007987070?ZOHO_CRITERIA=%22Localiza%20CL%22.%22Codcom%22%3D4105"/>
    <x v="4"/>
    <s v="#1774B9"/>
  </r>
  <r>
    <s v="2592"/>
    <n v="200"/>
    <s v="Educación I"/>
    <s v="Educación"/>
    <n v="4106"/>
    <x v="0"/>
    <x v="1"/>
    <x v="2"/>
    <x v="47"/>
    <x v="5"/>
    <x v="2"/>
    <s v="Periodo 2014-2019"/>
    <s v="Puntaje"/>
    <s v="Ministerio de Educación"/>
    <s v="Comparativo por Establecimiento del Indicador de Autoestima Académica y Motivación Escolar por Dependencia, Curso y Año para la Comuna de Vicuña"/>
    <m/>
    <s v="Gráfico Comparativo"/>
    <m/>
    <s v="https://analytics.zoho.com/open-view/2395394000007987070?ZOHO_CRITERIA=%22Localiza%20CL%22.%22Codcom%22%3D4106"/>
    <x v="4"/>
    <s v="#1774B9"/>
  </r>
  <r>
    <s v="2593"/>
    <n v="200"/>
    <s v="Educación I"/>
    <s v="Educación"/>
    <n v="4201"/>
    <x v="0"/>
    <x v="1"/>
    <x v="2"/>
    <x v="48"/>
    <x v="5"/>
    <x v="2"/>
    <s v="Periodo 2014-2019"/>
    <s v="Puntaje"/>
    <s v="Ministerio de Educación"/>
    <s v="Comparativo por Establecimiento del Indicador de Autoestima Académica y Motivación Escolar por Dependencia, Curso y Año para la Comuna de Illapel"/>
    <m/>
    <s v="Gráfico Comparativo"/>
    <m/>
    <s v="https://analytics.zoho.com/open-view/2395394000007987070?ZOHO_CRITERIA=%22Localiza%20CL%22.%22Codcom%22%3D4201"/>
    <x v="4"/>
    <s v="#1774B9"/>
  </r>
  <r>
    <s v="2594"/>
    <n v="200"/>
    <s v="Educación I"/>
    <s v="Educación"/>
    <n v="4202"/>
    <x v="0"/>
    <x v="1"/>
    <x v="2"/>
    <x v="49"/>
    <x v="5"/>
    <x v="2"/>
    <s v="Periodo 2014-2019"/>
    <s v="Puntaje"/>
    <s v="Ministerio de Educación"/>
    <s v="Comparativo por Establecimiento del Indicador de Autoestima Académica y Motivación Escolar por Dependencia, Curso y Año para la Comuna de Canela"/>
    <m/>
    <s v="Gráfico Comparativo"/>
    <m/>
    <s v="https://analytics.zoho.com/open-view/2395394000007987070?ZOHO_CRITERIA=%22Localiza%20CL%22.%22Codcom%22%3D4202"/>
    <x v="4"/>
    <s v="#1774B9"/>
  </r>
  <r>
    <s v="2595"/>
    <n v="200"/>
    <s v="Educación I"/>
    <s v="Educación"/>
    <n v="4203"/>
    <x v="0"/>
    <x v="1"/>
    <x v="2"/>
    <x v="50"/>
    <x v="5"/>
    <x v="2"/>
    <s v="Periodo 2014-2019"/>
    <s v="Puntaje"/>
    <s v="Ministerio de Educación"/>
    <s v="Comparativo por Establecimiento del Indicador de Autoestima Académica y Motivación Escolar por Dependencia, Curso y Año para la Comuna de Los Vilos"/>
    <m/>
    <s v="Gráfico Comparativo"/>
    <m/>
    <s v="https://analytics.zoho.com/open-view/2395394000007987070?ZOHO_CRITERIA=%22Localiza%20CL%22.%22Codcom%22%3D4203"/>
    <x v="4"/>
    <s v="#1774B9"/>
  </r>
  <r>
    <s v="2596"/>
    <n v="200"/>
    <s v="Educación I"/>
    <s v="Educación"/>
    <n v="4204"/>
    <x v="0"/>
    <x v="1"/>
    <x v="2"/>
    <x v="51"/>
    <x v="5"/>
    <x v="2"/>
    <s v="Periodo 2014-2019"/>
    <s v="Puntaje"/>
    <s v="Ministerio de Educación"/>
    <s v="Comparativo por Establecimiento del Indicador de Autoestima Académica y Motivación Escolar por Dependencia, Curso y Año para la Comuna de Salamanca"/>
    <m/>
    <s v="Gráfico Comparativo"/>
    <m/>
    <s v="https://analytics.zoho.com/open-view/2395394000007987070?ZOHO_CRITERIA=%22Localiza%20CL%22.%22Codcom%22%3D4204"/>
    <x v="4"/>
    <s v="#1774B9"/>
  </r>
  <r>
    <s v="2597"/>
    <n v="200"/>
    <s v="Educación I"/>
    <s v="Educación"/>
    <n v="4301"/>
    <x v="0"/>
    <x v="1"/>
    <x v="2"/>
    <x v="52"/>
    <x v="5"/>
    <x v="2"/>
    <s v="Periodo 2014-2019"/>
    <s v="Puntaje"/>
    <s v="Ministerio de Educación"/>
    <s v="Comparativo por Establecimiento del Indicador de Autoestima Académica y Motivación Escolar por Dependencia, Curso y Año para la Comuna de Ovalle"/>
    <m/>
    <s v="Gráfico Comparativo"/>
    <m/>
    <s v="https://analytics.zoho.com/open-view/2395394000007987070?ZOHO_CRITERIA=%22Localiza%20CL%22.%22Codcom%22%3D4301"/>
    <x v="4"/>
    <s v="#1774B9"/>
  </r>
  <r>
    <s v="2598"/>
    <n v="200"/>
    <s v="Educación I"/>
    <s v="Educación"/>
    <n v="4302"/>
    <x v="0"/>
    <x v="1"/>
    <x v="2"/>
    <x v="53"/>
    <x v="5"/>
    <x v="2"/>
    <s v="Periodo 2014-2019"/>
    <s v="Puntaje"/>
    <s v="Ministerio de Educación"/>
    <s v="Comparativo por Establecimiento del Indicador de Autoestima Académica y Motivación Escolar por Dependencia, Curso y Año para la Comuna de Combarbalá"/>
    <m/>
    <s v="Gráfico Comparativo"/>
    <m/>
    <s v="https://analytics.zoho.com/open-view/2395394000007987070?ZOHO_CRITERIA=%22Localiza%20CL%22.%22Codcom%22%3D4302"/>
    <x v="4"/>
    <s v="#1774B9"/>
  </r>
  <r>
    <s v="2599"/>
    <n v="200"/>
    <s v="Educación I"/>
    <s v="Educación"/>
    <n v="4303"/>
    <x v="0"/>
    <x v="1"/>
    <x v="2"/>
    <x v="54"/>
    <x v="5"/>
    <x v="2"/>
    <s v="Periodo 2014-2019"/>
    <s v="Puntaje"/>
    <s v="Ministerio de Educación"/>
    <s v="Comparativo por Establecimiento del Indicador de Autoestima Académica y Motivación Escolar por Dependencia, Curso y Año para la Comuna de Monte Patria"/>
    <m/>
    <s v="Gráfico Comparativo"/>
    <m/>
    <s v="https://analytics.zoho.com/open-view/2395394000007987070?ZOHO_CRITERIA=%22Localiza%20CL%22.%22Codcom%22%3D4303"/>
    <x v="4"/>
    <s v="#1774B9"/>
  </r>
  <r>
    <s v="2600"/>
    <n v="200"/>
    <s v="Educación I"/>
    <s v="Educación"/>
    <n v="4304"/>
    <x v="0"/>
    <x v="1"/>
    <x v="2"/>
    <x v="55"/>
    <x v="5"/>
    <x v="2"/>
    <s v="Periodo 2014-2019"/>
    <s v="Puntaje"/>
    <s v="Ministerio de Educación"/>
    <s v="Comparativo por Establecimiento del Indicador de Autoestima Académica y Motivación Escolar por Dependencia, Curso y Año para la Comuna de Punitaqui"/>
    <m/>
    <s v="Gráfico Comparativo"/>
    <m/>
    <s v="https://analytics.zoho.com/open-view/2395394000007987070?ZOHO_CRITERIA=%22Localiza%20CL%22.%22Codcom%22%3D4304"/>
    <x v="4"/>
    <s v="#1774B9"/>
  </r>
  <r>
    <s v="2601"/>
    <n v="200"/>
    <s v="Educación I"/>
    <s v="Educación"/>
    <n v="4305"/>
    <x v="0"/>
    <x v="1"/>
    <x v="2"/>
    <x v="56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Hurtado"/>
    <m/>
    <s v="Gráfico Comparativo"/>
    <m/>
    <s v="https://analytics.zoho.com/open-view/2395394000007987070?ZOHO_CRITERIA=%22Localiza%20CL%22.%22Codcom%22%3D4305"/>
    <x v="4"/>
    <s v="#1774B9"/>
  </r>
  <r>
    <s v="2602"/>
    <n v="200"/>
    <s v="Educación I"/>
    <s v="Educación"/>
    <n v="5101"/>
    <x v="0"/>
    <x v="1"/>
    <x v="2"/>
    <x v="57"/>
    <x v="5"/>
    <x v="2"/>
    <s v="Periodo 2014-2019"/>
    <s v="Puntaje"/>
    <s v="Ministerio de Educación"/>
    <s v="Comparativo por Establecimiento del Indicador de Autoestima Académica y Motivación Escolar por Dependencia, Curso y Año para la Comuna de Valparaíso"/>
    <m/>
    <s v="Gráfico Comparativo"/>
    <m/>
    <s v="https://analytics.zoho.com/open-view/2395394000007987070?ZOHO_CRITERIA=%22Localiza%20CL%22.%22Codcom%22%3D5101"/>
    <x v="5"/>
    <s v="#1774B9"/>
  </r>
  <r>
    <s v="2603"/>
    <n v="200"/>
    <s v="Educación I"/>
    <s v="Educación"/>
    <n v="5102"/>
    <x v="0"/>
    <x v="1"/>
    <x v="2"/>
    <x v="58"/>
    <x v="5"/>
    <x v="2"/>
    <s v="Periodo 2014-2019"/>
    <s v="Puntaje"/>
    <s v="Ministerio de Educación"/>
    <s v="Comparativo por Establecimiento del Indicador de Autoestima Académica y Motivación Escolar por Dependencia, Curso y Año para la Comuna de Casablanca"/>
    <m/>
    <s v="Gráfico Comparativo"/>
    <m/>
    <s v="https://analytics.zoho.com/open-view/2395394000007987070?ZOHO_CRITERIA=%22Localiza%20CL%22.%22Codcom%22%3D5102"/>
    <x v="5"/>
    <s v="#1774B9"/>
  </r>
  <r>
    <s v="2604"/>
    <n v="200"/>
    <s v="Educación I"/>
    <s v="Educación"/>
    <n v="5103"/>
    <x v="0"/>
    <x v="1"/>
    <x v="2"/>
    <x v="59"/>
    <x v="5"/>
    <x v="2"/>
    <s v="Periodo 2014-2019"/>
    <s v="Puntaje"/>
    <s v="Ministerio de Educación"/>
    <s v="Comparativo por Establecimiento del Indicador de Autoestima Académica y Motivación Escolar por Dependencia, Curso y Año para la Comuna de Concón"/>
    <m/>
    <s v="Gráfico Comparativo"/>
    <m/>
    <s v="https://analytics.zoho.com/open-view/2395394000007987070?ZOHO_CRITERIA=%22Localiza%20CL%22.%22Codcom%22%3D5103"/>
    <x v="5"/>
    <s v="#1774B9"/>
  </r>
  <r>
    <s v="2605"/>
    <n v="200"/>
    <s v="Educación I"/>
    <s v="Educación"/>
    <n v="5104"/>
    <x v="0"/>
    <x v="1"/>
    <x v="2"/>
    <x v="60"/>
    <x v="5"/>
    <x v="2"/>
    <s v="Periodo 2014-2019"/>
    <s v="Puntaje"/>
    <s v="Ministerio de Educación"/>
    <s v="Comparativo por Establecimiento del Indicador de Autoestima Académica y Motivación Escolar por Dependencia, Curso y Año para la Comuna de Juan Fernández"/>
    <m/>
    <s v="Gráfico Comparativo"/>
    <m/>
    <s v="https://analytics.zoho.com/open-view/2395394000007987070?ZOHO_CRITERIA=%22Localiza%20CL%22.%22Codcom%22%3D5104"/>
    <x v="5"/>
    <s v="#1774B9"/>
  </r>
  <r>
    <s v="2606"/>
    <n v="200"/>
    <s v="Educación I"/>
    <s v="Educación"/>
    <n v="5105"/>
    <x v="0"/>
    <x v="1"/>
    <x v="2"/>
    <x v="61"/>
    <x v="5"/>
    <x v="2"/>
    <s v="Periodo 2014-2019"/>
    <s v="Puntaje"/>
    <s v="Ministerio de Educación"/>
    <s v="Comparativo por Establecimiento del Indicador de Autoestima Académica y Motivación Escolar por Dependencia, Curso y Año para la Comuna de Puchuncaví"/>
    <m/>
    <s v="Gráfico Comparativo"/>
    <m/>
    <s v="https://analytics.zoho.com/open-view/2395394000007987070?ZOHO_CRITERIA=%22Localiza%20CL%22.%22Codcom%22%3D5105"/>
    <x v="5"/>
    <s v="#1774B9"/>
  </r>
  <r>
    <s v="2607"/>
    <n v="200"/>
    <s v="Educación I"/>
    <s v="Educación"/>
    <n v="5107"/>
    <x v="0"/>
    <x v="1"/>
    <x v="2"/>
    <x v="62"/>
    <x v="5"/>
    <x v="2"/>
    <s v="Periodo 2014-2019"/>
    <s v="Puntaje"/>
    <s v="Ministerio de Educación"/>
    <s v="Comparativo por Establecimiento del Indicador de Autoestima Académica y Motivación Escolar por Dependencia, Curso y Año para la Comuna de Quintero"/>
    <m/>
    <s v="Gráfico Comparativo"/>
    <m/>
    <s v="https://analytics.zoho.com/open-view/2395394000007987070?ZOHO_CRITERIA=%22Localiza%20CL%22.%22Codcom%22%3D5107"/>
    <x v="5"/>
    <s v="#1774B9"/>
  </r>
  <r>
    <s v="2608"/>
    <n v="200"/>
    <s v="Educación I"/>
    <s v="Educación"/>
    <n v="5109"/>
    <x v="0"/>
    <x v="1"/>
    <x v="2"/>
    <x v="63"/>
    <x v="5"/>
    <x v="2"/>
    <s v="Periodo 2014-2019"/>
    <s v="Puntaje"/>
    <s v="Ministerio de Educación"/>
    <s v="Comparativo por Establecimiento del Indicador de Autoestima Académica y Motivación Escolar por Dependencia, Curso y Año para la Comuna de Viña del Mar"/>
    <m/>
    <s v="Gráfico Comparativo"/>
    <m/>
    <s v="https://analytics.zoho.com/open-view/2395394000007987070?ZOHO_CRITERIA=%22Localiza%20CL%22.%22Codcom%22%3D5109"/>
    <x v="5"/>
    <s v="#1774B9"/>
  </r>
  <r>
    <s v="2609"/>
    <n v="200"/>
    <s v="Educación I"/>
    <s v="Educación"/>
    <n v="5201"/>
    <x v="0"/>
    <x v="1"/>
    <x v="2"/>
    <x v="64"/>
    <x v="5"/>
    <x v="2"/>
    <s v="Periodo 2014-2019"/>
    <s v="Puntaje"/>
    <s v="Ministerio de Educación"/>
    <s v="Comparativo por Establecimiento del Indicador de Autoestima Académica y Motivación Escolar por Dependencia, Curso y Año para la Comuna de Isla de Pascua"/>
    <m/>
    <s v="Gráfico Comparativo"/>
    <m/>
    <s v="https://analytics.zoho.com/open-view/2395394000007987070?ZOHO_CRITERIA=%22Localiza%20CL%22.%22Codcom%22%3D5201"/>
    <x v="5"/>
    <s v="#1774B9"/>
  </r>
  <r>
    <s v="2610"/>
    <n v="200"/>
    <s v="Educación I"/>
    <s v="Educación"/>
    <n v="5301"/>
    <x v="0"/>
    <x v="1"/>
    <x v="2"/>
    <x v="65"/>
    <x v="5"/>
    <x v="2"/>
    <s v="Periodo 2014-2019"/>
    <s v="Puntaje"/>
    <s v="Ministerio de Educación"/>
    <s v="Comparativo por Establecimiento del Indicador de Autoestima Académica y Motivación Escolar por Dependencia, Curso y Año para la Comuna de Los Andes"/>
    <m/>
    <s v="Gráfico Comparativo"/>
    <m/>
    <s v="https://analytics.zoho.com/open-view/2395394000007987070?ZOHO_CRITERIA=%22Localiza%20CL%22.%22Codcom%22%3D5301"/>
    <x v="5"/>
    <s v="#1774B9"/>
  </r>
  <r>
    <s v="2611"/>
    <n v="200"/>
    <s v="Educación I"/>
    <s v="Educación"/>
    <n v="5302"/>
    <x v="0"/>
    <x v="1"/>
    <x v="2"/>
    <x v="66"/>
    <x v="5"/>
    <x v="2"/>
    <s v="Periodo 2014-2019"/>
    <s v="Puntaje"/>
    <s v="Ministerio de Educación"/>
    <s v="Comparativo por Establecimiento del Indicador de Autoestima Académica y Motivación Escolar por Dependencia, Curso y Año para la Comuna de Calle Larga"/>
    <m/>
    <s v="Gráfico Comparativo"/>
    <m/>
    <s v="https://analytics.zoho.com/open-view/2395394000007987070?ZOHO_CRITERIA=%22Localiza%20CL%22.%22Codcom%22%3D5302"/>
    <x v="5"/>
    <s v="#1774B9"/>
  </r>
  <r>
    <s v="2612"/>
    <n v="200"/>
    <s v="Educación I"/>
    <s v="Educación"/>
    <n v="5303"/>
    <x v="0"/>
    <x v="1"/>
    <x v="2"/>
    <x v="67"/>
    <x v="5"/>
    <x v="2"/>
    <s v="Periodo 2014-2019"/>
    <s v="Puntaje"/>
    <s v="Ministerio de Educación"/>
    <s v="Comparativo por Establecimiento del Indicador de Autoestima Académica y Motivación Escolar por Dependencia, Curso y Año para la Comuna de Rinconada"/>
    <m/>
    <s v="Gráfico Comparativo"/>
    <m/>
    <s v="https://analytics.zoho.com/open-view/2395394000007987070?ZOHO_CRITERIA=%22Localiza%20CL%22.%22Codcom%22%3D5303"/>
    <x v="5"/>
    <s v="#1774B9"/>
  </r>
  <r>
    <s v="2613"/>
    <n v="200"/>
    <s v="Educación I"/>
    <s v="Educación"/>
    <n v="5304"/>
    <x v="0"/>
    <x v="1"/>
    <x v="2"/>
    <x v="68"/>
    <x v="5"/>
    <x v="2"/>
    <s v="Periodo 2014-2019"/>
    <s v="Puntaje"/>
    <s v="Ministerio de Educación"/>
    <s v="Comparativo por Establecimiento del Indicador de Autoestima Académica y Motivación Escolar por Dependencia, Curso y Año para la Comuna de San Esteban"/>
    <m/>
    <s v="Gráfico Comparativo"/>
    <m/>
    <s v="https://analytics.zoho.com/open-view/2395394000007987070?ZOHO_CRITERIA=%22Localiza%20CL%22.%22Codcom%22%3D5304"/>
    <x v="5"/>
    <s v="#1774B9"/>
  </r>
  <r>
    <s v="2614"/>
    <n v="200"/>
    <s v="Educación I"/>
    <s v="Educación"/>
    <n v="5401"/>
    <x v="0"/>
    <x v="1"/>
    <x v="2"/>
    <x v="69"/>
    <x v="5"/>
    <x v="2"/>
    <s v="Periodo 2014-2019"/>
    <s v="Puntaje"/>
    <s v="Ministerio de Educación"/>
    <s v="Comparativo por Establecimiento del Indicador de Autoestima Académica y Motivación Escolar por Dependencia, Curso y Año para la Comuna de La Ligua"/>
    <m/>
    <s v="Gráfico Comparativo"/>
    <m/>
    <s v="https://analytics.zoho.com/open-view/2395394000007987070?ZOHO_CRITERIA=%22Localiza%20CL%22.%22Codcom%22%3D5401"/>
    <x v="5"/>
    <s v="#1774B9"/>
  </r>
  <r>
    <s v="2615"/>
    <n v="200"/>
    <s v="Educación I"/>
    <s v="Educación"/>
    <n v="5402"/>
    <x v="0"/>
    <x v="1"/>
    <x v="2"/>
    <x v="70"/>
    <x v="5"/>
    <x v="2"/>
    <s v="Periodo 2014-2019"/>
    <s v="Puntaje"/>
    <s v="Ministerio de Educación"/>
    <s v="Comparativo por Establecimiento del Indicador de Autoestima Académica y Motivación Escolar por Dependencia, Curso y Año para la Comuna de Cabildo"/>
    <m/>
    <s v="Gráfico Comparativo"/>
    <m/>
    <s v="https://analytics.zoho.com/open-view/2395394000007987070?ZOHO_CRITERIA=%22Localiza%20CL%22.%22Codcom%22%3D5402"/>
    <x v="5"/>
    <s v="#1774B9"/>
  </r>
  <r>
    <s v="2616"/>
    <n v="200"/>
    <s v="Educación I"/>
    <s v="Educación"/>
    <n v="5403"/>
    <x v="0"/>
    <x v="1"/>
    <x v="2"/>
    <x v="71"/>
    <x v="5"/>
    <x v="2"/>
    <s v="Periodo 2014-2019"/>
    <s v="Puntaje"/>
    <s v="Ministerio de Educación"/>
    <s v="Comparativo por Establecimiento del Indicador de Autoestima Académica y Motivación Escolar por Dependencia, Curso y Año para la Comuna de Papudo"/>
    <m/>
    <s v="Gráfico Comparativo"/>
    <m/>
    <s v="https://analytics.zoho.com/open-view/2395394000007987070?ZOHO_CRITERIA=%22Localiza%20CL%22.%22Codcom%22%3D5403"/>
    <x v="5"/>
    <s v="#1774B9"/>
  </r>
  <r>
    <s v="2617"/>
    <n v="200"/>
    <s v="Educación I"/>
    <s v="Educación"/>
    <n v="5404"/>
    <x v="0"/>
    <x v="1"/>
    <x v="2"/>
    <x v="72"/>
    <x v="5"/>
    <x v="2"/>
    <s v="Periodo 2014-2019"/>
    <s v="Puntaje"/>
    <s v="Ministerio de Educación"/>
    <s v="Comparativo por Establecimiento del Indicador de Autoestima Académica y Motivación Escolar por Dependencia, Curso y Año para la Comuna de Petorca"/>
    <m/>
    <s v="Gráfico Comparativo"/>
    <m/>
    <s v="https://analytics.zoho.com/open-view/2395394000007987070?ZOHO_CRITERIA=%22Localiza%20CL%22.%22Codcom%22%3D5404"/>
    <x v="5"/>
    <s v="#1774B9"/>
  </r>
  <r>
    <s v="2618"/>
    <n v="200"/>
    <s v="Educación I"/>
    <s v="Educación"/>
    <n v="5405"/>
    <x v="0"/>
    <x v="1"/>
    <x v="2"/>
    <x v="73"/>
    <x v="5"/>
    <x v="2"/>
    <s v="Periodo 2014-2019"/>
    <s v="Puntaje"/>
    <s v="Ministerio de Educación"/>
    <s v="Comparativo por Establecimiento del Indicador de Autoestima Académica y Motivación Escolar por Dependencia, Curso y Año para la Comuna de Zapallar"/>
    <m/>
    <s v="Gráfico Comparativo"/>
    <m/>
    <s v="https://analytics.zoho.com/open-view/2395394000007987070?ZOHO_CRITERIA=%22Localiza%20CL%22.%22Codcom%22%3D5405"/>
    <x v="5"/>
    <s v="#1774B9"/>
  </r>
  <r>
    <s v="2619"/>
    <n v="200"/>
    <s v="Educación I"/>
    <s v="Educación"/>
    <n v="5501"/>
    <x v="0"/>
    <x v="1"/>
    <x v="2"/>
    <x v="74"/>
    <x v="5"/>
    <x v="2"/>
    <s v="Periodo 2014-2019"/>
    <s v="Puntaje"/>
    <s v="Ministerio de Educación"/>
    <s v="Comparativo por Establecimiento del Indicador de Autoestima Académica y Motivación Escolar por Dependencia, Curso y Año para la Comuna de Quillota"/>
    <m/>
    <s v="Gráfico Comparativo"/>
    <m/>
    <s v="https://analytics.zoho.com/open-view/2395394000007987070?ZOHO_CRITERIA=%22Localiza%20CL%22.%22Codcom%22%3D5501"/>
    <x v="5"/>
    <s v="#1774B9"/>
  </r>
  <r>
    <s v="2620"/>
    <n v="200"/>
    <s v="Educación I"/>
    <s v="Educación"/>
    <n v="5502"/>
    <x v="0"/>
    <x v="1"/>
    <x v="2"/>
    <x v="75"/>
    <x v="5"/>
    <x v="2"/>
    <s v="Periodo 2014-2019"/>
    <s v="Puntaje"/>
    <s v="Ministerio de Educación"/>
    <s v="Comparativo por Establecimiento del Indicador de Autoestima Académica y Motivación Escolar por Dependencia, Curso y Año para la Comuna de Calera"/>
    <m/>
    <s v="Gráfico Comparativo"/>
    <m/>
    <s v="https://analytics.zoho.com/open-view/2395394000007987070?ZOHO_CRITERIA=%22Localiza%20CL%22.%22Codcom%22%3D5502"/>
    <x v="5"/>
    <s v="#1774B9"/>
  </r>
  <r>
    <s v="2621"/>
    <n v="200"/>
    <s v="Educación I"/>
    <s v="Educación"/>
    <n v="5503"/>
    <x v="0"/>
    <x v="1"/>
    <x v="2"/>
    <x v="76"/>
    <x v="5"/>
    <x v="2"/>
    <s v="Periodo 2014-2019"/>
    <s v="Puntaje"/>
    <s v="Ministerio de Educación"/>
    <s v="Comparativo por Establecimiento del Indicador de Autoestima Académica y Motivación Escolar por Dependencia, Curso y Año para la Comuna de Hijuelas"/>
    <m/>
    <s v="Gráfico Comparativo"/>
    <m/>
    <s v="https://analytics.zoho.com/open-view/2395394000007987070?ZOHO_CRITERIA=%22Localiza%20CL%22.%22Codcom%22%3D5503"/>
    <x v="5"/>
    <s v="#1774B9"/>
  </r>
  <r>
    <s v="2622"/>
    <n v="200"/>
    <s v="Educación I"/>
    <s v="Educación"/>
    <n v="5504"/>
    <x v="0"/>
    <x v="1"/>
    <x v="2"/>
    <x v="77"/>
    <x v="5"/>
    <x v="2"/>
    <s v="Periodo 2014-2019"/>
    <s v="Puntaje"/>
    <s v="Ministerio de Educación"/>
    <s v="Comparativo por Establecimiento del Indicador de Autoestima Académica y Motivación Escolar por Dependencia, Curso y Año para la Comuna de La Cruz"/>
    <m/>
    <s v="Gráfico Comparativo"/>
    <m/>
    <s v="https://analytics.zoho.com/open-view/2395394000007987070?ZOHO_CRITERIA=%22Localiza%20CL%22.%22Codcom%22%3D5504"/>
    <x v="5"/>
    <s v="#1774B9"/>
  </r>
  <r>
    <s v="2623"/>
    <n v="200"/>
    <s v="Educación I"/>
    <s v="Educación"/>
    <n v="5506"/>
    <x v="0"/>
    <x v="1"/>
    <x v="2"/>
    <x v="78"/>
    <x v="5"/>
    <x v="2"/>
    <s v="Periodo 2014-2019"/>
    <s v="Puntaje"/>
    <s v="Ministerio de Educación"/>
    <s v="Comparativo por Establecimiento del Indicador de Autoestima Académica y Motivación Escolar por Dependencia, Curso y Año para la Comuna de Nogales"/>
    <m/>
    <s v="Gráfico Comparativo"/>
    <m/>
    <s v="https://analytics.zoho.com/open-view/2395394000007987070?ZOHO_CRITERIA=%22Localiza%20CL%22.%22Codcom%22%3D5506"/>
    <x v="5"/>
    <s v="#1774B9"/>
  </r>
  <r>
    <s v="2624"/>
    <n v="200"/>
    <s v="Educación I"/>
    <s v="Educación"/>
    <n v="5601"/>
    <x v="0"/>
    <x v="1"/>
    <x v="2"/>
    <x v="79"/>
    <x v="5"/>
    <x v="2"/>
    <s v="Periodo 2014-2019"/>
    <s v="Puntaje"/>
    <s v="Ministerio de Educación"/>
    <s v="Comparativo por Establecimiento del Indicador de Autoestima Académica y Motivación Escolar por Dependencia, Curso y Año para la Comuna de San Antonio"/>
    <m/>
    <s v="Gráfico Comparativo"/>
    <m/>
    <s v="https://analytics.zoho.com/open-view/2395394000007987070?ZOHO_CRITERIA=%22Localiza%20CL%22.%22Codcom%22%3D5601"/>
    <x v="5"/>
    <s v="#1774B9"/>
  </r>
  <r>
    <s v="2625"/>
    <n v="200"/>
    <s v="Educación I"/>
    <s v="Educación"/>
    <n v="5602"/>
    <x v="0"/>
    <x v="1"/>
    <x v="2"/>
    <x v="80"/>
    <x v="5"/>
    <x v="2"/>
    <s v="Periodo 2014-2019"/>
    <s v="Puntaje"/>
    <s v="Ministerio de Educación"/>
    <s v="Comparativo por Establecimiento del Indicador de Autoestima Académica y Motivación Escolar por Dependencia, Curso y Año para la Comuna de Algarrobo"/>
    <m/>
    <s v="Gráfico Comparativo"/>
    <m/>
    <s v="https://analytics.zoho.com/open-view/2395394000007987070?ZOHO_CRITERIA=%22Localiza%20CL%22.%22Codcom%22%3D5602"/>
    <x v="5"/>
    <s v="#1774B9"/>
  </r>
  <r>
    <s v="2626"/>
    <n v="200"/>
    <s v="Educación I"/>
    <s v="Educación"/>
    <n v="5603"/>
    <x v="0"/>
    <x v="1"/>
    <x v="2"/>
    <x v="81"/>
    <x v="5"/>
    <x v="2"/>
    <s v="Periodo 2014-2019"/>
    <s v="Puntaje"/>
    <s v="Ministerio de Educación"/>
    <s v="Comparativo por Establecimiento del Indicador de Autoestima Académica y Motivación Escolar por Dependencia, Curso y Año para la Comuna de Cartagena"/>
    <m/>
    <s v="Gráfico Comparativo"/>
    <m/>
    <s v="https://analytics.zoho.com/open-view/2395394000007987070?ZOHO_CRITERIA=%22Localiza%20CL%22.%22Codcom%22%3D5603"/>
    <x v="5"/>
    <s v="#1774B9"/>
  </r>
  <r>
    <s v="2627"/>
    <n v="200"/>
    <s v="Educación I"/>
    <s v="Educación"/>
    <n v="5604"/>
    <x v="0"/>
    <x v="1"/>
    <x v="2"/>
    <x v="82"/>
    <x v="5"/>
    <x v="2"/>
    <s v="Periodo 2014-2019"/>
    <s v="Puntaje"/>
    <s v="Ministerio de Educación"/>
    <s v="Comparativo por Establecimiento del Indicador de Autoestima Académica y Motivación Escolar por Dependencia, Curso y Año para la Comuna de El Quisco"/>
    <m/>
    <s v="Gráfico Comparativo"/>
    <m/>
    <s v="https://analytics.zoho.com/open-view/2395394000007987070?ZOHO_CRITERIA=%22Localiza%20CL%22.%22Codcom%22%3D5604"/>
    <x v="5"/>
    <s v="#1774B9"/>
  </r>
  <r>
    <s v="2628"/>
    <n v="200"/>
    <s v="Educación I"/>
    <s v="Educación"/>
    <n v="5605"/>
    <x v="0"/>
    <x v="1"/>
    <x v="2"/>
    <x v="83"/>
    <x v="5"/>
    <x v="2"/>
    <s v="Periodo 2014-2019"/>
    <s v="Puntaje"/>
    <s v="Ministerio de Educación"/>
    <s v="Comparativo por Establecimiento del Indicador de Autoestima Académica y Motivación Escolar por Dependencia, Curso y Año para la Comuna de El Tabo"/>
    <m/>
    <s v="Gráfico Comparativo"/>
    <m/>
    <s v="https://analytics.zoho.com/open-view/2395394000007987070?ZOHO_CRITERIA=%22Localiza%20CL%22.%22Codcom%22%3D5605"/>
    <x v="5"/>
    <s v="#1774B9"/>
  </r>
  <r>
    <s v="2629"/>
    <n v="200"/>
    <s v="Educación I"/>
    <s v="Educación"/>
    <n v="5606"/>
    <x v="0"/>
    <x v="1"/>
    <x v="2"/>
    <x v="84"/>
    <x v="5"/>
    <x v="2"/>
    <s v="Periodo 2014-2019"/>
    <s v="Puntaje"/>
    <s v="Ministerio de Educación"/>
    <s v="Comparativo por Establecimiento del Indicador de Autoestima Académica y Motivación Escolar por Dependencia, Curso y Año para la Comuna de Santo Domingo"/>
    <m/>
    <s v="Gráfico Comparativo"/>
    <m/>
    <s v="https://analytics.zoho.com/open-view/2395394000007987070?ZOHO_CRITERIA=%22Localiza%20CL%22.%22Codcom%22%3D5606"/>
    <x v="5"/>
    <s v="#1774B9"/>
  </r>
  <r>
    <s v="2630"/>
    <n v="200"/>
    <s v="Educación I"/>
    <s v="Educación"/>
    <n v="5701"/>
    <x v="0"/>
    <x v="1"/>
    <x v="2"/>
    <x v="85"/>
    <x v="5"/>
    <x v="2"/>
    <s v="Periodo 2014-2019"/>
    <s v="Puntaje"/>
    <s v="Ministerio de Educación"/>
    <s v="Comparativo por Establecimiento del Indicador de Autoestima Académica y Motivación Escolar por Dependencia, Curso y Año para la Comuna de San Felipe"/>
    <m/>
    <s v="Gráfico Comparativo"/>
    <m/>
    <s v="https://analytics.zoho.com/open-view/2395394000007987070?ZOHO_CRITERIA=%22Localiza%20CL%22.%22Codcom%22%3D5701"/>
    <x v="5"/>
    <s v="#1774B9"/>
  </r>
  <r>
    <s v="2631"/>
    <n v="200"/>
    <s v="Educación I"/>
    <s v="Educación"/>
    <n v="5702"/>
    <x v="0"/>
    <x v="1"/>
    <x v="2"/>
    <x v="86"/>
    <x v="5"/>
    <x v="2"/>
    <s v="Periodo 2014-2019"/>
    <s v="Puntaje"/>
    <s v="Ministerio de Educación"/>
    <s v="Comparativo por Establecimiento del Indicador de Autoestima Académica y Motivación Escolar por Dependencia, Curso y Año para la Comuna de Catemu"/>
    <m/>
    <s v="Gráfico Comparativo"/>
    <m/>
    <s v="https://analytics.zoho.com/open-view/2395394000007987070?ZOHO_CRITERIA=%22Localiza%20CL%22.%22Codcom%22%3D5702"/>
    <x v="5"/>
    <s v="#1774B9"/>
  </r>
  <r>
    <s v="2632"/>
    <n v="200"/>
    <s v="Educación I"/>
    <s v="Educación"/>
    <n v="5703"/>
    <x v="0"/>
    <x v="1"/>
    <x v="2"/>
    <x v="87"/>
    <x v="5"/>
    <x v="2"/>
    <s v="Periodo 2014-2019"/>
    <s v="Puntaje"/>
    <s v="Ministerio de Educación"/>
    <s v="Comparativo por Establecimiento del Indicador de Autoestima Académica y Motivación Escolar por Dependencia, Curso y Año para la Comuna de Llaillay"/>
    <m/>
    <s v="Gráfico Comparativo"/>
    <m/>
    <s v="https://analytics.zoho.com/open-view/2395394000007987070?ZOHO_CRITERIA=%22Localiza%20CL%22.%22Codcom%22%3D5703"/>
    <x v="5"/>
    <s v="#1774B9"/>
  </r>
  <r>
    <s v="2633"/>
    <n v="200"/>
    <s v="Educación I"/>
    <s v="Educación"/>
    <n v="5704"/>
    <x v="0"/>
    <x v="1"/>
    <x v="2"/>
    <x v="88"/>
    <x v="5"/>
    <x v="2"/>
    <s v="Periodo 2014-2019"/>
    <s v="Puntaje"/>
    <s v="Ministerio de Educación"/>
    <s v="Comparativo por Establecimiento del Indicador de Autoestima Académica y Motivación Escolar por Dependencia, Curso y Año para la Comuna de Panquehue"/>
    <m/>
    <s v="Gráfico Comparativo"/>
    <m/>
    <s v="https://analytics.zoho.com/open-view/2395394000007987070?ZOHO_CRITERIA=%22Localiza%20CL%22.%22Codcom%22%3D5704"/>
    <x v="5"/>
    <s v="#1774B9"/>
  </r>
  <r>
    <s v="2634"/>
    <n v="200"/>
    <s v="Educación I"/>
    <s v="Educación"/>
    <n v="5705"/>
    <x v="0"/>
    <x v="1"/>
    <x v="2"/>
    <x v="89"/>
    <x v="5"/>
    <x v="2"/>
    <s v="Periodo 2014-2019"/>
    <s v="Puntaje"/>
    <s v="Ministerio de Educación"/>
    <s v="Comparativo por Establecimiento del Indicador de Autoestima Académica y Motivación Escolar por Dependencia, Curso y Año para la Comuna de Putaendo"/>
    <m/>
    <s v="Gráfico Comparativo"/>
    <m/>
    <s v="https://analytics.zoho.com/open-view/2395394000007987070?ZOHO_CRITERIA=%22Localiza%20CL%22.%22Codcom%22%3D5705"/>
    <x v="5"/>
    <s v="#1774B9"/>
  </r>
  <r>
    <s v="2635"/>
    <n v="200"/>
    <s v="Educación I"/>
    <s v="Educación"/>
    <n v="5706"/>
    <x v="0"/>
    <x v="1"/>
    <x v="2"/>
    <x v="90"/>
    <x v="5"/>
    <x v="2"/>
    <s v="Periodo 2014-2019"/>
    <s v="Puntaje"/>
    <s v="Ministerio de Educación"/>
    <s v="Comparativo por Establecimiento del Indicador de Autoestima Académica y Motivación Escolar por Dependencia, Curso y Año para la Comuna de Santa María"/>
    <m/>
    <s v="Gráfico Comparativo"/>
    <m/>
    <s v="https://analytics.zoho.com/open-view/2395394000007987070?ZOHO_CRITERIA=%22Localiza%20CL%22.%22Codcom%22%3D5706"/>
    <x v="5"/>
    <s v="#1774B9"/>
  </r>
  <r>
    <s v="2636"/>
    <n v="200"/>
    <s v="Educación I"/>
    <s v="Educación"/>
    <n v="5801"/>
    <x v="0"/>
    <x v="1"/>
    <x v="2"/>
    <x v="91"/>
    <x v="5"/>
    <x v="2"/>
    <s v="Periodo 2014-2019"/>
    <s v="Puntaje"/>
    <s v="Ministerio de Educación"/>
    <s v="Comparativo por Establecimiento del Indicador de Autoestima Académica y Motivación Escolar por Dependencia, Curso y Año para la Comuna de Quilpué"/>
    <m/>
    <s v="Gráfico Comparativo"/>
    <m/>
    <s v="https://analytics.zoho.com/open-view/2395394000007987070?ZOHO_CRITERIA=%22Localiza%20CL%22.%22Codcom%22%3D5801"/>
    <x v="5"/>
    <s v="#1774B9"/>
  </r>
  <r>
    <s v="2637"/>
    <n v="200"/>
    <s v="Educación I"/>
    <s v="Educación"/>
    <n v="5802"/>
    <x v="0"/>
    <x v="1"/>
    <x v="2"/>
    <x v="92"/>
    <x v="5"/>
    <x v="2"/>
    <s v="Periodo 2014-2019"/>
    <s v="Puntaje"/>
    <s v="Ministerio de Educación"/>
    <s v="Comparativo por Establecimiento del Indicador de Autoestima Académica y Motivación Escolar por Dependencia, Curso y Año para la Comuna de Limache"/>
    <m/>
    <s v="Gráfico Comparativo"/>
    <m/>
    <s v="https://analytics.zoho.com/open-view/2395394000007987070?ZOHO_CRITERIA=%22Localiza%20CL%22.%22Codcom%22%3D5802"/>
    <x v="5"/>
    <s v="#1774B9"/>
  </r>
  <r>
    <s v="2638"/>
    <n v="200"/>
    <s v="Educación I"/>
    <s v="Educación"/>
    <n v="5803"/>
    <x v="0"/>
    <x v="1"/>
    <x v="2"/>
    <x v="93"/>
    <x v="5"/>
    <x v="2"/>
    <s v="Periodo 2014-2019"/>
    <s v="Puntaje"/>
    <s v="Ministerio de Educación"/>
    <s v="Comparativo por Establecimiento del Indicador de Autoestima Académica y Motivación Escolar por Dependencia, Curso y Año para la Comuna de Olmué"/>
    <m/>
    <s v="Gráfico Comparativo"/>
    <m/>
    <s v="https://analytics.zoho.com/open-view/2395394000007987070?ZOHO_CRITERIA=%22Localiza%20CL%22.%22Codcom%22%3D5803"/>
    <x v="5"/>
    <s v="#1774B9"/>
  </r>
  <r>
    <s v="2639"/>
    <n v="200"/>
    <s v="Educación I"/>
    <s v="Educación"/>
    <n v="5804"/>
    <x v="0"/>
    <x v="1"/>
    <x v="2"/>
    <x v="94"/>
    <x v="5"/>
    <x v="2"/>
    <s v="Periodo 2014-2019"/>
    <s v="Puntaje"/>
    <s v="Ministerio de Educación"/>
    <s v="Comparativo por Establecimiento del Indicador de Autoestima Académica y Motivación Escolar por Dependencia, Curso y Año para la Comuna de Villa Alemana"/>
    <m/>
    <s v="Gráfico Comparativo"/>
    <m/>
    <s v="https://analytics.zoho.com/open-view/2395394000007987070?ZOHO_CRITERIA=%22Localiza%20CL%22.%22Codcom%22%3D5804"/>
    <x v="5"/>
    <s v="#1774B9"/>
  </r>
  <r>
    <s v="2640"/>
    <n v="200"/>
    <s v="Educación I"/>
    <s v="Educación"/>
    <n v="6101"/>
    <x v="0"/>
    <x v="1"/>
    <x v="2"/>
    <x v="95"/>
    <x v="5"/>
    <x v="2"/>
    <s v="Periodo 2014-2019"/>
    <s v="Puntaje"/>
    <s v="Ministerio de Educación"/>
    <s v="Comparativo por Establecimiento del Indicador de Autoestima Académica y Motivación Escolar por Dependencia, Curso y Año para la Comuna de Rancagua"/>
    <m/>
    <s v="Gráfico Comparativo"/>
    <m/>
    <s v="https://analytics.zoho.com/open-view/2395394000007987070?ZOHO_CRITERIA=%22Localiza%20CL%22.%22Codcom%22%3D6101"/>
    <x v="6"/>
    <s v="#1774B9"/>
  </r>
  <r>
    <s v="2641"/>
    <n v="200"/>
    <s v="Educación I"/>
    <s v="Educación"/>
    <n v="6102"/>
    <x v="0"/>
    <x v="1"/>
    <x v="2"/>
    <x v="96"/>
    <x v="5"/>
    <x v="2"/>
    <s v="Periodo 2014-2019"/>
    <s v="Puntaje"/>
    <s v="Ministerio de Educación"/>
    <s v="Comparativo por Establecimiento del Indicador de Autoestima Académica y Motivación Escolar por Dependencia, Curso y Año para la Comuna de Codegua"/>
    <m/>
    <s v="Gráfico Comparativo"/>
    <m/>
    <s v="https://analytics.zoho.com/open-view/2395394000007987070?ZOHO_CRITERIA=%22Localiza%20CL%22.%22Codcom%22%3D6102"/>
    <x v="6"/>
    <s v="#1774B9"/>
  </r>
  <r>
    <s v="2642"/>
    <n v="200"/>
    <s v="Educación I"/>
    <s v="Educación"/>
    <n v="6103"/>
    <x v="0"/>
    <x v="1"/>
    <x v="2"/>
    <x v="97"/>
    <x v="5"/>
    <x v="2"/>
    <s v="Periodo 2014-2019"/>
    <s v="Puntaje"/>
    <s v="Ministerio de Educación"/>
    <s v="Comparativo por Establecimiento del Indicador de Autoestima Académica y Motivación Escolar por Dependencia, Curso y Año para la Comuna de Coinco"/>
    <m/>
    <s v="Gráfico Comparativo"/>
    <m/>
    <s v="https://analytics.zoho.com/open-view/2395394000007987070?ZOHO_CRITERIA=%22Localiza%20CL%22.%22Codcom%22%3D6103"/>
    <x v="6"/>
    <s v="#1774B9"/>
  </r>
  <r>
    <s v="2643"/>
    <n v="200"/>
    <s v="Educación I"/>
    <s v="Educación"/>
    <n v="6104"/>
    <x v="0"/>
    <x v="1"/>
    <x v="2"/>
    <x v="98"/>
    <x v="5"/>
    <x v="2"/>
    <s v="Periodo 2014-2019"/>
    <s v="Puntaje"/>
    <s v="Ministerio de Educación"/>
    <s v="Comparativo por Establecimiento del Indicador de Autoestima Académica y Motivación Escolar por Dependencia, Curso y Año para la Comuna de Coltauco"/>
    <m/>
    <s v="Gráfico Comparativo"/>
    <m/>
    <s v="https://analytics.zoho.com/open-view/2395394000007987070?ZOHO_CRITERIA=%22Localiza%20CL%22.%22Codcom%22%3D6104"/>
    <x v="6"/>
    <s v="#1774B9"/>
  </r>
  <r>
    <s v="2644"/>
    <n v="200"/>
    <s v="Educación I"/>
    <s v="Educación"/>
    <n v="6105"/>
    <x v="0"/>
    <x v="1"/>
    <x v="2"/>
    <x v="99"/>
    <x v="5"/>
    <x v="2"/>
    <s v="Periodo 2014-2019"/>
    <s v="Puntaje"/>
    <s v="Ministerio de Educación"/>
    <s v="Comparativo por Establecimiento del Indicador de Autoestima Académica y Motivación Escolar por Dependencia, Curso y Año para la Comuna de Doñihue"/>
    <m/>
    <s v="Gráfico Comparativo"/>
    <m/>
    <s v="https://analytics.zoho.com/open-view/2395394000007987070?ZOHO_CRITERIA=%22Localiza%20CL%22.%22Codcom%22%3D6105"/>
    <x v="6"/>
    <s v="#1774B9"/>
  </r>
  <r>
    <s v="2645"/>
    <n v="200"/>
    <s v="Educación I"/>
    <s v="Educación"/>
    <n v="6106"/>
    <x v="0"/>
    <x v="1"/>
    <x v="2"/>
    <x v="100"/>
    <x v="5"/>
    <x v="2"/>
    <s v="Periodo 2014-2019"/>
    <s v="Puntaje"/>
    <s v="Ministerio de Educación"/>
    <s v="Comparativo por Establecimiento del Indicador de Autoestima Académica y Motivación Escolar por Dependencia, Curso y Año para la Comuna de Graneros"/>
    <m/>
    <s v="Gráfico Comparativo"/>
    <m/>
    <s v="https://analytics.zoho.com/open-view/2395394000007987070?ZOHO_CRITERIA=%22Localiza%20CL%22.%22Codcom%22%3D6106"/>
    <x v="6"/>
    <s v="#1774B9"/>
  </r>
  <r>
    <s v="2646"/>
    <n v="200"/>
    <s v="Educación I"/>
    <s v="Educación"/>
    <n v="6107"/>
    <x v="0"/>
    <x v="1"/>
    <x v="2"/>
    <x v="101"/>
    <x v="5"/>
    <x v="2"/>
    <s v="Periodo 2014-2019"/>
    <s v="Puntaje"/>
    <s v="Ministerio de Educación"/>
    <s v="Comparativo por Establecimiento del Indicador de Autoestima Académica y Motivación Escolar por Dependencia, Curso y Año para la Comuna de Las Cabras"/>
    <m/>
    <s v="Gráfico Comparativo"/>
    <m/>
    <s v="https://analytics.zoho.com/open-view/2395394000007987070?ZOHO_CRITERIA=%22Localiza%20CL%22.%22Codcom%22%3D6107"/>
    <x v="6"/>
    <s v="#1774B9"/>
  </r>
  <r>
    <s v="2647"/>
    <n v="200"/>
    <s v="Educación I"/>
    <s v="Educación"/>
    <n v="6108"/>
    <x v="0"/>
    <x v="1"/>
    <x v="2"/>
    <x v="102"/>
    <x v="5"/>
    <x v="2"/>
    <s v="Periodo 2014-2019"/>
    <s v="Puntaje"/>
    <s v="Ministerio de Educación"/>
    <s v="Comparativo por Establecimiento del Indicador de Autoestima Académica y Motivación Escolar por Dependencia, Curso y Año para la Comuna de Machalí"/>
    <m/>
    <s v="Gráfico Comparativo"/>
    <m/>
    <s v="https://analytics.zoho.com/open-view/2395394000007987070?ZOHO_CRITERIA=%22Localiza%20CL%22.%22Codcom%22%3D6108"/>
    <x v="6"/>
    <s v="#1774B9"/>
  </r>
  <r>
    <s v="2648"/>
    <n v="200"/>
    <s v="Educación I"/>
    <s v="Educación"/>
    <n v="6109"/>
    <x v="0"/>
    <x v="1"/>
    <x v="2"/>
    <x v="103"/>
    <x v="5"/>
    <x v="2"/>
    <s v="Periodo 2014-2019"/>
    <s v="Puntaje"/>
    <s v="Ministerio de Educación"/>
    <s v="Comparativo por Establecimiento del Indicador de Autoestima Académica y Motivación Escolar por Dependencia, Curso y Año para la Comuna de Malloa"/>
    <m/>
    <s v="Gráfico Comparativo"/>
    <m/>
    <s v="https://analytics.zoho.com/open-view/2395394000007987070?ZOHO_CRITERIA=%22Localiza%20CL%22.%22Codcom%22%3D6109"/>
    <x v="6"/>
    <s v="#1774B9"/>
  </r>
  <r>
    <s v="2649"/>
    <n v="200"/>
    <s v="Educación I"/>
    <s v="Educación"/>
    <n v="6110"/>
    <x v="0"/>
    <x v="1"/>
    <x v="2"/>
    <x v="104"/>
    <x v="5"/>
    <x v="2"/>
    <s v="Periodo 2014-2019"/>
    <s v="Puntaje"/>
    <s v="Ministerio de Educación"/>
    <s v="Comparativo por Establecimiento del Indicador de Autoestima Académica y Motivación Escolar por Dependencia, Curso y Año para la Comuna de Mostazal"/>
    <m/>
    <s v="Gráfico Comparativo"/>
    <m/>
    <s v="https://analytics.zoho.com/open-view/2395394000007987070?ZOHO_CRITERIA=%22Localiza%20CL%22.%22Codcom%22%3D6110"/>
    <x v="6"/>
    <s v="#1774B9"/>
  </r>
  <r>
    <s v="2650"/>
    <n v="200"/>
    <s v="Educación I"/>
    <s v="Educación"/>
    <n v="6111"/>
    <x v="0"/>
    <x v="1"/>
    <x v="2"/>
    <x v="105"/>
    <x v="5"/>
    <x v="2"/>
    <s v="Periodo 2014-2019"/>
    <s v="Puntaje"/>
    <s v="Ministerio de Educación"/>
    <s v="Comparativo por Establecimiento del Indicador de Autoestima Académica y Motivación Escolar por Dependencia, Curso y Año para la Comuna de Olivar"/>
    <m/>
    <s v="Gráfico Comparativo"/>
    <m/>
    <s v="https://analytics.zoho.com/open-view/2395394000007987070?ZOHO_CRITERIA=%22Localiza%20CL%22.%22Codcom%22%3D6111"/>
    <x v="6"/>
    <s v="#1774B9"/>
  </r>
  <r>
    <s v="2651"/>
    <n v="200"/>
    <s v="Educación I"/>
    <s v="Educación"/>
    <n v="6112"/>
    <x v="0"/>
    <x v="1"/>
    <x v="2"/>
    <x v="106"/>
    <x v="5"/>
    <x v="2"/>
    <s v="Periodo 2014-2019"/>
    <s v="Puntaje"/>
    <s v="Ministerio de Educación"/>
    <s v="Comparativo por Establecimiento del Indicador de Autoestima Académica y Motivación Escolar por Dependencia, Curso y Año para la Comuna de Peumo"/>
    <m/>
    <s v="Gráfico Comparativo"/>
    <m/>
    <s v="https://analytics.zoho.com/open-view/2395394000007987070?ZOHO_CRITERIA=%22Localiza%20CL%22.%22Codcom%22%3D6112"/>
    <x v="6"/>
    <s v="#1774B9"/>
  </r>
  <r>
    <s v="2652"/>
    <n v="200"/>
    <s v="Educación I"/>
    <s v="Educación"/>
    <n v="6113"/>
    <x v="0"/>
    <x v="1"/>
    <x v="2"/>
    <x v="107"/>
    <x v="5"/>
    <x v="2"/>
    <s v="Periodo 2014-2019"/>
    <s v="Puntaje"/>
    <s v="Ministerio de Educación"/>
    <s v="Comparativo por Establecimiento del Indicador de Autoestima Académica y Motivación Escolar por Dependencia, Curso y Año para la Comuna de Pichidegua"/>
    <m/>
    <s v="Gráfico Comparativo"/>
    <m/>
    <s v="https://analytics.zoho.com/open-view/2395394000007987070?ZOHO_CRITERIA=%22Localiza%20CL%22.%22Codcom%22%3D6113"/>
    <x v="6"/>
    <s v="#1774B9"/>
  </r>
  <r>
    <s v="2653"/>
    <n v="200"/>
    <s v="Educación I"/>
    <s v="Educación"/>
    <n v="6114"/>
    <x v="0"/>
    <x v="1"/>
    <x v="2"/>
    <x v="108"/>
    <x v="5"/>
    <x v="2"/>
    <s v="Periodo 2014-2019"/>
    <s v="Puntaje"/>
    <s v="Ministerio de Educación"/>
    <s v="Comparativo por Establecimiento del Indicador de Autoestima Académica y Motivación Escolar por Dependencia, Curso y Año para la Comuna de Quinta de Tilcoco"/>
    <m/>
    <s v="Gráfico Comparativo"/>
    <m/>
    <s v="https://analytics.zoho.com/open-view/2395394000007987070?ZOHO_CRITERIA=%22Localiza%20CL%22.%22Codcom%22%3D6114"/>
    <x v="6"/>
    <s v="#1774B9"/>
  </r>
  <r>
    <s v="2654"/>
    <n v="200"/>
    <s v="Educación I"/>
    <s v="Educación"/>
    <n v="6115"/>
    <x v="0"/>
    <x v="1"/>
    <x v="2"/>
    <x v="109"/>
    <x v="5"/>
    <x v="2"/>
    <s v="Periodo 2014-2019"/>
    <s v="Puntaje"/>
    <s v="Ministerio de Educación"/>
    <s v="Comparativo por Establecimiento del Indicador de Autoestima Académica y Motivación Escolar por Dependencia, Curso y Año para la Comuna de Rengo"/>
    <m/>
    <s v="Gráfico Comparativo"/>
    <m/>
    <s v="https://analytics.zoho.com/open-view/2395394000007987070?ZOHO_CRITERIA=%22Localiza%20CL%22.%22Codcom%22%3D6115"/>
    <x v="6"/>
    <s v="#1774B9"/>
  </r>
  <r>
    <s v="2655"/>
    <n v="200"/>
    <s v="Educación I"/>
    <s v="Educación"/>
    <n v="6116"/>
    <x v="0"/>
    <x v="1"/>
    <x v="2"/>
    <x v="110"/>
    <x v="5"/>
    <x v="2"/>
    <s v="Periodo 2014-2019"/>
    <s v="Puntaje"/>
    <s v="Ministerio de Educación"/>
    <s v="Comparativo por Establecimiento del Indicador de Autoestima Académica y Motivación Escolar por Dependencia, Curso y Año para la Comuna de Requínoa"/>
    <m/>
    <s v="Gráfico Comparativo"/>
    <m/>
    <s v="https://analytics.zoho.com/open-view/2395394000007987070?ZOHO_CRITERIA=%22Localiza%20CL%22.%22Codcom%22%3D6116"/>
    <x v="6"/>
    <s v="#1774B9"/>
  </r>
  <r>
    <s v="2656"/>
    <n v="200"/>
    <s v="Educación I"/>
    <s v="Educación"/>
    <n v="6117"/>
    <x v="0"/>
    <x v="1"/>
    <x v="2"/>
    <x v="111"/>
    <x v="5"/>
    <x v="2"/>
    <s v="Periodo 2014-2019"/>
    <s v="Puntaje"/>
    <s v="Ministerio de Educación"/>
    <s v="Comparativo por Establecimiento del Indicador de Autoestima Académica y Motivación Escolar por Dependencia, Curso y Año para la Comuna de San Vicente"/>
    <m/>
    <s v="Gráfico Comparativo"/>
    <m/>
    <s v="https://analytics.zoho.com/open-view/2395394000007987070?ZOHO_CRITERIA=%22Localiza%20CL%22.%22Codcom%22%3D6117"/>
    <x v="6"/>
    <s v="#1774B9"/>
  </r>
  <r>
    <s v="2657"/>
    <n v="200"/>
    <s v="Educación I"/>
    <s v="Educación"/>
    <n v="6201"/>
    <x v="0"/>
    <x v="1"/>
    <x v="2"/>
    <x v="112"/>
    <x v="5"/>
    <x v="2"/>
    <s v="Periodo 2014-2019"/>
    <s v="Puntaje"/>
    <s v="Ministerio de Educación"/>
    <s v="Comparativo por Establecimiento del Indicador de Autoestima Académica y Motivación Escolar por Dependencia, Curso y Año para la Comuna de Pichilemu"/>
    <m/>
    <s v="Gráfico Comparativo"/>
    <m/>
    <s v="https://analytics.zoho.com/open-view/2395394000007987070?ZOHO_CRITERIA=%22Localiza%20CL%22.%22Codcom%22%3D6201"/>
    <x v="6"/>
    <s v="#1774B9"/>
  </r>
  <r>
    <s v="2658"/>
    <n v="200"/>
    <s v="Educación I"/>
    <s v="Educación"/>
    <n v="6202"/>
    <x v="0"/>
    <x v="1"/>
    <x v="2"/>
    <x v="113"/>
    <x v="5"/>
    <x v="2"/>
    <s v="Periodo 2014-2019"/>
    <s v="Puntaje"/>
    <s v="Ministerio de Educación"/>
    <s v="Comparativo por Establecimiento del Indicador de Autoestima Académica y Motivación Escolar por Dependencia, Curso y Año para la Comuna de La Estrella"/>
    <m/>
    <s v="Gráfico Comparativo"/>
    <m/>
    <s v="https://analytics.zoho.com/open-view/2395394000007987070?ZOHO_CRITERIA=%22Localiza%20CL%22.%22Codcom%22%3D6202"/>
    <x v="6"/>
    <s v="#1774B9"/>
  </r>
  <r>
    <s v="2659"/>
    <n v="200"/>
    <s v="Educación I"/>
    <s v="Educación"/>
    <n v="6203"/>
    <x v="0"/>
    <x v="1"/>
    <x v="2"/>
    <x v="114"/>
    <x v="5"/>
    <x v="2"/>
    <s v="Periodo 2014-2019"/>
    <s v="Puntaje"/>
    <s v="Ministerio de Educación"/>
    <s v="Comparativo por Establecimiento del Indicador de Autoestima Académica y Motivación Escolar por Dependencia, Curso y Año para la Comuna de Litueche"/>
    <m/>
    <s v="Gráfico Comparativo"/>
    <m/>
    <s v="https://analytics.zoho.com/open-view/2395394000007987070?ZOHO_CRITERIA=%22Localiza%20CL%22.%22Codcom%22%3D6203"/>
    <x v="6"/>
    <s v="#1774B9"/>
  </r>
  <r>
    <s v="2660"/>
    <n v="200"/>
    <s v="Educación I"/>
    <s v="Educación"/>
    <n v="6204"/>
    <x v="0"/>
    <x v="1"/>
    <x v="2"/>
    <x v="115"/>
    <x v="5"/>
    <x v="2"/>
    <s v="Periodo 2014-2019"/>
    <s v="Puntaje"/>
    <s v="Ministerio de Educación"/>
    <s v="Comparativo por Establecimiento del Indicador de Autoestima Académica y Motivación Escolar por Dependencia, Curso y Año para la Comuna de Marchihue"/>
    <m/>
    <s v="Gráfico Comparativo"/>
    <m/>
    <s v="https://analytics.zoho.com/open-view/2395394000007987070?ZOHO_CRITERIA=%22Localiza%20CL%22.%22Codcom%22%3D6204"/>
    <x v="6"/>
    <s v="#1774B9"/>
  </r>
  <r>
    <s v="2661"/>
    <n v="200"/>
    <s v="Educación I"/>
    <s v="Educación"/>
    <n v="6205"/>
    <x v="0"/>
    <x v="1"/>
    <x v="2"/>
    <x v="116"/>
    <x v="5"/>
    <x v="2"/>
    <s v="Periodo 2014-2019"/>
    <s v="Puntaje"/>
    <s v="Ministerio de Educación"/>
    <s v="Comparativo por Establecimiento del Indicador de Autoestima Académica y Motivación Escolar por Dependencia, Curso y Año para la Comuna de Navidad"/>
    <m/>
    <s v="Gráfico Comparativo"/>
    <m/>
    <s v="https://analytics.zoho.com/open-view/2395394000007987070?ZOHO_CRITERIA=%22Localiza%20CL%22.%22Codcom%22%3D6205"/>
    <x v="6"/>
    <s v="#1774B9"/>
  </r>
  <r>
    <s v="2662"/>
    <n v="200"/>
    <s v="Educación I"/>
    <s v="Educación"/>
    <n v="6206"/>
    <x v="0"/>
    <x v="1"/>
    <x v="2"/>
    <x v="117"/>
    <x v="5"/>
    <x v="2"/>
    <s v="Periodo 2014-2019"/>
    <s v="Puntaje"/>
    <s v="Ministerio de Educación"/>
    <s v="Comparativo por Establecimiento del Indicador de Autoestima Académica y Motivación Escolar por Dependencia, Curso y Año para la Comuna de Paredones"/>
    <m/>
    <s v="Gráfico Comparativo"/>
    <m/>
    <s v="https://analytics.zoho.com/open-view/2395394000007987070?ZOHO_CRITERIA=%22Localiza%20CL%22.%22Codcom%22%3D6206"/>
    <x v="6"/>
    <s v="#1774B9"/>
  </r>
  <r>
    <s v="2663"/>
    <n v="200"/>
    <s v="Educación I"/>
    <s v="Educación"/>
    <n v="6301"/>
    <x v="0"/>
    <x v="1"/>
    <x v="2"/>
    <x v="118"/>
    <x v="5"/>
    <x v="2"/>
    <s v="Periodo 2014-2019"/>
    <s v="Puntaje"/>
    <s v="Ministerio de Educación"/>
    <s v="Comparativo por Establecimiento del Indicador de Autoestima Académica y Motivación Escolar por Dependencia, Curso y Año para la Comuna de San Fernando"/>
    <m/>
    <s v="Gráfico Comparativo"/>
    <m/>
    <s v="https://analytics.zoho.com/open-view/2395394000007987070?ZOHO_CRITERIA=%22Localiza%20CL%22.%22Codcom%22%3D6301"/>
    <x v="6"/>
    <s v="#1774B9"/>
  </r>
  <r>
    <s v="2664"/>
    <n v="200"/>
    <s v="Educación I"/>
    <s v="Educación"/>
    <n v="6302"/>
    <x v="0"/>
    <x v="1"/>
    <x v="2"/>
    <x v="119"/>
    <x v="5"/>
    <x v="2"/>
    <s v="Periodo 2014-2019"/>
    <s v="Puntaje"/>
    <s v="Ministerio de Educación"/>
    <s v="Comparativo por Establecimiento del Indicador de Autoestima Académica y Motivación Escolar por Dependencia, Curso y Año para la Comuna de Chépica"/>
    <m/>
    <s v="Gráfico Comparativo"/>
    <m/>
    <s v="https://analytics.zoho.com/open-view/2395394000007987070?ZOHO_CRITERIA=%22Localiza%20CL%22.%22Codcom%22%3D6302"/>
    <x v="6"/>
    <s v="#1774B9"/>
  </r>
  <r>
    <s v="2665"/>
    <n v="200"/>
    <s v="Educación I"/>
    <s v="Educación"/>
    <n v="6303"/>
    <x v="0"/>
    <x v="1"/>
    <x v="2"/>
    <x v="120"/>
    <x v="5"/>
    <x v="2"/>
    <s v="Periodo 2014-2019"/>
    <s v="Puntaje"/>
    <s v="Ministerio de Educación"/>
    <s v="Comparativo por Establecimiento del Indicador de Autoestima Académica y Motivación Escolar por Dependencia, Curso y Año para la Comuna de Chimbarongo"/>
    <m/>
    <s v="Gráfico Comparativo"/>
    <m/>
    <s v="https://analytics.zoho.com/open-view/2395394000007987070?ZOHO_CRITERIA=%22Localiza%20CL%22.%22Codcom%22%3D6303"/>
    <x v="6"/>
    <s v="#1774B9"/>
  </r>
  <r>
    <s v="2666"/>
    <n v="200"/>
    <s v="Educación I"/>
    <s v="Educación"/>
    <n v="6304"/>
    <x v="0"/>
    <x v="1"/>
    <x v="2"/>
    <x v="121"/>
    <x v="5"/>
    <x v="2"/>
    <s v="Periodo 2014-2019"/>
    <s v="Puntaje"/>
    <s v="Ministerio de Educación"/>
    <s v="Comparativo por Establecimiento del Indicador de Autoestima Académica y Motivación Escolar por Dependencia, Curso y Año para la Comuna de Lolol"/>
    <m/>
    <s v="Gráfico Comparativo"/>
    <m/>
    <s v="https://analytics.zoho.com/open-view/2395394000007987070?ZOHO_CRITERIA=%22Localiza%20CL%22.%22Codcom%22%3D6304"/>
    <x v="6"/>
    <s v="#1774B9"/>
  </r>
  <r>
    <s v="2667"/>
    <n v="200"/>
    <s v="Educación I"/>
    <s v="Educación"/>
    <n v="6305"/>
    <x v="0"/>
    <x v="1"/>
    <x v="2"/>
    <x v="122"/>
    <x v="5"/>
    <x v="2"/>
    <s v="Periodo 2014-2019"/>
    <s v="Puntaje"/>
    <s v="Ministerio de Educación"/>
    <s v="Comparativo por Establecimiento del Indicador de Autoestima Académica y Motivación Escolar por Dependencia, Curso y Año para la Comuna de Nancagua"/>
    <m/>
    <s v="Gráfico Comparativo"/>
    <m/>
    <s v="https://analytics.zoho.com/open-view/2395394000007987070?ZOHO_CRITERIA=%22Localiza%20CL%22.%22Codcom%22%3D6305"/>
    <x v="6"/>
    <s v="#1774B9"/>
  </r>
  <r>
    <s v="2668"/>
    <n v="200"/>
    <s v="Educación I"/>
    <s v="Educación"/>
    <n v="6306"/>
    <x v="0"/>
    <x v="1"/>
    <x v="2"/>
    <x v="123"/>
    <x v="5"/>
    <x v="2"/>
    <s v="Periodo 2014-2019"/>
    <s v="Puntaje"/>
    <s v="Ministerio de Educación"/>
    <s v="Comparativo por Establecimiento del Indicador de Autoestima Académica y Motivación Escolar por Dependencia, Curso y Año para la Comuna de Palmilla"/>
    <m/>
    <s v="Gráfico Comparativo"/>
    <m/>
    <s v="https://analytics.zoho.com/open-view/2395394000007987070?ZOHO_CRITERIA=%22Localiza%20CL%22.%22Codcom%22%3D6306"/>
    <x v="6"/>
    <s v="#1774B9"/>
  </r>
  <r>
    <s v="2669"/>
    <n v="200"/>
    <s v="Educación I"/>
    <s v="Educación"/>
    <n v="6307"/>
    <x v="0"/>
    <x v="1"/>
    <x v="2"/>
    <x v="124"/>
    <x v="5"/>
    <x v="2"/>
    <s v="Periodo 2014-2019"/>
    <s v="Puntaje"/>
    <s v="Ministerio de Educación"/>
    <s v="Comparativo por Establecimiento del Indicador de Autoestima Académica y Motivación Escolar por Dependencia, Curso y Año para la Comuna de Peralillo"/>
    <m/>
    <s v="Gráfico Comparativo"/>
    <m/>
    <s v="https://analytics.zoho.com/open-view/2395394000007987070?ZOHO_CRITERIA=%22Localiza%20CL%22.%22Codcom%22%3D6307"/>
    <x v="6"/>
    <s v="#1774B9"/>
  </r>
  <r>
    <s v="2670"/>
    <n v="200"/>
    <s v="Educación I"/>
    <s v="Educación"/>
    <n v="6308"/>
    <x v="0"/>
    <x v="1"/>
    <x v="2"/>
    <x v="125"/>
    <x v="5"/>
    <x v="2"/>
    <s v="Periodo 2014-2019"/>
    <s v="Puntaje"/>
    <s v="Ministerio de Educación"/>
    <s v="Comparativo por Establecimiento del Indicador de Autoestima Académica y Motivación Escolar por Dependencia, Curso y Año para la Comuna de Placilla"/>
    <m/>
    <s v="Gráfico Comparativo"/>
    <m/>
    <s v="https://analytics.zoho.com/open-view/2395394000007987070?ZOHO_CRITERIA=%22Localiza%20CL%22.%22Codcom%22%3D6308"/>
    <x v="6"/>
    <s v="#1774B9"/>
  </r>
  <r>
    <s v="2671"/>
    <n v="200"/>
    <s v="Educación I"/>
    <s v="Educación"/>
    <n v="6309"/>
    <x v="0"/>
    <x v="1"/>
    <x v="2"/>
    <x v="126"/>
    <x v="5"/>
    <x v="2"/>
    <s v="Periodo 2014-2019"/>
    <s v="Puntaje"/>
    <s v="Ministerio de Educación"/>
    <s v="Comparativo por Establecimiento del Indicador de Autoestima Académica y Motivación Escolar por Dependencia, Curso y Año para la Comuna de Pumanque"/>
    <m/>
    <s v="Gráfico Comparativo"/>
    <m/>
    <s v="https://analytics.zoho.com/open-view/2395394000007987070?ZOHO_CRITERIA=%22Localiza%20CL%22.%22Codcom%22%3D6309"/>
    <x v="6"/>
    <s v="#1774B9"/>
  </r>
  <r>
    <s v="2672"/>
    <n v="200"/>
    <s v="Educación I"/>
    <s v="Educación"/>
    <n v="6310"/>
    <x v="0"/>
    <x v="1"/>
    <x v="2"/>
    <x v="127"/>
    <x v="5"/>
    <x v="2"/>
    <s v="Periodo 2014-2019"/>
    <s v="Puntaje"/>
    <s v="Ministerio de Educación"/>
    <s v="Comparativo por Establecimiento del Indicador de Autoestima Académica y Motivación Escolar por Dependencia, Curso y Año para la Comuna de Santa Cruz"/>
    <m/>
    <s v="Gráfico Comparativo"/>
    <m/>
    <s v="https://analytics.zoho.com/open-view/2395394000007987070?ZOHO_CRITERIA=%22Localiza%20CL%22.%22Codcom%22%3D6310"/>
    <x v="6"/>
    <s v="#1774B9"/>
  </r>
  <r>
    <s v="2673"/>
    <n v="200"/>
    <s v="Educación I"/>
    <s v="Educación"/>
    <n v="7101"/>
    <x v="0"/>
    <x v="1"/>
    <x v="2"/>
    <x v="128"/>
    <x v="5"/>
    <x v="2"/>
    <s v="Periodo 2014-2019"/>
    <s v="Puntaje"/>
    <s v="Ministerio de Educación"/>
    <s v="Comparativo por Establecimiento del Indicador de Autoestima Académica y Motivación Escolar por Dependencia, Curso y Año para la Comuna de Talca"/>
    <m/>
    <s v="Gráfico Comparativo"/>
    <m/>
    <s v="https://analytics.zoho.com/open-view/2395394000007987070?ZOHO_CRITERIA=%22Localiza%20CL%22.%22Codcom%22%3D7101"/>
    <x v="7"/>
    <s v="#1774B9"/>
  </r>
  <r>
    <s v="2674"/>
    <n v="200"/>
    <s v="Educación I"/>
    <s v="Educación"/>
    <n v="7102"/>
    <x v="0"/>
    <x v="1"/>
    <x v="2"/>
    <x v="129"/>
    <x v="5"/>
    <x v="2"/>
    <s v="Periodo 2014-2019"/>
    <s v="Puntaje"/>
    <s v="Ministerio de Educación"/>
    <s v="Comparativo por Establecimiento del Indicador de Autoestima Académica y Motivación Escolar por Dependencia, Curso y Año para la Comuna de Constitución"/>
    <m/>
    <s v="Gráfico Comparativo"/>
    <m/>
    <s v="https://analytics.zoho.com/open-view/2395394000007987070?ZOHO_CRITERIA=%22Localiza%20CL%22.%22Codcom%22%3D7102"/>
    <x v="7"/>
    <s v="#1774B9"/>
  </r>
  <r>
    <s v="2675"/>
    <n v="200"/>
    <s v="Educación I"/>
    <s v="Educación"/>
    <n v="7103"/>
    <x v="0"/>
    <x v="1"/>
    <x v="2"/>
    <x v="130"/>
    <x v="5"/>
    <x v="2"/>
    <s v="Periodo 2014-2019"/>
    <s v="Puntaje"/>
    <s v="Ministerio de Educación"/>
    <s v="Comparativo por Establecimiento del Indicador de Autoestima Académica y Motivación Escolar por Dependencia, Curso y Año para la Comuna de Curepto"/>
    <m/>
    <s v="Gráfico Comparativo"/>
    <m/>
    <s v="https://analytics.zoho.com/open-view/2395394000007987070?ZOHO_CRITERIA=%22Localiza%20CL%22.%22Codcom%22%3D7103"/>
    <x v="7"/>
    <s v="#1774B9"/>
  </r>
  <r>
    <s v="2676"/>
    <n v="200"/>
    <s v="Educación I"/>
    <s v="Educación"/>
    <n v="7104"/>
    <x v="0"/>
    <x v="1"/>
    <x v="2"/>
    <x v="131"/>
    <x v="5"/>
    <x v="2"/>
    <s v="Periodo 2014-2019"/>
    <s v="Puntaje"/>
    <s v="Ministerio de Educación"/>
    <s v="Comparativo por Establecimiento del Indicador de Autoestima Académica y Motivación Escolar por Dependencia, Curso y Año para la Comuna de Empedrado"/>
    <m/>
    <s v="Gráfico Comparativo"/>
    <m/>
    <s v="https://analytics.zoho.com/open-view/2395394000007987070?ZOHO_CRITERIA=%22Localiza%20CL%22.%22Codcom%22%3D7104"/>
    <x v="7"/>
    <s v="#1774B9"/>
  </r>
  <r>
    <s v="2677"/>
    <n v="200"/>
    <s v="Educación I"/>
    <s v="Educación"/>
    <n v="7105"/>
    <x v="0"/>
    <x v="1"/>
    <x v="2"/>
    <x v="132"/>
    <x v="5"/>
    <x v="2"/>
    <s v="Periodo 2014-2019"/>
    <s v="Puntaje"/>
    <s v="Ministerio de Educación"/>
    <s v="Comparativo por Establecimiento del Indicador de Autoestima Académica y Motivación Escolar por Dependencia, Curso y Año para la Comuna de Maule"/>
    <m/>
    <s v="Gráfico Comparativo"/>
    <m/>
    <s v="https://analytics.zoho.com/open-view/2395394000007987070?ZOHO_CRITERIA=%22Localiza%20CL%22.%22Codcom%22%3D7105"/>
    <x v="7"/>
    <s v="#1774B9"/>
  </r>
  <r>
    <s v="2678"/>
    <n v="200"/>
    <s v="Educación I"/>
    <s v="Educación"/>
    <n v="7106"/>
    <x v="0"/>
    <x v="1"/>
    <x v="2"/>
    <x v="133"/>
    <x v="5"/>
    <x v="2"/>
    <s v="Periodo 2014-2019"/>
    <s v="Puntaje"/>
    <s v="Ministerio de Educación"/>
    <s v="Comparativo por Establecimiento del Indicador de Autoestima Académica y Motivación Escolar por Dependencia, Curso y Año para la Comuna de Pelarco"/>
    <m/>
    <s v="Gráfico Comparativo"/>
    <m/>
    <s v="https://analytics.zoho.com/open-view/2395394000007987070?ZOHO_CRITERIA=%22Localiza%20CL%22.%22Codcom%22%3D7106"/>
    <x v="7"/>
    <s v="#1774B9"/>
  </r>
  <r>
    <s v="2679"/>
    <n v="200"/>
    <s v="Educación I"/>
    <s v="Educación"/>
    <n v="7107"/>
    <x v="0"/>
    <x v="1"/>
    <x v="2"/>
    <x v="134"/>
    <x v="5"/>
    <x v="2"/>
    <s v="Periodo 2014-2019"/>
    <s v="Puntaje"/>
    <s v="Ministerio de Educación"/>
    <s v="Comparativo por Establecimiento del Indicador de Autoestima Académica y Motivación Escolar por Dependencia, Curso y Año para la Comuna de Pencahue"/>
    <m/>
    <s v="Gráfico Comparativo"/>
    <m/>
    <s v="https://analytics.zoho.com/open-view/2395394000007987070?ZOHO_CRITERIA=%22Localiza%20CL%22.%22Codcom%22%3D7107"/>
    <x v="7"/>
    <s v="#1774B9"/>
  </r>
  <r>
    <s v="2680"/>
    <n v="200"/>
    <s v="Educación I"/>
    <s v="Educación"/>
    <n v="7108"/>
    <x v="0"/>
    <x v="1"/>
    <x v="2"/>
    <x v="135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Claro"/>
    <m/>
    <s v="Gráfico Comparativo"/>
    <m/>
    <s v="https://analytics.zoho.com/open-view/2395394000007987070?ZOHO_CRITERIA=%22Localiza%20CL%22.%22Codcom%22%3D7108"/>
    <x v="7"/>
    <s v="#1774B9"/>
  </r>
  <r>
    <s v="2681"/>
    <n v="200"/>
    <s v="Educación I"/>
    <s v="Educación"/>
    <n v="7109"/>
    <x v="0"/>
    <x v="1"/>
    <x v="2"/>
    <x v="136"/>
    <x v="5"/>
    <x v="2"/>
    <s v="Periodo 2014-2019"/>
    <s v="Puntaje"/>
    <s v="Ministerio de Educación"/>
    <s v="Comparativo por Establecimiento del Indicador de Autoestima Académica y Motivación Escolar por Dependencia, Curso y Año para la Comuna de San Clemente"/>
    <m/>
    <s v="Gráfico Comparativo"/>
    <m/>
    <s v="https://analytics.zoho.com/open-view/2395394000007987070?ZOHO_CRITERIA=%22Localiza%20CL%22.%22Codcom%22%3D7109"/>
    <x v="7"/>
    <s v="#1774B9"/>
  </r>
  <r>
    <s v="2682"/>
    <n v="200"/>
    <s v="Educación I"/>
    <s v="Educación"/>
    <n v="7110"/>
    <x v="0"/>
    <x v="1"/>
    <x v="2"/>
    <x v="137"/>
    <x v="5"/>
    <x v="2"/>
    <s v="Periodo 2014-2019"/>
    <s v="Puntaje"/>
    <s v="Ministerio de Educación"/>
    <s v="Comparativo por Establecimiento del Indicador de Autoestima Académica y Motivación Escolar por Dependencia, Curso y Año para la Comuna de San Rafael"/>
    <m/>
    <s v="Gráfico Comparativo"/>
    <m/>
    <s v="https://analytics.zoho.com/open-view/2395394000007987070?ZOHO_CRITERIA=%22Localiza%20CL%22.%22Codcom%22%3D7110"/>
    <x v="7"/>
    <s v="#1774B9"/>
  </r>
  <r>
    <s v="2683"/>
    <n v="200"/>
    <s v="Educación I"/>
    <s v="Educación"/>
    <n v="7201"/>
    <x v="0"/>
    <x v="1"/>
    <x v="2"/>
    <x v="138"/>
    <x v="5"/>
    <x v="2"/>
    <s v="Periodo 2014-2019"/>
    <s v="Puntaje"/>
    <s v="Ministerio de Educación"/>
    <s v="Comparativo por Establecimiento del Indicador de Autoestima Académica y Motivación Escolar por Dependencia, Curso y Año para la Comuna de Cauquenes"/>
    <m/>
    <s v="Gráfico Comparativo"/>
    <m/>
    <s v="https://analytics.zoho.com/open-view/2395394000007987070?ZOHO_CRITERIA=%22Localiza%20CL%22.%22Codcom%22%3D7201"/>
    <x v="7"/>
    <s v="#1774B9"/>
  </r>
  <r>
    <s v="2684"/>
    <n v="200"/>
    <s v="Educación I"/>
    <s v="Educación"/>
    <n v="7202"/>
    <x v="0"/>
    <x v="1"/>
    <x v="2"/>
    <x v="139"/>
    <x v="5"/>
    <x v="2"/>
    <s v="Periodo 2014-2019"/>
    <s v="Puntaje"/>
    <s v="Ministerio de Educación"/>
    <s v="Comparativo por Establecimiento del Indicador de Autoestima Académica y Motivación Escolar por Dependencia, Curso y Año para la Comuna de Chanco"/>
    <m/>
    <s v="Gráfico Comparativo"/>
    <m/>
    <s v="https://analytics.zoho.com/open-view/2395394000007987070?ZOHO_CRITERIA=%22Localiza%20CL%22.%22Codcom%22%3D7202"/>
    <x v="7"/>
    <s v="#1774B9"/>
  </r>
  <r>
    <s v="2685"/>
    <n v="200"/>
    <s v="Educación I"/>
    <s v="Educación"/>
    <n v="7203"/>
    <x v="0"/>
    <x v="1"/>
    <x v="2"/>
    <x v="140"/>
    <x v="5"/>
    <x v="2"/>
    <s v="Periodo 2014-2019"/>
    <s v="Puntaje"/>
    <s v="Ministerio de Educación"/>
    <s v="Comparativo por Establecimiento del Indicador de Autoestima Académica y Motivación Escolar por Dependencia, Curso y Año para la Comuna de Pelluhue"/>
    <m/>
    <s v="Gráfico Comparativo"/>
    <m/>
    <s v="https://analytics.zoho.com/open-view/2395394000007987070?ZOHO_CRITERIA=%22Localiza%20CL%22.%22Codcom%22%3D7203"/>
    <x v="7"/>
    <s v="#1774B9"/>
  </r>
  <r>
    <s v="2686"/>
    <n v="200"/>
    <s v="Educación I"/>
    <s v="Educación"/>
    <n v="7301"/>
    <x v="0"/>
    <x v="1"/>
    <x v="2"/>
    <x v="141"/>
    <x v="5"/>
    <x v="2"/>
    <s v="Periodo 2014-2019"/>
    <s v="Puntaje"/>
    <s v="Ministerio de Educación"/>
    <s v="Comparativo por Establecimiento del Indicador de Autoestima Académica y Motivación Escolar por Dependencia, Curso y Año para la Comuna de Curicó"/>
    <m/>
    <s v="Gráfico Comparativo"/>
    <m/>
    <s v="https://analytics.zoho.com/open-view/2395394000007987070?ZOHO_CRITERIA=%22Localiza%20CL%22.%22Codcom%22%3D7301"/>
    <x v="7"/>
    <s v="#1774B9"/>
  </r>
  <r>
    <s v="2687"/>
    <n v="200"/>
    <s v="Educación I"/>
    <s v="Educación"/>
    <n v="7302"/>
    <x v="0"/>
    <x v="1"/>
    <x v="2"/>
    <x v="142"/>
    <x v="5"/>
    <x v="2"/>
    <s v="Periodo 2014-2019"/>
    <s v="Puntaje"/>
    <s v="Ministerio de Educación"/>
    <s v="Comparativo por Establecimiento del Indicador de Autoestima Académica y Motivación Escolar por Dependencia, Curso y Año para la Comuna de Hualañé"/>
    <m/>
    <s v="Gráfico Comparativo"/>
    <m/>
    <s v="https://analytics.zoho.com/open-view/2395394000007987070?ZOHO_CRITERIA=%22Localiza%20CL%22.%22Codcom%22%3D7302"/>
    <x v="7"/>
    <s v="#1774B9"/>
  </r>
  <r>
    <s v="2688"/>
    <n v="200"/>
    <s v="Educación I"/>
    <s v="Educación"/>
    <n v="7303"/>
    <x v="0"/>
    <x v="1"/>
    <x v="2"/>
    <x v="143"/>
    <x v="5"/>
    <x v="2"/>
    <s v="Periodo 2014-2019"/>
    <s v="Puntaje"/>
    <s v="Ministerio de Educación"/>
    <s v="Comparativo por Establecimiento del Indicador de Autoestima Académica y Motivación Escolar por Dependencia, Curso y Año para la Comuna de Licantén"/>
    <m/>
    <s v="Gráfico Comparativo"/>
    <m/>
    <s v="https://analytics.zoho.com/open-view/2395394000007987070?ZOHO_CRITERIA=%22Localiza%20CL%22.%22Codcom%22%3D7303"/>
    <x v="7"/>
    <s v="#1774B9"/>
  </r>
  <r>
    <s v="2689"/>
    <n v="200"/>
    <s v="Educación I"/>
    <s v="Educación"/>
    <n v="7304"/>
    <x v="0"/>
    <x v="1"/>
    <x v="2"/>
    <x v="144"/>
    <x v="5"/>
    <x v="2"/>
    <s v="Periodo 2014-2019"/>
    <s v="Puntaje"/>
    <s v="Ministerio de Educación"/>
    <s v="Comparativo por Establecimiento del Indicador de Autoestima Académica y Motivación Escolar por Dependencia, Curso y Año para la Comuna de Molina"/>
    <m/>
    <s v="Gráfico Comparativo"/>
    <m/>
    <s v="https://analytics.zoho.com/open-view/2395394000007987070?ZOHO_CRITERIA=%22Localiza%20CL%22.%22Codcom%22%3D7304"/>
    <x v="7"/>
    <s v="#1774B9"/>
  </r>
  <r>
    <s v="2690"/>
    <n v="200"/>
    <s v="Educación I"/>
    <s v="Educación"/>
    <n v="7305"/>
    <x v="0"/>
    <x v="1"/>
    <x v="2"/>
    <x v="145"/>
    <x v="5"/>
    <x v="2"/>
    <s v="Periodo 2014-2019"/>
    <s v="Puntaje"/>
    <s v="Ministerio de Educación"/>
    <s v="Comparativo por Establecimiento del Indicador de Autoestima Académica y Motivación Escolar por Dependencia, Curso y Año para la Comuna de Rauco"/>
    <m/>
    <s v="Gráfico Comparativo"/>
    <m/>
    <s v="https://analytics.zoho.com/open-view/2395394000007987070?ZOHO_CRITERIA=%22Localiza%20CL%22.%22Codcom%22%3D7305"/>
    <x v="7"/>
    <s v="#1774B9"/>
  </r>
  <r>
    <s v="2691"/>
    <n v="200"/>
    <s v="Educación I"/>
    <s v="Educación"/>
    <n v="7306"/>
    <x v="0"/>
    <x v="1"/>
    <x v="2"/>
    <x v="146"/>
    <x v="5"/>
    <x v="2"/>
    <s v="Periodo 2014-2019"/>
    <s v="Puntaje"/>
    <s v="Ministerio de Educación"/>
    <s v="Comparativo por Establecimiento del Indicador de Autoestima Académica y Motivación Escolar por Dependencia, Curso y Año para la Comuna de Romeral"/>
    <m/>
    <s v="Gráfico Comparativo"/>
    <m/>
    <s v="https://analytics.zoho.com/open-view/2395394000007987070?ZOHO_CRITERIA=%22Localiza%20CL%22.%22Codcom%22%3D7306"/>
    <x v="7"/>
    <s v="#1774B9"/>
  </r>
  <r>
    <s v="2692"/>
    <n v="200"/>
    <s v="Educación I"/>
    <s v="Educación"/>
    <n v="7307"/>
    <x v="0"/>
    <x v="1"/>
    <x v="2"/>
    <x v="147"/>
    <x v="5"/>
    <x v="2"/>
    <s v="Periodo 2014-2019"/>
    <s v="Puntaje"/>
    <s v="Ministerio de Educación"/>
    <s v="Comparativo por Establecimiento del Indicador de Autoestima Académica y Motivación Escolar por Dependencia, Curso y Año para la Comuna de Sagrada Familia"/>
    <m/>
    <s v="Gráfico Comparativo"/>
    <m/>
    <s v="https://analytics.zoho.com/open-view/2395394000007987070?ZOHO_CRITERIA=%22Localiza%20CL%22.%22Codcom%22%3D7307"/>
    <x v="7"/>
    <s v="#1774B9"/>
  </r>
  <r>
    <s v="2693"/>
    <n v="200"/>
    <s v="Educación I"/>
    <s v="Educación"/>
    <n v="7308"/>
    <x v="0"/>
    <x v="1"/>
    <x v="2"/>
    <x v="148"/>
    <x v="5"/>
    <x v="2"/>
    <s v="Periodo 2014-2019"/>
    <s v="Puntaje"/>
    <s v="Ministerio de Educación"/>
    <s v="Comparativo por Establecimiento del Indicador de Autoestima Académica y Motivación Escolar por Dependencia, Curso y Año para la Comuna de Teno"/>
    <m/>
    <s v="Gráfico Comparativo"/>
    <m/>
    <s v="https://analytics.zoho.com/open-view/2395394000007987070?ZOHO_CRITERIA=%22Localiza%20CL%22.%22Codcom%22%3D7308"/>
    <x v="7"/>
    <s v="#1774B9"/>
  </r>
  <r>
    <s v="2694"/>
    <n v="200"/>
    <s v="Educación I"/>
    <s v="Educación"/>
    <n v="7309"/>
    <x v="0"/>
    <x v="1"/>
    <x v="2"/>
    <x v="149"/>
    <x v="5"/>
    <x v="2"/>
    <s v="Periodo 2014-2019"/>
    <s v="Puntaje"/>
    <s v="Ministerio de Educación"/>
    <s v="Comparativo por Establecimiento del Indicador de Autoestima Académica y Motivación Escolar por Dependencia, Curso y Año para la Comuna de Vichuquén"/>
    <m/>
    <s v="Gráfico Comparativo"/>
    <m/>
    <s v="https://analytics.zoho.com/open-view/2395394000007987070?ZOHO_CRITERIA=%22Localiza%20CL%22.%22Codcom%22%3D7309"/>
    <x v="7"/>
    <s v="#1774B9"/>
  </r>
  <r>
    <s v="2695"/>
    <n v="200"/>
    <s v="Educación I"/>
    <s v="Educación"/>
    <n v="7401"/>
    <x v="0"/>
    <x v="1"/>
    <x v="2"/>
    <x v="150"/>
    <x v="5"/>
    <x v="2"/>
    <s v="Periodo 2014-2019"/>
    <s v="Puntaje"/>
    <s v="Ministerio de Educación"/>
    <s v="Comparativo por Establecimiento del Indicador de Autoestima Académica y Motivación Escolar por Dependencia, Curso y Año para la Comuna de Linares"/>
    <m/>
    <s v="Gráfico Comparativo"/>
    <m/>
    <s v="https://analytics.zoho.com/open-view/2395394000007987070?ZOHO_CRITERIA=%22Localiza%20CL%22.%22Codcom%22%3D7401"/>
    <x v="7"/>
    <s v="#1774B9"/>
  </r>
  <r>
    <s v="2696"/>
    <n v="200"/>
    <s v="Educación I"/>
    <s v="Educación"/>
    <n v="7402"/>
    <x v="0"/>
    <x v="1"/>
    <x v="2"/>
    <x v="151"/>
    <x v="5"/>
    <x v="2"/>
    <s v="Periodo 2014-2019"/>
    <s v="Puntaje"/>
    <s v="Ministerio de Educación"/>
    <s v="Comparativo por Establecimiento del Indicador de Autoestima Académica y Motivación Escolar por Dependencia, Curso y Año para la Comuna de Colbún"/>
    <m/>
    <s v="Gráfico Comparativo"/>
    <m/>
    <s v="https://analytics.zoho.com/open-view/2395394000007987070?ZOHO_CRITERIA=%22Localiza%20CL%22.%22Codcom%22%3D7402"/>
    <x v="7"/>
    <s v="#1774B9"/>
  </r>
  <r>
    <s v="2697"/>
    <n v="200"/>
    <s v="Educación I"/>
    <s v="Educación"/>
    <n v="7403"/>
    <x v="0"/>
    <x v="1"/>
    <x v="2"/>
    <x v="152"/>
    <x v="5"/>
    <x v="2"/>
    <s v="Periodo 2014-2019"/>
    <s v="Puntaje"/>
    <s v="Ministerio de Educación"/>
    <s v="Comparativo por Establecimiento del Indicador de Autoestima Académica y Motivación Escolar por Dependencia, Curso y Año para la Comuna de Longaví"/>
    <m/>
    <s v="Gráfico Comparativo"/>
    <m/>
    <s v="https://analytics.zoho.com/open-view/2395394000007987070?ZOHO_CRITERIA=%22Localiza%20CL%22.%22Codcom%22%3D7403"/>
    <x v="7"/>
    <s v="#1774B9"/>
  </r>
  <r>
    <s v="2698"/>
    <n v="200"/>
    <s v="Educación I"/>
    <s v="Educación"/>
    <n v="7404"/>
    <x v="0"/>
    <x v="1"/>
    <x v="2"/>
    <x v="153"/>
    <x v="5"/>
    <x v="2"/>
    <s v="Periodo 2014-2019"/>
    <s v="Puntaje"/>
    <s v="Ministerio de Educación"/>
    <s v="Comparativo por Establecimiento del Indicador de Autoestima Académica y Motivación Escolar por Dependencia, Curso y Año para la Comuna de Parral"/>
    <m/>
    <s v="Gráfico Comparativo"/>
    <m/>
    <s v="https://analytics.zoho.com/open-view/2395394000007987070?ZOHO_CRITERIA=%22Localiza%20CL%22.%22Codcom%22%3D7404"/>
    <x v="7"/>
    <s v="#1774B9"/>
  </r>
  <r>
    <s v="2699"/>
    <n v="200"/>
    <s v="Educación I"/>
    <s v="Educación"/>
    <n v="7405"/>
    <x v="0"/>
    <x v="1"/>
    <x v="2"/>
    <x v="154"/>
    <x v="5"/>
    <x v="2"/>
    <s v="Periodo 2014-2019"/>
    <s v="Puntaje"/>
    <s v="Ministerio de Educación"/>
    <s v="Comparativo por Establecimiento del Indicador de Autoestima Académica y Motivación Escolar por Dependencia, Curso y Año para la Comuna de Retiro"/>
    <m/>
    <s v="Gráfico Comparativo"/>
    <m/>
    <s v="https://analytics.zoho.com/open-view/2395394000007987070?ZOHO_CRITERIA=%22Localiza%20CL%22.%22Codcom%22%3D7405"/>
    <x v="7"/>
    <s v="#1774B9"/>
  </r>
  <r>
    <s v="2700"/>
    <n v="200"/>
    <s v="Educación I"/>
    <s v="Educación"/>
    <n v="7406"/>
    <x v="0"/>
    <x v="1"/>
    <x v="2"/>
    <x v="155"/>
    <x v="5"/>
    <x v="2"/>
    <s v="Periodo 2014-2019"/>
    <s v="Puntaje"/>
    <s v="Ministerio de Educación"/>
    <s v="Comparativo por Establecimiento del Indicador de Autoestima Académica y Motivación Escolar por Dependencia, Curso y Año para la Comuna de San Javier"/>
    <m/>
    <s v="Gráfico Comparativo"/>
    <m/>
    <s v="https://analytics.zoho.com/open-view/2395394000007987070?ZOHO_CRITERIA=%22Localiza%20CL%22.%22Codcom%22%3D7406"/>
    <x v="7"/>
    <s v="#1774B9"/>
  </r>
  <r>
    <s v="2701"/>
    <n v="200"/>
    <s v="Educación I"/>
    <s v="Educación"/>
    <n v="7407"/>
    <x v="0"/>
    <x v="1"/>
    <x v="2"/>
    <x v="156"/>
    <x v="5"/>
    <x v="2"/>
    <s v="Periodo 2014-2019"/>
    <s v="Puntaje"/>
    <s v="Ministerio de Educación"/>
    <s v="Comparativo por Establecimiento del Indicador de Autoestima Académica y Motivación Escolar por Dependencia, Curso y Año para la Comuna de Villa Alegre"/>
    <m/>
    <s v="Gráfico Comparativo"/>
    <m/>
    <s v="https://analytics.zoho.com/open-view/2395394000007987070?ZOHO_CRITERIA=%22Localiza%20CL%22.%22Codcom%22%3D7407"/>
    <x v="7"/>
    <s v="#1774B9"/>
  </r>
  <r>
    <s v="2702"/>
    <n v="200"/>
    <s v="Educación I"/>
    <s v="Educación"/>
    <n v="7408"/>
    <x v="0"/>
    <x v="1"/>
    <x v="2"/>
    <x v="157"/>
    <x v="5"/>
    <x v="2"/>
    <s v="Periodo 2014-2019"/>
    <s v="Puntaje"/>
    <s v="Ministerio de Educación"/>
    <s v="Comparativo por Establecimiento del Indicador de Autoestima Académica y Motivación Escolar por Dependencia, Curso y Año para la Comuna de Yerbas Buenas"/>
    <m/>
    <s v="Gráfico Comparativo"/>
    <m/>
    <s v="https://analytics.zoho.com/open-view/2395394000007987070?ZOHO_CRITERIA=%22Localiza%20CL%22.%22Codcom%22%3D7408"/>
    <x v="7"/>
    <s v="#1774B9"/>
  </r>
  <r>
    <s v="2703"/>
    <n v="200"/>
    <s v="Educación I"/>
    <s v="Educación"/>
    <n v="8101"/>
    <x v="0"/>
    <x v="1"/>
    <x v="2"/>
    <x v="158"/>
    <x v="5"/>
    <x v="2"/>
    <s v="Periodo 2014-2019"/>
    <s v="Puntaje"/>
    <s v="Ministerio de Educación"/>
    <s v="Comparativo por Establecimiento del Indicador de Autoestima Académica y Motivación Escolar por Dependencia, Curso y Año para la Comuna de Concepción"/>
    <m/>
    <s v="Gráfico Comparativo"/>
    <m/>
    <s v="https://analytics.zoho.com/open-view/2395394000007987070?ZOHO_CRITERIA=%22Localiza%20CL%22.%22Codcom%22%3D8101"/>
    <x v="8"/>
    <s v="#1774B9"/>
  </r>
  <r>
    <s v="2704"/>
    <n v="200"/>
    <s v="Educación I"/>
    <s v="Educación"/>
    <n v="8102"/>
    <x v="0"/>
    <x v="1"/>
    <x v="2"/>
    <x v="159"/>
    <x v="5"/>
    <x v="2"/>
    <s v="Periodo 2014-2019"/>
    <s v="Puntaje"/>
    <s v="Ministerio de Educación"/>
    <s v="Comparativo por Establecimiento del Indicador de Autoestima Académica y Motivación Escolar por Dependencia, Curso y Año para la Comuna de Coronel"/>
    <m/>
    <s v="Gráfico Comparativo"/>
    <m/>
    <s v="https://analytics.zoho.com/open-view/2395394000007987070?ZOHO_CRITERIA=%22Localiza%20CL%22.%22Codcom%22%3D8102"/>
    <x v="8"/>
    <s v="#1774B9"/>
  </r>
  <r>
    <s v="2705"/>
    <n v="200"/>
    <s v="Educación I"/>
    <s v="Educación"/>
    <n v="8103"/>
    <x v="0"/>
    <x v="1"/>
    <x v="2"/>
    <x v="160"/>
    <x v="5"/>
    <x v="2"/>
    <s v="Periodo 2014-2019"/>
    <s v="Puntaje"/>
    <s v="Ministerio de Educación"/>
    <s v="Comparativo por Establecimiento del Indicador de Autoestima Académica y Motivación Escolar por Dependencia, Curso y Año para la Comuna de Chiguayante"/>
    <m/>
    <s v="Gráfico Comparativo"/>
    <m/>
    <s v="https://analytics.zoho.com/open-view/2395394000007987070?ZOHO_CRITERIA=%22Localiza%20CL%22.%22Codcom%22%3D8103"/>
    <x v="8"/>
    <s v="#1774B9"/>
  </r>
  <r>
    <s v="2706"/>
    <n v="200"/>
    <s v="Educación I"/>
    <s v="Educación"/>
    <n v="8104"/>
    <x v="0"/>
    <x v="1"/>
    <x v="2"/>
    <x v="161"/>
    <x v="5"/>
    <x v="2"/>
    <s v="Periodo 2014-2019"/>
    <s v="Puntaje"/>
    <s v="Ministerio de Educación"/>
    <s v="Comparativo por Establecimiento del Indicador de Autoestima Académica y Motivación Escolar por Dependencia, Curso y Año para la Comuna de Florida"/>
    <m/>
    <s v="Gráfico Comparativo"/>
    <m/>
    <s v="https://analytics.zoho.com/open-view/2395394000007987070?ZOHO_CRITERIA=%22Localiza%20CL%22.%22Codcom%22%3D8104"/>
    <x v="8"/>
    <s v="#1774B9"/>
  </r>
  <r>
    <s v="2707"/>
    <n v="200"/>
    <s v="Educación I"/>
    <s v="Educación"/>
    <n v="8105"/>
    <x v="0"/>
    <x v="1"/>
    <x v="2"/>
    <x v="162"/>
    <x v="5"/>
    <x v="2"/>
    <s v="Periodo 2014-2019"/>
    <s v="Puntaje"/>
    <s v="Ministerio de Educación"/>
    <s v="Comparativo por Establecimiento del Indicador de Autoestima Académica y Motivación Escolar por Dependencia, Curso y Año para la Comuna de Hualqui"/>
    <m/>
    <s v="Gráfico Comparativo"/>
    <m/>
    <s v="https://analytics.zoho.com/open-view/2395394000007987070?ZOHO_CRITERIA=%22Localiza%20CL%22.%22Codcom%22%3D8105"/>
    <x v="8"/>
    <s v="#1774B9"/>
  </r>
  <r>
    <s v="2708"/>
    <n v="200"/>
    <s v="Educación I"/>
    <s v="Educación"/>
    <n v="8106"/>
    <x v="0"/>
    <x v="1"/>
    <x v="2"/>
    <x v="163"/>
    <x v="5"/>
    <x v="2"/>
    <s v="Periodo 2014-2019"/>
    <s v="Puntaje"/>
    <s v="Ministerio de Educación"/>
    <s v="Comparativo por Establecimiento del Indicador de Autoestima Académica y Motivación Escolar por Dependencia, Curso y Año para la Comuna de Lota"/>
    <m/>
    <s v="Gráfico Comparativo"/>
    <m/>
    <s v="https://analytics.zoho.com/open-view/2395394000007987070?ZOHO_CRITERIA=%22Localiza%20CL%22.%22Codcom%22%3D8106"/>
    <x v="8"/>
    <s v="#1774B9"/>
  </r>
  <r>
    <s v="2709"/>
    <n v="200"/>
    <s v="Educación I"/>
    <s v="Educación"/>
    <n v="8107"/>
    <x v="0"/>
    <x v="1"/>
    <x v="2"/>
    <x v="164"/>
    <x v="5"/>
    <x v="2"/>
    <s v="Periodo 2014-2019"/>
    <s v="Puntaje"/>
    <s v="Ministerio de Educación"/>
    <s v="Comparativo por Establecimiento del Indicador de Autoestima Académica y Motivación Escolar por Dependencia, Curso y Año para la Comuna de Penco"/>
    <m/>
    <s v="Gráfico Comparativo"/>
    <m/>
    <s v="https://analytics.zoho.com/open-view/2395394000007987070?ZOHO_CRITERIA=%22Localiza%20CL%22.%22Codcom%22%3D8107"/>
    <x v="8"/>
    <s v="#1774B9"/>
  </r>
  <r>
    <s v="2710"/>
    <n v="200"/>
    <s v="Educación I"/>
    <s v="Educación"/>
    <n v="8108"/>
    <x v="0"/>
    <x v="1"/>
    <x v="2"/>
    <x v="165"/>
    <x v="5"/>
    <x v="2"/>
    <s v="Periodo 2014-2019"/>
    <s v="Puntaje"/>
    <s v="Ministerio de Educación"/>
    <s v="Comparativo por Establecimiento del Indicador de Autoestima Académica y Motivación Escolar por Dependencia, Curso y Año para la Comuna de San Pedro de la Paz"/>
    <m/>
    <s v="Gráfico Comparativo"/>
    <m/>
    <s v="https://analytics.zoho.com/open-view/2395394000007987070?ZOHO_CRITERIA=%22Localiza%20CL%22.%22Codcom%22%3D8108"/>
    <x v="8"/>
    <s v="#1774B9"/>
  </r>
  <r>
    <s v="2711"/>
    <n v="200"/>
    <s v="Educación I"/>
    <s v="Educación"/>
    <n v="8109"/>
    <x v="0"/>
    <x v="1"/>
    <x v="2"/>
    <x v="166"/>
    <x v="5"/>
    <x v="2"/>
    <s v="Periodo 2014-2019"/>
    <s v="Puntaje"/>
    <s v="Ministerio de Educación"/>
    <s v="Comparativo por Establecimiento del Indicador de Autoestima Académica y Motivación Escolar por Dependencia, Curso y Año para la Comuna de Santa Juana"/>
    <m/>
    <s v="Gráfico Comparativo"/>
    <m/>
    <s v="https://analytics.zoho.com/open-view/2395394000007987070?ZOHO_CRITERIA=%22Localiza%20CL%22.%22Codcom%22%3D8109"/>
    <x v="8"/>
    <s v="#1774B9"/>
  </r>
  <r>
    <s v="2712"/>
    <n v="200"/>
    <s v="Educación I"/>
    <s v="Educación"/>
    <n v="8110"/>
    <x v="0"/>
    <x v="1"/>
    <x v="2"/>
    <x v="167"/>
    <x v="5"/>
    <x v="2"/>
    <s v="Periodo 2014-2019"/>
    <s v="Puntaje"/>
    <s v="Ministerio de Educación"/>
    <s v="Comparativo por Establecimiento del Indicador de Autoestima Académica y Motivación Escolar por Dependencia, Curso y Año para la Comuna de Talcahuano"/>
    <m/>
    <s v="Gráfico Comparativo"/>
    <m/>
    <s v="https://analytics.zoho.com/open-view/2395394000007987070?ZOHO_CRITERIA=%22Localiza%20CL%22.%22Codcom%22%3D8110"/>
    <x v="8"/>
    <s v="#1774B9"/>
  </r>
  <r>
    <s v="2713"/>
    <n v="200"/>
    <s v="Educación I"/>
    <s v="Educación"/>
    <n v="8111"/>
    <x v="0"/>
    <x v="1"/>
    <x v="2"/>
    <x v="168"/>
    <x v="5"/>
    <x v="2"/>
    <s v="Periodo 2014-2019"/>
    <s v="Puntaje"/>
    <s v="Ministerio de Educación"/>
    <s v="Comparativo por Establecimiento del Indicador de Autoestima Académica y Motivación Escolar por Dependencia, Curso y Año para la Comuna de Tomé"/>
    <m/>
    <s v="Gráfico Comparativo"/>
    <m/>
    <s v="https://analytics.zoho.com/open-view/2395394000007987070?ZOHO_CRITERIA=%22Localiza%20CL%22.%22Codcom%22%3D8111"/>
    <x v="8"/>
    <s v="#1774B9"/>
  </r>
  <r>
    <s v="2714"/>
    <n v="200"/>
    <s v="Educación I"/>
    <s v="Educación"/>
    <n v="8112"/>
    <x v="0"/>
    <x v="1"/>
    <x v="2"/>
    <x v="169"/>
    <x v="5"/>
    <x v="2"/>
    <s v="Periodo 2014-2019"/>
    <s v="Puntaje"/>
    <s v="Ministerio de Educación"/>
    <s v="Comparativo por Establecimiento del Indicador de Autoestima Académica y Motivación Escolar por Dependencia, Curso y Año para la Comuna de Hualpén"/>
    <m/>
    <s v="Gráfico Comparativo"/>
    <m/>
    <s v="https://analytics.zoho.com/open-view/2395394000007987070?ZOHO_CRITERIA=%22Localiza%20CL%22.%22Codcom%22%3D8112"/>
    <x v="8"/>
    <s v="#1774B9"/>
  </r>
  <r>
    <s v="2715"/>
    <n v="200"/>
    <s v="Educación I"/>
    <s v="Educación"/>
    <n v="8201"/>
    <x v="0"/>
    <x v="1"/>
    <x v="2"/>
    <x v="170"/>
    <x v="5"/>
    <x v="2"/>
    <s v="Periodo 2014-2019"/>
    <s v="Puntaje"/>
    <s v="Ministerio de Educación"/>
    <s v="Comparativo por Establecimiento del Indicador de Autoestima Académica y Motivación Escolar por Dependencia, Curso y Año para la Comuna de Lebu"/>
    <m/>
    <s v="Gráfico Comparativo"/>
    <m/>
    <s v="https://analytics.zoho.com/open-view/2395394000007987070?ZOHO_CRITERIA=%22Localiza%20CL%22.%22Codcom%22%3D8201"/>
    <x v="8"/>
    <s v="#1774B9"/>
  </r>
  <r>
    <s v="2716"/>
    <n v="200"/>
    <s v="Educación I"/>
    <s v="Educación"/>
    <n v="8202"/>
    <x v="0"/>
    <x v="1"/>
    <x v="2"/>
    <x v="171"/>
    <x v="5"/>
    <x v="2"/>
    <s v="Periodo 2014-2019"/>
    <s v="Puntaje"/>
    <s v="Ministerio de Educación"/>
    <s v="Comparativo por Establecimiento del Indicador de Autoestima Académica y Motivación Escolar por Dependencia, Curso y Año para la Comuna de Arauco"/>
    <m/>
    <s v="Gráfico Comparativo"/>
    <m/>
    <s v="https://analytics.zoho.com/open-view/2395394000007987070?ZOHO_CRITERIA=%22Localiza%20CL%22.%22Codcom%22%3D8202"/>
    <x v="8"/>
    <s v="#1774B9"/>
  </r>
  <r>
    <s v="2717"/>
    <n v="200"/>
    <s v="Educación I"/>
    <s v="Educación"/>
    <n v="8203"/>
    <x v="0"/>
    <x v="1"/>
    <x v="2"/>
    <x v="172"/>
    <x v="5"/>
    <x v="2"/>
    <s v="Periodo 2014-2019"/>
    <s v="Puntaje"/>
    <s v="Ministerio de Educación"/>
    <s v="Comparativo por Establecimiento del Indicador de Autoestima Académica y Motivación Escolar por Dependencia, Curso y Año para la Comuna de Cañete"/>
    <m/>
    <s v="Gráfico Comparativo"/>
    <m/>
    <s v="https://analytics.zoho.com/open-view/2395394000007987070?ZOHO_CRITERIA=%22Localiza%20CL%22.%22Codcom%22%3D8203"/>
    <x v="8"/>
    <s v="#1774B9"/>
  </r>
  <r>
    <s v="2718"/>
    <n v="200"/>
    <s v="Educación I"/>
    <s v="Educación"/>
    <n v="8204"/>
    <x v="0"/>
    <x v="1"/>
    <x v="2"/>
    <x v="173"/>
    <x v="5"/>
    <x v="2"/>
    <s v="Periodo 2014-2019"/>
    <s v="Puntaje"/>
    <s v="Ministerio de Educación"/>
    <s v="Comparativo por Establecimiento del Indicador de Autoestima Académica y Motivación Escolar por Dependencia, Curso y Año para la Comuna de Contulmo"/>
    <m/>
    <s v="Gráfico Comparativo"/>
    <m/>
    <s v="https://analytics.zoho.com/open-view/2395394000007987070?ZOHO_CRITERIA=%22Localiza%20CL%22.%22Codcom%22%3D8204"/>
    <x v="8"/>
    <s v="#1774B9"/>
  </r>
  <r>
    <s v="2719"/>
    <n v="200"/>
    <s v="Educación I"/>
    <s v="Educación"/>
    <n v="8205"/>
    <x v="0"/>
    <x v="1"/>
    <x v="2"/>
    <x v="174"/>
    <x v="5"/>
    <x v="2"/>
    <s v="Periodo 2014-2019"/>
    <s v="Puntaje"/>
    <s v="Ministerio de Educación"/>
    <s v="Comparativo por Establecimiento del Indicador de Autoestima Académica y Motivación Escolar por Dependencia, Curso y Año para la Comuna de Curanilahue"/>
    <m/>
    <s v="Gráfico Comparativo"/>
    <m/>
    <s v="https://analytics.zoho.com/open-view/2395394000007987070?ZOHO_CRITERIA=%22Localiza%20CL%22.%22Codcom%22%3D8205"/>
    <x v="8"/>
    <s v="#1774B9"/>
  </r>
  <r>
    <s v="2720"/>
    <n v="200"/>
    <s v="Educación I"/>
    <s v="Educación"/>
    <n v="8206"/>
    <x v="0"/>
    <x v="1"/>
    <x v="2"/>
    <x v="175"/>
    <x v="5"/>
    <x v="2"/>
    <s v="Periodo 2014-2019"/>
    <s v="Puntaje"/>
    <s v="Ministerio de Educación"/>
    <s v="Comparativo por Establecimiento del Indicador de Autoestima Académica y Motivación Escolar por Dependencia, Curso y Año para la Comuna de Los Alamos"/>
    <m/>
    <s v="Gráfico Comparativo"/>
    <m/>
    <s v="https://analytics.zoho.com/open-view/2395394000007987070?ZOHO_CRITERIA=%22Localiza%20CL%22.%22Codcom%22%3D8206"/>
    <x v="8"/>
    <s v="#1774B9"/>
  </r>
  <r>
    <s v="2721"/>
    <n v="200"/>
    <s v="Educación I"/>
    <s v="Educación"/>
    <n v="8207"/>
    <x v="0"/>
    <x v="1"/>
    <x v="2"/>
    <x v="176"/>
    <x v="5"/>
    <x v="2"/>
    <s v="Periodo 2014-2019"/>
    <s v="Puntaje"/>
    <s v="Ministerio de Educación"/>
    <s v="Comparativo por Establecimiento del Indicador de Autoestima Académica y Motivación Escolar por Dependencia, Curso y Año para la Comuna de Tirúa"/>
    <m/>
    <s v="Gráfico Comparativo"/>
    <m/>
    <s v="https://analytics.zoho.com/open-view/2395394000007987070?ZOHO_CRITERIA=%22Localiza%20CL%22.%22Codcom%22%3D8207"/>
    <x v="8"/>
    <s v="#1774B9"/>
  </r>
  <r>
    <s v="2722"/>
    <n v="200"/>
    <s v="Educación I"/>
    <s v="Educación"/>
    <n v="8301"/>
    <x v="0"/>
    <x v="1"/>
    <x v="2"/>
    <x v="177"/>
    <x v="5"/>
    <x v="2"/>
    <s v="Periodo 2014-2019"/>
    <s v="Puntaje"/>
    <s v="Ministerio de Educación"/>
    <s v="Comparativo por Establecimiento del Indicador de Autoestima Académica y Motivación Escolar por Dependencia, Curso y Año para la Comuna de Los Angeles"/>
    <m/>
    <s v="Gráfico Comparativo"/>
    <m/>
    <s v="https://analytics.zoho.com/open-view/2395394000007987070?ZOHO_CRITERIA=%22Localiza%20CL%22.%22Codcom%22%3D8301"/>
    <x v="8"/>
    <s v="#1774B9"/>
  </r>
  <r>
    <s v="2723"/>
    <n v="200"/>
    <s v="Educación I"/>
    <s v="Educación"/>
    <n v="8302"/>
    <x v="0"/>
    <x v="1"/>
    <x v="2"/>
    <x v="178"/>
    <x v="5"/>
    <x v="2"/>
    <s v="Periodo 2014-2019"/>
    <s v="Puntaje"/>
    <s v="Ministerio de Educación"/>
    <s v="Comparativo por Establecimiento del Indicador de Autoestima Académica y Motivación Escolar por Dependencia, Curso y Año para la Comuna de Antuco"/>
    <m/>
    <s v="Gráfico Comparativo"/>
    <m/>
    <s v="https://analytics.zoho.com/open-view/2395394000007987070?ZOHO_CRITERIA=%22Localiza%20CL%22.%22Codcom%22%3D8302"/>
    <x v="8"/>
    <s v="#1774B9"/>
  </r>
  <r>
    <s v="2724"/>
    <n v="200"/>
    <s v="Educación I"/>
    <s v="Educación"/>
    <n v="8303"/>
    <x v="0"/>
    <x v="1"/>
    <x v="2"/>
    <x v="179"/>
    <x v="5"/>
    <x v="2"/>
    <s v="Periodo 2014-2019"/>
    <s v="Puntaje"/>
    <s v="Ministerio de Educación"/>
    <s v="Comparativo por Establecimiento del Indicador de Autoestima Académica y Motivación Escolar por Dependencia, Curso y Año para la Comuna de Cabrero"/>
    <m/>
    <s v="Gráfico Comparativo"/>
    <m/>
    <s v="https://analytics.zoho.com/open-view/2395394000007987070?ZOHO_CRITERIA=%22Localiza%20CL%22.%22Codcom%22%3D8303"/>
    <x v="8"/>
    <s v="#1774B9"/>
  </r>
  <r>
    <s v="2725"/>
    <n v="200"/>
    <s v="Educación I"/>
    <s v="Educación"/>
    <n v="8304"/>
    <x v="0"/>
    <x v="1"/>
    <x v="2"/>
    <x v="180"/>
    <x v="5"/>
    <x v="2"/>
    <s v="Periodo 2014-2019"/>
    <s v="Puntaje"/>
    <s v="Ministerio de Educación"/>
    <s v="Comparativo por Establecimiento del Indicador de Autoestima Académica y Motivación Escolar por Dependencia, Curso y Año para la Comuna de Laja"/>
    <m/>
    <s v="Gráfico Comparativo"/>
    <m/>
    <s v="https://analytics.zoho.com/open-view/2395394000007987070?ZOHO_CRITERIA=%22Localiza%20CL%22.%22Codcom%22%3D8304"/>
    <x v="8"/>
    <s v="#1774B9"/>
  </r>
  <r>
    <s v="2726"/>
    <n v="200"/>
    <s v="Educación I"/>
    <s v="Educación"/>
    <n v="8305"/>
    <x v="0"/>
    <x v="1"/>
    <x v="2"/>
    <x v="181"/>
    <x v="5"/>
    <x v="2"/>
    <s v="Periodo 2014-2019"/>
    <s v="Puntaje"/>
    <s v="Ministerio de Educación"/>
    <s v="Comparativo por Establecimiento del Indicador de Autoestima Académica y Motivación Escolar por Dependencia, Curso y Año para la Comuna de Mulchén"/>
    <m/>
    <s v="Gráfico Comparativo"/>
    <m/>
    <s v="https://analytics.zoho.com/open-view/2395394000007987070?ZOHO_CRITERIA=%22Localiza%20CL%22.%22Codcom%22%3D8305"/>
    <x v="8"/>
    <s v="#1774B9"/>
  </r>
  <r>
    <s v="2727"/>
    <n v="200"/>
    <s v="Educación I"/>
    <s v="Educación"/>
    <n v="8306"/>
    <x v="0"/>
    <x v="1"/>
    <x v="2"/>
    <x v="182"/>
    <x v="5"/>
    <x v="2"/>
    <s v="Periodo 2014-2019"/>
    <s v="Puntaje"/>
    <s v="Ministerio de Educación"/>
    <s v="Comparativo por Establecimiento del Indicador de Autoestima Académica y Motivación Escolar por Dependencia, Curso y Año para la Comuna de Nacimiento"/>
    <m/>
    <s v="Gráfico Comparativo"/>
    <m/>
    <s v="https://analytics.zoho.com/open-view/2395394000007987070?ZOHO_CRITERIA=%22Localiza%20CL%22.%22Codcom%22%3D8306"/>
    <x v="8"/>
    <s v="#1774B9"/>
  </r>
  <r>
    <s v="2728"/>
    <n v="200"/>
    <s v="Educación I"/>
    <s v="Educación"/>
    <n v="8307"/>
    <x v="0"/>
    <x v="1"/>
    <x v="2"/>
    <x v="183"/>
    <x v="5"/>
    <x v="2"/>
    <s v="Periodo 2014-2019"/>
    <s v="Puntaje"/>
    <s v="Ministerio de Educación"/>
    <s v="Comparativo por Establecimiento del Indicador de Autoestima Académica y Motivación Escolar por Dependencia, Curso y Año para la Comuna de Negrete"/>
    <m/>
    <s v="Gráfico Comparativo"/>
    <m/>
    <s v="https://analytics.zoho.com/open-view/2395394000007987070?ZOHO_CRITERIA=%22Localiza%20CL%22.%22Codcom%22%3D8307"/>
    <x v="8"/>
    <s v="#1774B9"/>
  </r>
  <r>
    <s v="2729"/>
    <n v="200"/>
    <s v="Educación I"/>
    <s v="Educación"/>
    <n v="8308"/>
    <x v="0"/>
    <x v="1"/>
    <x v="2"/>
    <x v="184"/>
    <x v="5"/>
    <x v="2"/>
    <s v="Periodo 2014-2019"/>
    <s v="Puntaje"/>
    <s v="Ministerio de Educación"/>
    <s v="Comparativo por Establecimiento del Indicador de Autoestima Académica y Motivación Escolar por Dependencia, Curso y Año para la Comuna de Quilaco"/>
    <m/>
    <s v="Gráfico Comparativo"/>
    <m/>
    <s v="https://analytics.zoho.com/open-view/2395394000007987070?ZOHO_CRITERIA=%22Localiza%20CL%22.%22Codcom%22%3D8308"/>
    <x v="8"/>
    <s v="#1774B9"/>
  </r>
  <r>
    <s v="2730"/>
    <n v="200"/>
    <s v="Educación I"/>
    <s v="Educación"/>
    <n v="8309"/>
    <x v="0"/>
    <x v="1"/>
    <x v="2"/>
    <x v="185"/>
    <x v="5"/>
    <x v="2"/>
    <s v="Periodo 2014-2019"/>
    <s v="Puntaje"/>
    <s v="Ministerio de Educación"/>
    <s v="Comparativo por Establecimiento del Indicador de Autoestima Académica y Motivación Escolar por Dependencia, Curso y Año para la Comuna de Quilleco"/>
    <m/>
    <s v="Gráfico Comparativo"/>
    <m/>
    <s v="https://analytics.zoho.com/open-view/2395394000007987070?ZOHO_CRITERIA=%22Localiza%20CL%22.%22Codcom%22%3D8309"/>
    <x v="8"/>
    <s v="#1774B9"/>
  </r>
  <r>
    <s v="2731"/>
    <n v="200"/>
    <s v="Educación I"/>
    <s v="Educación"/>
    <n v="8310"/>
    <x v="0"/>
    <x v="1"/>
    <x v="2"/>
    <x v="186"/>
    <x v="5"/>
    <x v="2"/>
    <s v="Periodo 2014-2019"/>
    <s v="Puntaje"/>
    <s v="Ministerio de Educación"/>
    <s v="Comparativo por Establecimiento del Indicador de Autoestima Académica y Motivación Escolar por Dependencia, Curso y Año para la Comuna de San Rosendo"/>
    <m/>
    <s v="Gráfico Comparativo"/>
    <m/>
    <s v="https://analytics.zoho.com/open-view/2395394000007987070?ZOHO_CRITERIA=%22Localiza%20CL%22.%22Codcom%22%3D8310"/>
    <x v="8"/>
    <s v="#1774B9"/>
  </r>
  <r>
    <s v="2732"/>
    <n v="200"/>
    <s v="Educación I"/>
    <s v="Educación"/>
    <n v="8311"/>
    <x v="0"/>
    <x v="1"/>
    <x v="2"/>
    <x v="187"/>
    <x v="5"/>
    <x v="2"/>
    <s v="Periodo 2014-2019"/>
    <s v="Puntaje"/>
    <s v="Ministerio de Educación"/>
    <s v="Comparativo por Establecimiento del Indicador de Autoestima Académica y Motivación Escolar por Dependencia, Curso y Año para la Comuna de Santa Bárbara"/>
    <m/>
    <s v="Gráfico Comparativo"/>
    <m/>
    <s v="https://analytics.zoho.com/open-view/2395394000007987070?ZOHO_CRITERIA=%22Localiza%20CL%22.%22Codcom%22%3D8311"/>
    <x v="8"/>
    <s v="#1774B9"/>
  </r>
  <r>
    <s v="2733"/>
    <n v="200"/>
    <s v="Educación I"/>
    <s v="Educación"/>
    <n v="8312"/>
    <x v="0"/>
    <x v="1"/>
    <x v="2"/>
    <x v="188"/>
    <x v="5"/>
    <x v="2"/>
    <s v="Periodo 2014-2019"/>
    <s v="Puntaje"/>
    <s v="Ministerio de Educación"/>
    <s v="Comparativo por Establecimiento del Indicador de Autoestima Académica y Motivación Escolar por Dependencia, Curso y Año para la Comuna de Tucapel"/>
    <m/>
    <s v="Gráfico Comparativo"/>
    <m/>
    <s v="https://analytics.zoho.com/open-view/2395394000007987070?ZOHO_CRITERIA=%22Localiza%20CL%22.%22Codcom%22%3D8312"/>
    <x v="8"/>
    <s v="#1774B9"/>
  </r>
  <r>
    <s v="2734"/>
    <n v="200"/>
    <s v="Educación I"/>
    <s v="Educación"/>
    <n v="8313"/>
    <x v="0"/>
    <x v="1"/>
    <x v="2"/>
    <x v="189"/>
    <x v="5"/>
    <x v="2"/>
    <s v="Periodo 2014-2019"/>
    <s v="Puntaje"/>
    <s v="Ministerio de Educación"/>
    <s v="Comparativo por Establecimiento del Indicador de Autoestima Académica y Motivación Escolar por Dependencia, Curso y Año para la Comuna de Yumbel"/>
    <m/>
    <s v="Gráfico Comparativo"/>
    <m/>
    <s v="https://analytics.zoho.com/open-view/2395394000007987070?ZOHO_CRITERIA=%22Localiza%20CL%22.%22Codcom%22%3D8313"/>
    <x v="8"/>
    <s v="#1774B9"/>
  </r>
  <r>
    <s v="2735"/>
    <n v="200"/>
    <s v="Educación I"/>
    <s v="Educación"/>
    <n v="8314"/>
    <x v="0"/>
    <x v="1"/>
    <x v="2"/>
    <x v="190"/>
    <x v="5"/>
    <x v="2"/>
    <s v="Periodo 2014-2019"/>
    <s v="Puntaje"/>
    <s v="Ministerio de Educación"/>
    <s v="Comparativo por Establecimiento del Indicador de Autoestima Académica y Motivación Escolar por Dependencia, Curso y Año para la Comuna de Alto Biobío"/>
    <m/>
    <s v="Gráfico Comparativo"/>
    <m/>
    <s v="https://analytics.zoho.com/open-view/2395394000007987070?ZOHO_CRITERIA=%22Localiza%20CL%22.%22Codcom%22%3D8314"/>
    <x v="8"/>
    <s v="#1774B9"/>
  </r>
  <r>
    <s v="2736"/>
    <n v="200"/>
    <s v="Educación I"/>
    <s v="Educación"/>
    <n v="16101"/>
    <x v="0"/>
    <x v="1"/>
    <x v="2"/>
    <x v="191"/>
    <x v="5"/>
    <x v="2"/>
    <s v="Periodo 2014-2019"/>
    <s v="Puntaje"/>
    <s v="Ministerio de Educación"/>
    <s v="Comparativo por Establecimiento del Indicador de Autoestima Académica y Motivación Escolar por Dependencia, Curso y Año para la Comuna de Chillán"/>
    <m/>
    <s v="Gráfico Comparativo"/>
    <m/>
    <s v="https://analytics.zoho.com/open-view/2395394000007987070?ZOHO_CRITERIA=%22Localiza%20CL%22.%22Codcom%22%3D16101"/>
    <x v="16"/>
    <s v="#1774B9"/>
  </r>
  <r>
    <s v="2737"/>
    <n v="200"/>
    <s v="Educación I"/>
    <s v="Educación"/>
    <n v="16102"/>
    <x v="0"/>
    <x v="1"/>
    <x v="2"/>
    <x v="192"/>
    <x v="5"/>
    <x v="2"/>
    <s v="Periodo 2014-2019"/>
    <s v="Puntaje"/>
    <s v="Ministerio de Educación"/>
    <s v="Comparativo por Establecimiento del Indicador de Autoestima Académica y Motivación Escolar por Dependencia, Curso y Año para la Comuna de Bulnes"/>
    <m/>
    <s v="Gráfico Comparativo"/>
    <m/>
    <s v="https://analytics.zoho.com/open-view/2395394000007987070?ZOHO_CRITERIA=%22Localiza%20CL%22.%22Codcom%22%3D16102"/>
    <x v="16"/>
    <s v="#1774B9"/>
  </r>
  <r>
    <s v="2738"/>
    <n v="200"/>
    <s v="Educación I"/>
    <s v="Educación"/>
    <n v="16202"/>
    <x v="0"/>
    <x v="1"/>
    <x v="2"/>
    <x v="193"/>
    <x v="5"/>
    <x v="2"/>
    <s v="Periodo 2014-2019"/>
    <s v="Puntaje"/>
    <s v="Ministerio de Educación"/>
    <s v="Comparativo por Establecimiento del Indicador de Autoestima Académica y Motivación Escolar por Dependencia, Curso y Año para la Comuna de Cobquecura"/>
    <m/>
    <s v="Gráfico Comparativo"/>
    <m/>
    <s v="https://analytics.zoho.com/open-view/2395394000007987070?ZOHO_CRITERIA=%22Localiza%20CL%22.%22Codcom%22%3D16202"/>
    <x v="16"/>
    <s v="#1774B9"/>
  </r>
  <r>
    <s v="2739"/>
    <n v="200"/>
    <s v="Educación I"/>
    <s v="Educación"/>
    <n v="16203"/>
    <x v="0"/>
    <x v="1"/>
    <x v="2"/>
    <x v="194"/>
    <x v="5"/>
    <x v="2"/>
    <s v="Periodo 2014-2019"/>
    <s v="Puntaje"/>
    <s v="Ministerio de Educación"/>
    <s v="Comparativo por Establecimiento del Indicador de Autoestima Académica y Motivación Escolar por Dependencia, Curso y Año para la Comuna de Coelemu"/>
    <m/>
    <s v="Gráfico Comparativo"/>
    <m/>
    <s v="https://analytics.zoho.com/open-view/2395394000007987070?ZOHO_CRITERIA=%22Localiza%20CL%22.%22Codcom%22%3D16203"/>
    <x v="16"/>
    <s v="#1774B9"/>
  </r>
  <r>
    <s v="2740"/>
    <n v="200"/>
    <s v="Educación I"/>
    <s v="Educación"/>
    <n v="16302"/>
    <x v="0"/>
    <x v="1"/>
    <x v="2"/>
    <x v="195"/>
    <x v="5"/>
    <x v="2"/>
    <s v="Periodo 2014-2019"/>
    <s v="Puntaje"/>
    <s v="Ministerio de Educación"/>
    <s v="Comparativo por Establecimiento del Indicador de Autoestima Académica y Motivación Escolar por Dependencia, Curso y Año para la Comuna de Coihueco"/>
    <m/>
    <s v="Gráfico Comparativo"/>
    <m/>
    <s v="https://analytics.zoho.com/open-view/2395394000007987070?ZOHO_CRITERIA=%22Localiza%20CL%22.%22Codcom%22%3D16302"/>
    <x v="16"/>
    <s v="#1774B9"/>
  </r>
  <r>
    <s v="2741"/>
    <n v="200"/>
    <s v="Educación I"/>
    <s v="Educación"/>
    <n v="16103"/>
    <x v="0"/>
    <x v="1"/>
    <x v="2"/>
    <x v="196"/>
    <x v="5"/>
    <x v="2"/>
    <s v="Periodo 2014-2019"/>
    <s v="Puntaje"/>
    <s v="Ministerio de Educación"/>
    <s v="Comparativo por Establecimiento del Indicador de Autoestima Académica y Motivación Escolar por Dependencia, Curso y Año para la Comuna de Chillán Viejo"/>
    <m/>
    <s v="Gráfico Comparativo"/>
    <m/>
    <s v="https://analytics.zoho.com/open-view/2395394000007987070?ZOHO_CRITERIA=%22Localiza%20CL%22.%22Codcom%22%3D16103"/>
    <x v="16"/>
    <s v="#1774B9"/>
  </r>
  <r>
    <s v="2742"/>
    <n v="200"/>
    <s v="Educación I"/>
    <s v="Educación"/>
    <n v="16104"/>
    <x v="0"/>
    <x v="1"/>
    <x v="2"/>
    <x v="197"/>
    <x v="5"/>
    <x v="2"/>
    <s v="Periodo 2014-2019"/>
    <s v="Puntaje"/>
    <s v="Ministerio de Educación"/>
    <s v="Comparativo por Establecimiento del Indicador de Autoestima Académica y Motivación Escolar por Dependencia, Curso y Año para la Comuna de El Carmen"/>
    <m/>
    <s v="Gráfico Comparativo"/>
    <m/>
    <s v="https://analytics.zoho.com/open-view/2395394000007987070?ZOHO_CRITERIA=%22Localiza%20CL%22.%22Codcom%22%3D16104"/>
    <x v="16"/>
    <s v="#1774B9"/>
  </r>
  <r>
    <s v="2743"/>
    <n v="200"/>
    <s v="Educación I"/>
    <s v="Educación"/>
    <n v="16204"/>
    <x v="0"/>
    <x v="1"/>
    <x v="2"/>
    <x v="198"/>
    <x v="5"/>
    <x v="2"/>
    <s v="Periodo 2014-2019"/>
    <s v="Puntaje"/>
    <s v="Ministerio de Educación"/>
    <s v="Comparativo por Establecimiento del Indicador de Autoestima Académica y Motivación Escolar por Dependencia, Curso y Año para la Comuna de Ninhue"/>
    <m/>
    <s v="Gráfico Comparativo"/>
    <m/>
    <s v="https://analytics.zoho.com/open-view/2395394000007987070?ZOHO_CRITERIA=%22Localiza%20CL%22.%22Codcom%22%3D16204"/>
    <x v="16"/>
    <s v="#1774B9"/>
  </r>
  <r>
    <s v="2744"/>
    <n v="200"/>
    <s v="Educación I"/>
    <s v="Educación"/>
    <n v="16303"/>
    <x v="0"/>
    <x v="1"/>
    <x v="2"/>
    <x v="199"/>
    <x v="5"/>
    <x v="2"/>
    <s v="Periodo 2014-2019"/>
    <s v="Puntaje"/>
    <s v="Ministerio de Educación"/>
    <s v="Comparativo por Establecimiento del Indicador de Autoestima Académica y Motivación Escolar por Dependencia, Curso y Año para la Comuna de Ñiquén"/>
    <m/>
    <s v="Gráfico Comparativo"/>
    <m/>
    <s v="https://analytics.zoho.com/open-view/2395394000007987070?ZOHO_CRITERIA=%22Localiza%20CL%22.%22Codcom%22%3D16303"/>
    <x v="16"/>
    <s v="#1774B9"/>
  </r>
  <r>
    <s v="2745"/>
    <n v="200"/>
    <s v="Educación I"/>
    <s v="Educación"/>
    <n v="16105"/>
    <x v="0"/>
    <x v="1"/>
    <x v="2"/>
    <x v="200"/>
    <x v="5"/>
    <x v="2"/>
    <s v="Periodo 2014-2019"/>
    <s v="Puntaje"/>
    <s v="Ministerio de Educación"/>
    <s v="Comparativo por Establecimiento del Indicador de Autoestima Académica y Motivación Escolar por Dependencia, Curso y Año para la Comuna de Pemuco"/>
    <m/>
    <s v="Gráfico Comparativo"/>
    <m/>
    <s v="https://analytics.zoho.com/open-view/2395394000007987070?ZOHO_CRITERIA=%22Localiza%20CL%22.%22Codcom%22%3D16105"/>
    <x v="16"/>
    <s v="#1774B9"/>
  </r>
  <r>
    <s v="2746"/>
    <n v="200"/>
    <s v="Educación I"/>
    <s v="Educación"/>
    <n v="16106"/>
    <x v="0"/>
    <x v="1"/>
    <x v="2"/>
    <x v="201"/>
    <x v="5"/>
    <x v="2"/>
    <s v="Periodo 2014-2019"/>
    <s v="Puntaje"/>
    <s v="Ministerio de Educación"/>
    <s v="Comparativo por Establecimiento del Indicador de Autoestima Académica y Motivación Escolar por Dependencia, Curso y Año para la Comuna de Pinto"/>
    <m/>
    <s v="Gráfico Comparativo"/>
    <m/>
    <s v="https://analytics.zoho.com/open-view/2395394000007987070?ZOHO_CRITERIA=%22Localiza%20CL%22.%22Codcom%22%3D16106"/>
    <x v="16"/>
    <s v="#1774B9"/>
  </r>
  <r>
    <s v="2747"/>
    <n v="200"/>
    <s v="Educación I"/>
    <s v="Educación"/>
    <n v="16205"/>
    <x v="0"/>
    <x v="1"/>
    <x v="2"/>
    <x v="202"/>
    <x v="5"/>
    <x v="2"/>
    <s v="Periodo 2014-2019"/>
    <s v="Puntaje"/>
    <s v="Ministerio de Educación"/>
    <s v="Comparativo por Establecimiento del Indicador de Autoestima Académica y Motivación Escolar por Dependencia, Curso y Año para la Comuna de Portezuelo"/>
    <m/>
    <s v="Gráfico Comparativo"/>
    <m/>
    <s v="https://analytics.zoho.com/open-view/2395394000007987070?ZOHO_CRITERIA=%22Localiza%20CL%22.%22Codcom%22%3D16205"/>
    <x v="16"/>
    <s v="#1774B9"/>
  </r>
  <r>
    <s v="2748"/>
    <n v="200"/>
    <s v="Educación I"/>
    <s v="Educación"/>
    <n v="16107"/>
    <x v="0"/>
    <x v="1"/>
    <x v="2"/>
    <x v="203"/>
    <x v="5"/>
    <x v="2"/>
    <s v="Periodo 2014-2019"/>
    <s v="Puntaje"/>
    <s v="Ministerio de Educación"/>
    <s v="Comparativo por Establecimiento del Indicador de Autoestima Académica y Motivación Escolar por Dependencia, Curso y Año para la Comuna de Quillón"/>
    <m/>
    <s v="Gráfico Comparativo"/>
    <m/>
    <s v="https://analytics.zoho.com/open-view/2395394000007987070?ZOHO_CRITERIA=%22Localiza%20CL%22.%22Codcom%22%3D16107"/>
    <x v="16"/>
    <s v="#1774B9"/>
  </r>
  <r>
    <s v="2749"/>
    <n v="200"/>
    <s v="Educación I"/>
    <s v="Educación"/>
    <n v="16201"/>
    <x v="0"/>
    <x v="1"/>
    <x v="2"/>
    <x v="204"/>
    <x v="5"/>
    <x v="2"/>
    <s v="Periodo 2014-2019"/>
    <s v="Puntaje"/>
    <s v="Ministerio de Educación"/>
    <s v="Comparativo por Establecimiento del Indicador de Autoestima Académica y Motivación Escolar por Dependencia, Curso y Año para la Comuna de Quirihue"/>
    <m/>
    <s v="Gráfico Comparativo"/>
    <m/>
    <s v="https://analytics.zoho.com/open-view/2395394000007987070?ZOHO_CRITERIA=%22Localiza%20CL%22.%22Codcom%22%3D16201"/>
    <x v="16"/>
    <s v="#1774B9"/>
  </r>
  <r>
    <s v="2750"/>
    <n v="200"/>
    <s v="Educación I"/>
    <s v="Educación"/>
    <n v="16206"/>
    <x v="0"/>
    <x v="1"/>
    <x v="2"/>
    <x v="205"/>
    <x v="5"/>
    <x v="2"/>
    <s v="Periodo 2014-2019"/>
    <s v="Puntaje"/>
    <s v="Ministerio de Educación"/>
    <s v="Comparativo por Establecimiento del Indicador de Autoestima Académica y Motivación Escolar por Dependencia, Curso y Año para la Comuna de Ránquil"/>
    <m/>
    <s v="Gráfico Comparativo"/>
    <m/>
    <s v="https://analytics.zoho.com/open-view/2395394000007987070?ZOHO_CRITERIA=%22Localiza%20CL%22.%22Codcom%22%3D16206"/>
    <x v="16"/>
    <s v="#1774B9"/>
  </r>
  <r>
    <s v="2751"/>
    <n v="200"/>
    <s v="Educación I"/>
    <s v="Educación"/>
    <n v="16301"/>
    <x v="0"/>
    <x v="1"/>
    <x v="2"/>
    <x v="206"/>
    <x v="5"/>
    <x v="2"/>
    <s v="Periodo 2014-2019"/>
    <s v="Puntaje"/>
    <s v="Ministerio de Educación"/>
    <s v="Comparativo por Establecimiento del Indicador de Autoestima Académica y Motivación Escolar por Dependencia, Curso y Año para la Comuna de San Carlos"/>
    <m/>
    <s v="Gráfico Comparativo"/>
    <m/>
    <s v="https://analytics.zoho.com/open-view/2395394000007987070?ZOHO_CRITERIA=%22Localiza%20CL%22.%22Codcom%22%3D16301"/>
    <x v="16"/>
    <s v="#1774B9"/>
  </r>
  <r>
    <s v="2752"/>
    <n v="200"/>
    <s v="Educación I"/>
    <s v="Educación"/>
    <n v="16304"/>
    <x v="0"/>
    <x v="1"/>
    <x v="2"/>
    <x v="207"/>
    <x v="5"/>
    <x v="2"/>
    <s v="Periodo 2014-2019"/>
    <s v="Puntaje"/>
    <s v="Ministerio de Educación"/>
    <s v="Comparativo por Establecimiento del Indicador de Autoestima Académica y Motivación Escolar por Dependencia, Curso y Año para la Comuna de San Fabián"/>
    <m/>
    <s v="Gráfico Comparativo"/>
    <m/>
    <s v="https://analytics.zoho.com/open-view/2395394000007987070?ZOHO_CRITERIA=%22Localiza%20CL%22.%22Codcom%22%3D16304"/>
    <x v="16"/>
    <s v="#1774B9"/>
  </r>
  <r>
    <s v="2753"/>
    <n v="200"/>
    <s v="Educación I"/>
    <s v="Educación"/>
    <n v="16108"/>
    <x v="0"/>
    <x v="1"/>
    <x v="2"/>
    <x v="208"/>
    <x v="5"/>
    <x v="2"/>
    <s v="Periodo 2014-2019"/>
    <s v="Puntaje"/>
    <s v="Ministerio de Educación"/>
    <s v="Comparativo por Establecimiento del Indicador de Autoestima Académica y Motivación Escolar por Dependencia, Curso y Año para la Comuna de San Ignacio"/>
    <m/>
    <s v="Gráfico Comparativo"/>
    <m/>
    <s v="https://analytics.zoho.com/open-view/2395394000007987070?ZOHO_CRITERIA=%22Localiza%20CL%22.%22Codcom%22%3D16108"/>
    <x v="16"/>
    <s v="#1774B9"/>
  </r>
  <r>
    <s v="2754"/>
    <n v="200"/>
    <s v="Educación I"/>
    <s v="Educación"/>
    <n v="16305"/>
    <x v="0"/>
    <x v="1"/>
    <x v="2"/>
    <x v="209"/>
    <x v="5"/>
    <x v="2"/>
    <s v="Periodo 2014-2019"/>
    <s v="Puntaje"/>
    <s v="Ministerio de Educación"/>
    <s v="Comparativo por Establecimiento del Indicador de Autoestima Académica y Motivación Escolar por Dependencia, Curso y Año para la Comuna de San Nicolás"/>
    <m/>
    <s v="Gráfico Comparativo"/>
    <m/>
    <s v="https://analytics.zoho.com/open-view/2395394000007987070?ZOHO_CRITERIA=%22Localiza%20CL%22.%22Codcom%22%3D16305"/>
    <x v="16"/>
    <s v="#1774B9"/>
  </r>
  <r>
    <s v="2755"/>
    <n v="200"/>
    <s v="Educación I"/>
    <s v="Educación"/>
    <n v="16207"/>
    <x v="0"/>
    <x v="1"/>
    <x v="2"/>
    <x v="210"/>
    <x v="5"/>
    <x v="2"/>
    <s v="Periodo 2014-2019"/>
    <s v="Puntaje"/>
    <s v="Ministerio de Educación"/>
    <s v="Comparativo por Establecimiento del Indicador de Autoestima Académica y Motivación Escolar por Dependencia, Curso y Año para la Comuna de Treguaco"/>
    <m/>
    <s v="Gráfico Comparativo"/>
    <m/>
    <s v="https://analytics.zoho.com/open-view/2395394000007987070?ZOHO_CRITERIA=%22Localiza%20CL%22.%22Codcom%22%3D16207"/>
    <x v="16"/>
    <s v="#1774B9"/>
  </r>
  <r>
    <s v="2756"/>
    <n v="200"/>
    <s v="Educación I"/>
    <s v="Educación"/>
    <n v="16109"/>
    <x v="0"/>
    <x v="1"/>
    <x v="2"/>
    <x v="211"/>
    <x v="5"/>
    <x v="2"/>
    <s v="Periodo 2014-2019"/>
    <s v="Puntaje"/>
    <s v="Ministerio de Educación"/>
    <s v="Comparativo por Establecimiento del Indicador de Autoestima Académica y Motivación Escolar por Dependencia, Curso y Año para la Comuna de Yungay"/>
    <m/>
    <s v="Gráfico Comparativo"/>
    <m/>
    <s v="https://analytics.zoho.com/open-view/2395394000007987070?ZOHO_CRITERIA=%22Localiza%20CL%22.%22Codcom%22%3D16109"/>
    <x v="16"/>
    <s v="#1774B9"/>
  </r>
  <r>
    <s v="2757"/>
    <n v="200"/>
    <s v="Educación I"/>
    <s v="Educación"/>
    <n v="9101"/>
    <x v="0"/>
    <x v="1"/>
    <x v="2"/>
    <x v="212"/>
    <x v="5"/>
    <x v="2"/>
    <s v="Periodo 2014-2019"/>
    <s v="Puntaje"/>
    <s v="Ministerio de Educación"/>
    <s v="Comparativo por Establecimiento del Indicador de Autoestima Académica y Motivación Escolar por Dependencia, Curso y Año para la Comuna de Temuco"/>
    <m/>
    <s v="Gráfico Comparativo"/>
    <m/>
    <s v="https://analytics.zoho.com/open-view/2395394000007987070?ZOHO_CRITERIA=%22Localiza%20CL%22.%22Codcom%22%3D9101"/>
    <x v="9"/>
    <s v="#1774B9"/>
  </r>
  <r>
    <s v="2758"/>
    <n v="200"/>
    <s v="Educación I"/>
    <s v="Educación"/>
    <n v="9102"/>
    <x v="0"/>
    <x v="1"/>
    <x v="2"/>
    <x v="213"/>
    <x v="5"/>
    <x v="2"/>
    <s v="Periodo 2014-2019"/>
    <s v="Puntaje"/>
    <s v="Ministerio de Educación"/>
    <s v="Comparativo por Establecimiento del Indicador de Autoestima Académica y Motivación Escolar por Dependencia, Curso y Año para la Comuna de Carahue"/>
    <m/>
    <s v="Gráfico Comparativo"/>
    <m/>
    <s v="https://analytics.zoho.com/open-view/2395394000007987070?ZOHO_CRITERIA=%22Localiza%20CL%22.%22Codcom%22%3D9102"/>
    <x v="9"/>
    <s v="#1774B9"/>
  </r>
  <r>
    <s v="2759"/>
    <n v="200"/>
    <s v="Educación I"/>
    <s v="Educación"/>
    <n v="9103"/>
    <x v="0"/>
    <x v="1"/>
    <x v="2"/>
    <x v="214"/>
    <x v="5"/>
    <x v="2"/>
    <s v="Periodo 2014-2019"/>
    <s v="Puntaje"/>
    <s v="Ministerio de Educación"/>
    <s v="Comparativo por Establecimiento del Indicador de Autoestima Académica y Motivación Escolar por Dependencia, Curso y Año para la Comuna de Cunco"/>
    <m/>
    <s v="Gráfico Comparativo"/>
    <m/>
    <s v="https://analytics.zoho.com/open-view/2395394000007987070?ZOHO_CRITERIA=%22Localiza%20CL%22.%22Codcom%22%3D9103"/>
    <x v="9"/>
    <s v="#1774B9"/>
  </r>
  <r>
    <s v="2760"/>
    <n v="200"/>
    <s v="Educación I"/>
    <s v="Educación"/>
    <n v="9104"/>
    <x v="0"/>
    <x v="1"/>
    <x v="2"/>
    <x v="215"/>
    <x v="5"/>
    <x v="2"/>
    <s v="Periodo 2014-2019"/>
    <s v="Puntaje"/>
    <s v="Ministerio de Educación"/>
    <s v="Comparativo por Establecimiento del Indicador de Autoestima Académica y Motivación Escolar por Dependencia, Curso y Año para la Comuna de Curarrehue"/>
    <m/>
    <s v="Gráfico Comparativo"/>
    <m/>
    <s v="https://analytics.zoho.com/open-view/2395394000007987070?ZOHO_CRITERIA=%22Localiza%20CL%22.%22Codcom%22%3D9104"/>
    <x v="9"/>
    <s v="#1774B9"/>
  </r>
  <r>
    <s v="2761"/>
    <n v="200"/>
    <s v="Educación I"/>
    <s v="Educación"/>
    <n v="9105"/>
    <x v="0"/>
    <x v="1"/>
    <x v="2"/>
    <x v="216"/>
    <x v="5"/>
    <x v="2"/>
    <s v="Periodo 2014-2019"/>
    <s v="Puntaje"/>
    <s v="Ministerio de Educación"/>
    <s v="Comparativo por Establecimiento del Indicador de Autoestima Académica y Motivación Escolar por Dependencia, Curso y Año para la Comuna de Freire"/>
    <m/>
    <s v="Gráfico Comparativo"/>
    <m/>
    <s v="https://analytics.zoho.com/open-view/2395394000007987070?ZOHO_CRITERIA=%22Localiza%20CL%22.%22Codcom%22%3D9105"/>
    <x v="9"/>
    <s v="#1774B9"/>
  </r>
  <r>
    <s v="2762"/>
    <n v="200"/>
    <s v="Educación I"/>
    <s v="Educación"/>
    <n v="9106"/>
    <x v="0"/>
    <x v="1"/>
    <x v="2"/>
    <x v="217"/>
    <x v="5"/>
    <x v="2"/>
    <s v="Periodo 2014-2019"/>
    <s v="Puntaje"/>
    <s v="Ministerio de Educación"/>
    <s v="Comparativo por Establecimiento del Indicador de Autoestima Académica y Motivación Escolar por Dependencia, Curso y Año para la Comuna de Galvarino"/>
    <m/>
    <s v="Gráfico Comparativo"/>
    <m/>
    <s v="https://analytics.zoho.com/open-view/2395394000007987070?ZOHO_CRITERIA=%22Localiza%20CL%22.%22Codcom%22%3D9106"/>
    <x v="9"/>
    <s v="#1774B9"/>
  </r>
  <r>
    <s v="2763"/>
    <n v="200"/>
    <s v="Educación I"/>
    <s v="Educación"/>
    <n v="9107"/>
    <x v="0"/>
    <x v="1"/>
    <x v="2"/>
    <x v="218"/>
    <x v="5"/>
    <x v="2"/>
    <s v="Periodo 2014-2019"/>
    <s v="Puntaje"/>
    <s v="Ministerio de Educación"/>
    <s v="Comparativo por Establecimiento del Indicador de Autoestima Académica y Motivación Escolar por Dependencia, Curso y Año para la Comuna de Gorbea"/>
    <m/>
    <s v="Gráfico Comparativo"/>
    <m/>
    <s v="https://analytics.zoho.com/open-view/2395394000007987070?ZOHO_CRITERIA=%22Localiza%20CL%22.%22Codcom%22%3D9107"/>
    <x v="9"/>
    <s v="#1774B9"/>
  </r>
  <r>
    <s v="2764"/>
    <n v="200"/>
    <s v="Educación I"/>
    <s v="Educación"/>
    <n v="9108"/>
    <x v="0"/>
    <x v="1"/>
    <x v="2"/>
    <x v="219"/>
    <x v="5"/>
    <x v="2"/>
    <s v="Periodo 2014-2019"/>
    <s v="Puntaje"/>
    <s v="Ministerio de Educación"/>
    <s v="Comparativo por Establecimiento del Indicador de Autoestima Académica y Motivación Escolar por Dependencia, Curso y Año para la Comuna de Lautaro"/>
    <m/>
    <s v="Gráfico Comparativo"/>
    <m/>
    <s v="https://analytics.zoho.com/open-view/2395394000007987070?ZOHO_CRITERIA=%22Localiza%20CL%22.%22Codcom%22%3D9108"/>
    <x v="9"/>
    <s v="#1774B9"/>
  </r>
  <r>
    <s v="2765"/>
    <n v="200"/>
    <s v="Educación I"/>
    <s v="Educación"/>
    <n v="9109"/>
    <x v="0"/>
    <x v="1"/>
    <x v="2"/>
    <x v="220"/>
    <x v="5"/>
    <x v="2"/>
    <s v="Periodo 2014-2019"/>
    <s v="Puntaje"/>
    <s v="Ministerio de Educación"/>
    <s v="Comparativo por Establecimiento del Indicador de Autoestima Académica y Motivación Escolar por Dependencia, Curso y Año para la Comuna de Loncoche"/>
    <m/>
    <s v="Gráfico Comparativo"/>
    <m/>
    <s v="https://analytics.zoho.com/open-view/2395394000007987070?ZOHO_CRITERIA=%22Localiza%20CL%22.%22Codcom%22%3D9109"/>
    <x v="9"/>
    <s v="#1774B9"/>
  </r>
  <r>
    <s v="2766"/>
    <n v="200"/>
    <s v="Educación I"/>
    <s v="Educación"/>
    <n v="9110"/>
    <x v="0"/>
    <x v="1"/>
    <x v="2"/>
    <x v="221"/>
    <x v="5"/>
    <x v="2"/>
    <s v="Periodo 2014-2019"/>
    <s v="Puntaje"/>
    <s v="Ministerio de Educación"/>
    <s v="Comparativo por Establecimiento del Indicador de Autoestima Académica y Motivación Escolar por Dependencia, Curso y Año para la Comuna de Melipeuco"/>
    <m/>
    <s v="Gráfico Comparativo"/>
    <m/>
    <s v="https://analytics.zoho.com/open-view/2395394000007987070?ZOHO_CRITERIA=%22Localiza%20CL%22.%22Codcom%22%3D9110"/>
    <x v="9"/>
    <s v="#1774B9"/>
  </r>
  <r>
    <s v="2767"/>
    <n v="200"/>
    <s v="Educación I"/>
    <s v="Educación"/>
    <n v="9111"/>
    <x v="0"/>
    <x v="1"/>
    <x v="2"/>
    <x v="222"/>
    <x v="5"/>
    <x v="2"/>
    <s v="Periodo 2014-2019"/>
    <s v="Puntaje"/>
    <s v="Ministerio de Educación"/>
    <s v="Comparativo por Establecimiento del Indicador de Autoestima Académica y Motivación Escolar por Dependencia, Curso y Año para la Comuna de Nueva Imperial"/>
    <m/>
    <s v="Gráfico Comparativo"/>
    <m/>
    <s v="https://analytics.zoho.com/open-view/2395394000007987070?ZOHO_CRITERIA=%22Localiza%20CL%22.%22Codcom%22%3D9111"/>
    <x v="9"/>
    <s v="#1774B9"/>
  </r>
  <r>
    <s v="2768"/>
    <n v="200"/>
    <s v="Educación I"/>
    <s v="Educación"/>
    <n v="9112"/>
    <x v="0"/>
    <x v="1"/>
    <x v="2"/>
    <x v="223"/>
    <x v="5"/>
    <x v="2"/>
    <s v="Periodo 2014-2019"/>
    <s v="Puntaje"/>
    <s v="Ministerio de Educación"/>
    <s v="Comparativo por Establecimiento del Indicador de Autoestima Académica y Motivación Escolar por Dependencia, Curso y Año para la Comuna de Padre las Casas"/>
    <m/>
    <s v="Gráfico Comparativo"/>
    <m/>
    <s v="https://analytics.zoho.com/open-view/2395394000007987070?ZOHO_CRITERIA=%22Localiza%20CL%22.%22Codcom%22%3D9112"/>
    <x v="9"/>
    <s v="#1774B9"/>
  </r>
  <r>
    <s v="2769"/>
    <n v="200"/>
    <s v="Educación I"/>
    <s v="Educación"/>
    <n v="9113"/>
    <x v="0"/>
    <x v="1"/>
    <x v="2"/>
    <x v="224"/>
    <x v="5"/>
    <x v="2"/>
    <s v="Periodo 2014-2019"/>
    <s v="Puntaje"/>
    <s v="Ministerio de Educación"/>
    <s v="Comparativo por Establecimiento del Indicador de Autoestima Académica y Motivación Escolar por Dependencia, Curso y Año para la Comuna de Perquenco"/>
    <m/>
    <s v="Gráfico Comparativo"/>
    <m/>
    <s v="https://analytics.zoho.com/open-view/2395394000007987070?ZOHO_CRITERIA=%22Localiza%20CL%22.%22Codcom%22%3D9113"/>
    <x v="9"/>
    <s v="#1774B9"/>
  </r>
  <r>
    <s v="2770"/>
    <n v="200"/>
    <s v="Educación I"/>
    <s v="Educación"/>
    <n v="9114"/>
    <x v="0"/>
    <x v="1"/>
    <x v="2"/>
    <x v="225"/>
    <x v="5"/>
    <x v="2"/>
    <s v="Periodo 2014-2019"/>
    <s v="Puntaje"/>
    <s v="Ministerio de Educación"/>
    <s v="Comparativo por Establecimiento del Indicador de Autoestima Académica y Motivación Escolar por Dependencia, Curso y Año para la Comuna de Pitrufquén"/>
    <m/>
    <s v="Gráfico Comparativo"/>
    <m/>
    <s v="https://analytics.zoho.com/open-view/2395394000007987070?ZOHO_CRITERIA=%22Localiza%20CL%22.%22Codcom%22%3D9114"/>
    <x v="9"/>
    <s v="#1774B9"/>
  </r>
  <r>
    <s v="2771"/>
    <n v="200"/>
    <s v="Educación I"/>
    <s v="Educación"/>
    <n v="9115"/>
    <x v="0"/>
    <x v="1"/>
    <x v="2"/>
    <x v="226"/>
    <x v="5"/>
    <x v="2"/>
    <s v="Periodo 2014-2019"/>
    <s v="Puntaje"/>
    <s v="Ministerio de Educación"/>
    <s v="Comparativo por Establecimiento del Indicador de Autoestima Académica y Motivación Escolar por Dependencia, Curso y Año para la Comuna de Pucón"/>
    <m/>
    <s v="Gráfico Comparativo"/>
    <m/>
    <s v="https://analytics.zoho.com/open-view/2395394000007987070?ZOHO_CRITERIA=%22Localiza%20CL%22.%22Codcom%22%3D9115"/>
    <x v="9"/>
    <s v="#1774B9"/>
  </r>
  <r>
    <s v="2772"/>
    <n v="200"/>
    <s v="Educación I"/>
    <s v="Educación"/>
    <n v="9116"/>
    <x v="0"/>
    <x v="1"/>
    <x v="2"/>
    <x v="227"/>
    <x v="5"/>
    <x v="2"/>
    <s v="Periodo 2014-2019"/>
    <s v="Puntaje"/>
    <s v="Ministerio de Educación"/>
    <s v="Comparativo por Establecimiento del Indicador de Autoestima Académica y Motivación Escolar por Dependencia, Curso y Año para la Comuna de Saavedra"/>
    <m/>
    <s v="Gráfico Comparativo"/>
    <m/>
    <s v="https://analytics.zoho.com/open-view/2395394000007987070?ZOHO_CRITERIA=%22Localiza%20CL%22.%22Codcom%22%3D9116"/>
    <x v="9"/>
    <s v="#1774B9"/>
  </r>
  <r>
    <s v="2773"/>
    <n v="200"/>
    <s v="Educación I"/>
    <s v="Educación"/>
    <n v="9117"/>
    <x v="0"/>
    <x v="1"/>
    <x v="2"/>
    <x v="228"/>
    <x v="5"/>
    <x v="2"/>
    <s v="Periodo 2014-2019"/>
    <s v="Puntaje"/>
    <s v="Ministerio de Educación"/>
    <s v="Comparativo por Establecimiento del Indicador de Autoestima Académica y Motivación Escolar por Dependencia, Curso y Año para la Comuna de Teodoro Schmidt"/>
    <m/>
    <s v="Gráfico Comparativo"/>
    <m/>
    <s v="https://analytics.zoho.com/open-view/2395394000007987070?ZOHO_CRITERIA=%22Localiza%20CL%22.%22Codcom%22%3D9117"/>
    <x v="9"/>
    <s v="#1774B9"/>
  </r>
  <r>
    <s v="2774"/>
    <n v="200"/>
    <s v="Educación I"/>
    <s v="Educación"/>
    <n v="9118"/>
    <x v="0"/>
    <x v="1"/>
    <x v="2"/>
    <x v="229"/>
    <x v="5"/>
    <x v="2"/>
    <s v="Periodo 2014-2019"/>
    <s v="Puntaje"/>
    <s v="Ministerio de Educación"/>
    <s v="Comparativo por Establecimiento del Indicador de Autoestima Académica y Motivación Escolar por Dependencia, Curso y Año para la Comuna de Toltén"/>
    <m/>
    <s v="Gráfico Comparativo"/>
    <m/>
    <s v="https://analytics.zoho.com/open-view/2395394000007987070?ZOHO_CRITERIA=%22Localiza%20CL%22.%22Codcom%22%3D9118"/>
    <x v="9"/>
    <s v="#1774B9"/>
  </r>
  <r>
    <s v="2775"/>
    <n v="200"/>
    <s v="Educación I"/>
    <s v="Educación"/>
    <n v="9119"/>
    <x v="0"/>
    <x v="1"/>
    <x v="2"/>
    <x v="230"/>
    <x v="5"/>
    <x v="2"/>
    <s v="Periodo 2014-2019"/>
    <s v="Puntaje"/>
    <s v="Ministerio de Educación"/>
    <s v="Comparativo por Establecimiento del Indicador de Autoestima Académica y Motivación Escolar por Dependencia, Curso y Año para la Comuna de Vilcún"/>
    <m/>
    <s v="Gráfico Comparativo"/>
    <m/>
    <s v="https://analytics.zoho.com/open-view/2395394000007987070?ZOHO_CRITERIA=%22Localiza%20CL%22.%22Codcom%22%3D9119"/>
    <x v="9"/>
    <s v="#1774B9"/>
  </r>
  <r>
    <s v="2776"/>
    <n v="200"/>
    <s v="Educación I"/>
    <s v="Educación"/>
    <n v="9120"/>
    <x v="0"/>
    <x v="1"/>
    <x v="2"/>
    <x v="231"/>
    <x v="5"/>
    <x v="2"/>
    <s v="Periodo 2014-2019"/>
    <s v="Puntaje"/>
    <s v="Ministerio de Educación"/>
    <s v="Comparativo por Establecimiento del Indicador de Autoestima Académica y Motivación Escolar por Dependencia, Curso y Año para la Comuna de Villarrica"/>
    <m/>
    <s v="Gráfico Comparativo"/>
    <m/>
    <s v="https://analytics.zoho.com/open-view/2395394000007987070?ZOHO_CRITERIA=%22Localiza%20CL%22.%22Codcom%22%3D9120"/>
    <x v="9"/>
    <s v="#1774B9"/>
  </r>
  <r>
    <s v="2777"/>
    <n v="200"/>
    <s v="Educación I"/>
    <s v="Educación"/>
    <n v="9121"/>
    <x v="0"/>
    <x v="1"/>
    <x v="2"/>
    <x v="232"/>
    <x v="5"/>
    <x v="2"/>
    <s v="Periodo 2014-2019"/>
    <s v="Puntaje"/>
    <s v="Ministerio de Educación"/>
    <s v="Comparativo por Establecimiento del Indicador de Autoestima Académica y Motivación Escolar por Dependencia, Curso y Año para la Comuna de Cholchol"/>
    <m/>
    <s v="Gráfico Comparativo"/>
    <m/>
    <s v="https://analytics.zoho.com/open-view/2395394000007987070?ZOHO_CRITERIA=%22Localiza%20CL%22.%22Codcom%22%3D9121"/>
    <x v="9"/>
    <s v="#1774B9"/>
  </r>
  <r>
    <s v="2778"/>
    <n v="200"/>
    <s v="Educación I"/>
    <s v="Educación"/>
    <n v="9201"/>
    <x v="0"/>
    <x v="1"/>
    <x v="2"/>
    <x v="233"/>
    <x v="5"/>
    <x v="2"/>
    <s v="Periodo 2014-2019"/>
    <s v="Puntaje"/>
    <s v="Ministerio de Educación"/>
    <s v="Comparativo por Establecimiento del Indicador de Autoestima Académica y Motivación Escolar por Dependencia, Curso y Año para la Comuna de Angol"/>
    <m/>
    <s v="Gráfico Comparativo"/>
    <m/>
    <s v="https://analytics.zoho.com/open-view/2395394000007987070?ZOHO_CRITERIA=%22Localiza%20CL%22.%22Codcom%22%3D9201"/>
    <x v="9"/>
    <s v="#1774B9"/>
  </r>
  <r>
    <s v="2779"/>
    <n v="200"/>
    <s v="Educación I"/>
    <s v="Educación"/>
    <n v="9202"/>
    <x v="0"/>
    <x v="1"/>
    <x v="2"/>
    <x v="234"/>
    <x v="5"/>
    <x v="2"/>
    <s v="Periodo 2014-2019"/>
    <s v="Puntaje"/>
    <s v="Ministerio de Educación"/>
    <s v="Comparativo por Establecimiento del Indicador de Autoestima Académica y Motivación Escolar por Dependencia, Curso y Año para la Comuna de Collipulli"/>
    <m/>
    <s v="Gráfico Comparativo"/>
    <m/>
    <s v="https://analytics.zoho.com/open-view/2395394000007987070?ZOHO_CRITERIA=%22Localiza%20CL%22.%22Codcom%22%3D9202"/>
    <x v="9"/>
    <s v="#1774B9"/>
  </r>
  <r>
    <s v="2780"/>
    <n v="200"/>
    <s v="Educación I"/>
    <s v="Educación"/>
    <n v="9203"/>
    <x v="0"/>
    <x v="1"/>
    <x v="2"/>
    <x v="235"/>
    <x v="5"/>
    <x v="2"/>
    <s v="Periodo 2014-2019"/>
    <s v="Puntaje"/>
    <s v="Ministerio de Educación"/>
    <s v="Comparativo por Establecimiento del Indicador de Autoestima Académica y Motivación Escolar por Dependencia, Curso y Año para la Comuna de Curacautín"/>
    <m/>
    <s v="Gráfico Comparativo"/>
    <m/>
    <s v="https://analytics.zoho.com/open-view/2395394000007987070?ZOHO_CRITERIA=%22Localiza%20CL%22.%22Codcom%22%3D9203"/>
    <x v="9"/>
    <s v="#1774B9"/>
  </r>
  <r>
    <s v="2781"/>
    <n v="200"/>
    <s v="Educación I"/>
    <s v="Educación"/>
    <n v="9204"/>
    <x v="0"/>
    <x v="1"/>
    <x v="2"/>
    <x v="236"/>
    <x v="5"/>
    <x v="2"/>
    <s v="Periodo 2014-2019"/>
    <s v="Puntaje"/>
    <s v="Ministerio de Educación"/>
    <s v="Comparativo por Establecimiento del Indicador de Autoestima Académica y Motivación Escolar por Dependencia, Curso y Año para la Comuna de Ercilla"/>
    <m/>
    <s v="Gráfico Comparativo"/>
    <m/>
    <s v="https://analytics.zoho.com/open-view/2395394000007987070?ZOHO_CRITERIA=%22Localiza%20CL%22.%22Codcom%22%3D9204"/>
    <x v="9"/>
    <s v="#1774B9"/>
  </r>
  <r>
    <s v="2782"/>
    <n v="200"/>
    <s v="Educación I"/>
    <s v="Educación"/>
    <n v="9205"/>
    <x v="0"/>
    <x v="1"/>
    <x v="2"/>
    <x v="237"/>
    <x v="5"/>
    <x v="2"/>
    <s v="Periodo 2014-2019"/>
    <s v="Puntaje"/>
    <s v="Ministerio de Educación"/>
    <s v="Comparativo por Establecimiento del Indicador de Autoestima Académica y Motivación Escolar por Dependencia, Curso y Año para la Comuna de Lonquimay"/>
    <m/>
    <s v="Gráfico Comparativo"/>
    <m/>
    <s v="https://analytics.zoho.com/open-view/2395394000007987070?ZOHO_CRITERIA=%22Localiza%20CL%22.%22Codcom%22%3D9205"/>
    <x v="9"/>
    <s v="#1774B9"/>
  </r>
  <r>
    <s v="2783"/>
    <n v="200"/>
    <s v="Educación I"/>
    <s v="Educación"/>
    <n v="9206"/>
    <x v="0"/>
    <x v="1"/>
    <x v="2"/>
    <x v="238"/>
    <x v="5"/>
    <x v="2"/>
    <s v="Periodo 2014-2019"/>
    <s v="Puntaje"/>
    <s v="Ministerio de Educación"/>
    <s v="Comparativo por Establecimiento del Indicador de Autoestima Académica y Motivación Escolar por Dependencia, Curso y Año para la Comuna de Los Sauces"/>
    <m/>
    <s v="Gráfico Comparativo"/>
    <m/>
    <s v="https://analytics.zoho.com/open-view/2395394000007987070?ZOHO_CRITERIA=%22Localiza%20CL%22.%22Codcom%22%3D9206"/>
    <x v="9"/>
    <s v="#1774B9"/>
  </r>
  <r>
    <s v="2784"/>
    <n v="200"/>
    <s v="Educación I"/>
    <s v="Educación"/>
    <n v="9207"/>
    <x v="0"/>
    <x v="1"/>
    <x v="2"/>
    <x v="239"/>
    <x v="5"/>
    <x v="2"/>
    <s v="Periodo 2014-2019"/>
    <s v="Puntaje"/>
    <s v="Ministerio de Educación"/>
    <s v="Comparativo por Establecimiento del Indicador de Autoestima Académica y Motivación Escolar por Dependencia, Curso y Año para la Comuna de Lumaco"/>
    <m/>
    <s v="Gráfico Comparativo"/>
    <m/>
    <s v="https://analytics.zoho.com/open-view/2395394000007987070?ZOHO_CRITERIA=%22Localiza%20CL%22.%22Codcom%22%3D9207"/>
    <x v="9"/>
    <s v="#1774B9"/>
  </r>
  <r>
    <s v="2785"/>
    <n v="200"/>
    <s v="Educación I"/>
    <s v="Educación"/>
    <n v="9208"/>
    <x v="0"/>
    <x v="1"/>
    <x v="2"/>
    <x v="240"/>
    <x v="5"/>
    <x v="2"/>
    <s v="Periodo 2014-2019"/>
    <s v="Puntaje"/>
    <s v="Ministerio de Educación"/>
    <s v="Comparativo por Establecimiento del Indicador de Autoestima Académica y Motivación Escolar por Dependencia, Curso y Año para la Comuna de Purén"/>
    <m/>
    <s v="Gráfico Comparativo"/>
    <m/>
    <s v="https://analytics.zoho.com/open-view/2395394000007987070?ZOHO_CRITERIA=%22Localiza%20CL%22.%22Codcom%22%3D9208"/>
    <x v="9"/>
    <s v="#1774B9"/>
  </r>
  <r>
    <s v="2786"/>
    <n v="200"/>
    <s v="Educación I"/>
    <s v="Educación"/>
    <n v="9209"/>
    <x v="0"/>
    <x v="1"/>
    <x v="2"/>
    <x v="241"/>
    <x v="5"/>
    <x v="2"/>
    <s v="Periodo 2014-2019"/>
    <s v="Puntaje"/>
    <s v="Ministerio de Educación"/>
    <s v="Comparativo por Establecimiento del Indicador de Autoestima Académica y Motivación Escolar por Dependencia, Curso y Año para la Comuna de Renaico"/>
    <m/>
    <s v="Gráfico Comparativo"/>
    <m/>
    <s v="https://analytics.zoho.com/open-view/2395394000007987070?ZOHO_CRITERIA=%22Localiza%20CL%22.%22Codcom%22%3D9209"/>
    <x v="9"/>
    <s v="#1774B9"/>
  </r>
  <r>
    <s v="2787"/>
    <n v="200"/>
    <s v="Educación I"/>
    <s v="Educación"/>
    <n v="9210"/>
    <x v="0"/>
    <x v="1"/>
    <x v="2"/>
    <x v="242"/>
    <x v="5"/>
    <x v="2"/>
    <s v="Periodo 2014-2019"/>
    <s v="Puntaje"/>
    <s v="Ministerio de Educación"/>
    <s v="Comparativo por Establecimiento del Indicador de Autoestima Académica y Motivación Escolar por Dependencia, Curso y Año para la Comuna de Traiguén"/>
    <m/>
    <s v="Gráfico Comparativo"/>
    <m/>
    <s v="https://analytics.zoho.com/open-view/2395394000007987070?ZOHO_CRITERIA=%22Localiza%20CL%22.%22Codcom%22%3D9210"/>
    <x v="9"/>
    <s v="#1774B9"/>
  </r>
  <r>
    <s v="2788"/>
    <n v="200"/>
    <s v="Educación I"/>
    <s v="Educación"/>
    <n v="9211"/>
    <x v="0"/>
    <x v="1"/>
    <x v="2"/>
    <x v="243"/>
    <x v="5"/>
    <x v="2"/>
    <s v="Periodo 2014-2019"/>
    <s v="Puntaje"/>
    <s v="Ministerio de Educación"/>
    <s v="Comparativo por Establecimiento del Indicador de Autoestima Académica y Motivación Escolar por Dependencia, Curso y Año para la Comuna de Victoria"/>
    <m/>
    <s v="Gráfico Comparativo"/>
    <m/>
    <s v="https://analytics.zoho.com/open-view/2395394000007987070?ZOHO_CRITERIA=%22Localiza%20CL%22.%22Codcom%22%3D9211"/>
    <x v="9"/>
    <s v="#1774B9"/>
  </r>
  <r>
    <s v="2789"/>
    <n v="200"/>
    <s v="Educación I"/>
    <s v="Educación"/>
    <n v="10101"/>
    <x v="0"/>
    <x v="1"/>
    <x v="2"/>
    <x v="244"/>
    <x v="5"/>
    <x v="2"/>
    <s v="Periodo 2014-2019"/>
    <s v="Puntaje"/>
    <s v="Ministerio de Educación"/>
    <s v="Comparativo por Establecimiento del Indicador de Autoestima Académica y Motivación Escolar por Dependencia, Curso y Año para la Comuna de Puerto Montt"/>
    <m/>
    <s v="Gráfico Comparativo"/>
    <m/>
    <s v="https://analytics.zoho.com/open-view/2395394000007987070?ZOHO_CRITERIA=%22Localiza%20CL%22.%22Codcom%22%3D10101"/>
    <x v="10"/>
    <s v="#1774B9"/>
  </r>
  <r>
    <s v="2790"/>
    <n v="200"/>
    <s v="Educación I"/>
    <s v="Educación"/>
    <n v="10102"/>
    <x v="0"/>
    <x v="1"/>
    <x v="2"/>
    <x v="245"/>
    <x v="5"/>
    <x v="2"/>
    <s v="Periodo 2014-2019"/>
    <s v="Puntaje"/>
    <s v="Ministerio de Educación"/>
    <s v="Comparativo por Establecimiento del Indicador de Autoestima Académica y Motivación Escolar por Dependencia, Curso y Año para la Comuna de Calbuco"/>
    <m/>
    <s v="Gráfico Comparativo"/>
    <m/>
    <s v="https://analytics.zoho.com/open-view/2395394000007987070?ZOHO_CRITERIA=%22Localiza%20CL%22.%22Codcom%22%3D10102"/>
    <x v="10"/>
    <s v="#1774B9"/>
  </r>
  <r>
    <s v="2791"/>
    <n v="200"/>
    <s v="Educación I"/>
    <s v="Educación"/>
    <n v="10103"/>
    <x v="0"/>
    <x v="1"/>
    <x v="2"/>
    <x v="246"/>
    <x v="5"/>
    <x v="2"/>
    <s v="Periodo 2014-2019"/>
    <s v="Puntaje"/>
    <s v="Ministerio de Educación"/>
    <s v="Comparativo por Establecimiento del Indicador de Autoestima Académica y Motivación Escolar por Dependencia, Curso y Año para la Comuna de Cochamó"/>
    <m/>
    <s v="Gráfico Comparativo"/>
    <m/>
    <s v="https://analytics.zoho.com/open-view/2395394000007987070?ZOHO_CRITERIA=%22Localiza%20CL%22.%22Codcom%22%3D10103"/>
    <x v="10"/>
    <s v="#1774B9"/>
  </r>
  <r>
    <s v="2792"/>
    <n v="200"/>
    <s v="Educación I"/>
    <s v="Educación"/>
    <n v="10104"/>
    <x v="0"/>
    <x v="1"/>
    <x v="2"/>
    <x v="247"/>
    <x v="5"/>
    <x v="2"/>
    <s v="Periodo 2014-2019"/>
    <s v="Puntaje"/>
    <s v="Ministerio de Educación"/>
    <s v="Comparativo por Establecimiento del Indicador de Autoestima Académica y Motivación Escolar por Dependencia, Curso y Año para la Comuna de Fresia"/>
    <m/>
    <s v="Gráfico Comparativo"/>
    <m/>
    <s v="https://analytics.zoho.com/open-view/2395394000007987070?ZOHO_CRITERIA=%22Localiza%20CL%22.%22Codcom%22%3D10104"/>
    <x v="10"/>
    <s v="#1774B9"/>
  </r>
  <r>
    <s v="2793"/>
    <n v="200"/>
    <s v="Educación I"/>
    <s v="Educación"/>
    <n v="10105"/>
    <x v="0"/>
    <x v="1"/>
    <x v="2"/>
    <x v="248"/>
    <x v="5"/>
    <x v="2"/>
    <s v="Periodo 2014-2019"/>
    <s v="Puntaje"/>
    <s v="Ministerio de Educación"/>
    <s v="Comparativo por Establecimiento del Indicador de Autoestima Académica y Motivación Escolar por Dependencia, Curso y Año para la Comuna de Frutillar"/>
    <m/>
    <s v="Gráfico Comparativo"/>
    <m/>
    <s v="https://analytics.zoho.com/open-view/2395394000007987070?ZOHO_CRITERIA=%22Localiza%20CL%22.%22Codcom%22%3D10105"/>
    <x v="10"/>
    <s v="#1774B9"/>
  </r>
  <r>
    <s v="2794"/>
    <n v="200"/>
    <s v="Educación I"/>
    <s v="Educación"/>
    <n v="10106"/>
    <x v="0"/>
    <x v="1"/>
    <x v="2"/>
    <x v="249"/>
    <x v="5"/>
    <x v="2"/>
    <s v="Periodo 2014-2019"/>
    <s v="Puntaje"/>
    <s v="Ministerio de Educación"/>
    <s v="Comparativo por Establecimiento del Indicador de Autoestima Académica y Motivación Escolar por Dependencia, Curso y Año para la Comuna de Los Muermos"/>
    <m/>
    <s v="Gráfico Comparativo"/>
    <m/>
    <s v="https://analytics.zoho.com/open-view/2395394000007987070?ZOHO_CRITERIA=%22Localiza%20CL%22.%22Codcom%22%3D10106"/>
    <x v="10"/>
    <s v="#1774B9"/>
  </r>
  <r>
    <s v="2795"/>
    <n v="200"/>
    <s v="Educación I"/>
    <s v="Educación"/>
    <n v="10107"/>
    <x v="0"/>
    <x v="1"/>
    <x v="2"/>
    <x v="250"/>
    <x v="5"/>
    <x v="2"/>
    <s v="Periodo 2014-2019"/>
    <s v="Puntaje"/>
    <s v="Ministerio de Educación"/>
    <s v="Comparativo por Establecimiento del Indicador de Autoestima Académica y Motivación Escolar por Dependencia, Curso y Año para la Comuna de Llanquihue"/>
    <m/>
    <s v="Gráfico Comparativo"/>
    <m/>
    <s v="https://analytics.zoho.com/open-view/2395394000007987070?ZOHO_CRITERIA=%22Localiza%20CL%22.%22Codcom%22%3D10107"/>
    <x v="10"/>
    <s v="#1774B9"/>
  </r>
  <r>
    <s v="2796"/>
    <n v="200"/>
    <s v="Educación I"/>
    <s v="Educación"/>
    <n v="10108"/>
    <x v="0"/>
    <x v="1"/>
    <x v="2"/>
    <x v="251"/>
    <x v="5"/>
    <x v="2"/>
    <s v="Periodo 2014-2019"/>
    <s v="Puntaje"/>
    <s v="Ministerio de Educación"/>
    <s v="Comparativo por Establecimiento del Indicador de Autoestima Académica y Motivación Escolar por Dependencia, Curso y Año para la Comuna de Maullín"/>
    <m/>
    <s v="Gráfico Comparativo"/>
    <m/>
    <s v="https://analytics.zoho.com/open-view/2395394000007987070?ZOHO_CRITERIA=%22Localiza%20CL%22.%22Codcom%22%3D10108"/>
    <x v="10"/>
    <s v="#1774B9"/>
  </r>
  <r>
    <s v="2797"/>
    <n v="200"/>
    <s v="Educación I"/>
    <s v="Educación"/>
    <n v="10109"/>
    <x v="0"/>
    <x v="1"/>
    <x v="2"/>
    <x v="252"/>
    <x v="5"/>
    <x v="2"/>
    <s v="Periodo 2014-2019"/>
    <s v="Puntaje"/>
    <s v="Ministerio de Educación"/>
    <s v="Comparativo por Establecimiento del Indicador de Autoestima Académica y Motivación Escolar por Dependencia, Curso y Año para la Comuna de Puerto Varas"/>
    <m/>
    <s v="Gráfico Comparativo"/>
    <m/>
    <s v="https://analytics.zoho.com/open-view/2395394000007987070?ZOHO_CRITERIA=%22Localiza%20CL%22.%22Codcom%22%3D10109"/>
    <x v="10"/>
    <s v="#1774B9"/>
  </r>
  <r>
    <s v="2798"/>
    <n v="200"/>
    <s v="Educación I"/>
    <s v="Educación"/>
    <n v="10201"/>
    <x v="0"/>
    <x v="1"/>
    <x v="2"/>
    <x v="253"/>
    <x v="5"/>
    <x v="2"/>
    <s v="Periodo 2014-2019"/>
    <s v="Puntaje"/>
    <s v="Ministerio de Educación"/>
    <s v="Comparativo por Establecimiento del Indicador de Autoestima Académica y Motivación Escolar por Dependencia, Curso y Año para la Comuna de Castro"/>
    <m/>
    <s v="Gráfico Comparativo"/>
    <m/>
    <s v="https://analytics.zoho.com/open-view/2395394000007987070?ZOHO_CRITERIA=%22Localiza%20CL%22.%22Codcom%22%3D10201"/>
    <x v="10"/>
    <s v="#1774B9"/>
  </r>
  <r>
    <s v="2799"/>
    <n v="200"/>
    <s v="Educación I"/>
    <s v="Educación"/>
    <n v="10202"/>
    <x v="0"/>
    <x v="1"/>
    <x v="2"/>
    <x v="254"/>
    <x v="5"/>
    <x v="2"/>
    <s v="Periodo 2014-2019"/>
    <s v="Puntaje"/>
    <s v="Ministerio de Educación"/>
    <s v="Comparativo por Establecimiento del Indicador de Autoestima Académica y Motivación Escolar por Dependencia, Curso y Año para la Comuna de Ancud"/>
    <m/>
    <s v="Gráfico Comparativo"/>
    <m/>
    <s v="https://analytics.zoho.com/open-view/2395394000007987070?ZOHO_CRITERIA=%22Localiza%20CL%22.%22Codcom%22%3D10202"/>
    <x v="10"/>
    <s v="#1774B9"/>
  </r>
  <r>
    <s v="2800"/>
    <n v="200"/>
    <s v="Educación I"/>
    <s v="Educación"/>
    <n v="10203"/>
    <x v="0"/>
    <x v="1"/>
    <x v="2"/>
    <x v="255"/>
    <x v="5"/>
    <x v="2"/>
    <s v="Periodo 2014-2019"/>
    <s v="Puntaje"/>
    <s v="Ministerio de Educación"/>
    <s v="Comparativo por Establecimiento del Indicador de Autoestima Académica y Motivación Escolar por Dependencia, Curso y Año para la Comuna de Chonchi"/>
    <m/>
    <s v="Gráfico Comparativo"/>
    <m/>
    <s v="https://analytics.zoho.com/open-view/2395394000007987070?ZOHO_CRITERIA=%22Localiza%20CL%22.%22Codcom%22%3D10203"/>
    <x v="10"/>
    <s v="#1774B9"/>
  </r>
  <r>
    <s v="2801"/>
    <n v="200"/>
    <s v="Educación I"/>
    <s v="Educación"/>
    <n v="10204"/>
    <x v="0"/>
    <x v="1"/>
    <x v="2"/>
    <x v="256"/>
    <x v="5"/>
    <x v="2"/>
    <s v="Periodo 2014-2019"/>
    <s v="Puntaje"/>
    <s v="Ministerio de Educación"/>
    <s v="Comparativo por Establecimiento del Indicador de Autoestima Académica y Motivación Escolar por Dependencia, Curso y Año para la Comuna de Curaco de Vélez"/>
    <m/>
    <s v="Gráfico Comparativo"/>
    <m/>
    <s v="https://analytics.zoho.com/open-view/2395394000007987070?ZOHO_CRITERIA=%22Localiza%20CL%22.%22Codcom%22%3D10204"/>
    <x v="10"/>
    <s v="#1774B9"/>
  </r>
  <r>
    <s v="2802"/>
    <n v="200"/>
    <s v="Educación I"/>
    <s v="Educación"/>
    <n v="10205"/>
    <x v="0"/>
    <x v="1"/>
    <x v="2"/>
    <x v="257"/>
    <x v="5"/>
    <x v="2"/>
    <s v="Periodo 2014-2019"/>
    <s v="Puntaje"/>
    <s v="Ministerio de Educación"/>
    <s v="Comparativo por Establecimiento del Indicador de Autoestima Académica y Motivación Escolar por Dependencia, Curso y Año para la Comuna de Dalcahue"/>
    <m/>
    <s v="Gráfico Comparativo"/>
    <m/>
    <s v="https://analytics.zoho.com/open-view/2395394000007987070?ZOHO_CRITERIA=%22Localiza%20CL%22.%22Codcom%22%3D10205"/>
    <x v="10"/>
    <s v="#1774B9"/>
  </r>
  <r>
    <s v="2803"/>
    <n v="200"/>
    <s v="Educación I"/>
    <s v="Educación"/>
    <n v="10206"/>
    <x v="0"/>
    <x v="1"/>
    <x v="2"/>
    <x v="258"/>
    <x v="5"/>
    <x v="2"/>
    <s v="Periodo 2014-2019"/>
    <s v="Puntaje"/>
    <s v="Ministerio de Educación"/>
    <s v="Comparativo por Establecimiento del Indicador de Autoestima Académica y Motivación Escolar por Dependencia, Curso y Año para la Comuna de Puqueldón"/>
    <m/>
    <s v="Gráfico Comparativo"/>
    <m/>
    <s v="https://analytics.zoho.com/open-view/2395394000007987070?ZOHO_CRITERIA=%22Localiza%20CL%22.%22Codcom%22%3D10206"/>
    <x v="10"/>
    <s v="#1774B9"/>
  </r>
  <r>
    <s v="2804"/>
    <n v="200"/>
    <s v="Educación I"/>
    <s v="Educación"/>
    <n v="10207"/>
    <x v="0"/>
    <x v="1"/>
    <x v="2"/>
    <x v="259"/>
    <x v="5"/>
    <x v="2"/>
    <s v="Periodo 2014-2019"/>
    <s v="Puntaje"/>
    <s v="Ministerio de Educación"/>
    <s v="Comparativo por Establecimiento del Indicador de Autoestima Académica y Motivación Escolar por Dependencia, Curso y Año para la Comuna de Queilén"/>
    <m/>
    <s v="Gráfico Comparativo"/>
    <m/>
    <s v="https://analytics.zoho.com/open-view/2395394000007987070?ZOHO_CRITERIA=%22Localiza%20CL%22.%22Codcom%22%3D10207"/>
    <x v="10"/>
    <s v="#1774B9"/>
  </r>
  <r>
    <s v="2805"/>
    <n v="200"/>
    <s v="Educación I"/>
    <s v="Educación"/>
    <n v="10208"/>
    <x v="0"/>
    <x v="1"/>
    <x v="2"/>
    <x v="260"/>
    <x v="5"/>
    <x v="2"/>
    <s v="Periodo 2014-2019"/>
    <s v="Puntaje"/>
    <s v="Ministerio de Educación"/>
    <s v="Comparativo por Establecimiento del Indicador de Autoestima Académica y Motivación Escolar por Dependencia, Curso y Año para la Comuna de Quellón"/>
    <m/>
    <s v="Gráfico Comparativo"/>
    <m/>
    <s v="https://analytics.zoho.com/open-view/2395394000007987070?ZOHO_CRITERIA=%22Localiza%20CL%22.%22Codcom%22%3D10208"/>
    <x v="10"/>
    <s v="#1774B9"/>
  </r>
  <r>
    <s v="2806"/>
    <n v="200"/>
    <s v="Educación I"/>
    <s v="Educación"/>
    <n v="10209"/>
    <x v="0"/>
    <x v="1"/>
    <x v="2"/>
    <x v="261"/>
    <x v="5"/>
    <x v="2"/>
    <s v="Periodo 2014-2019"/>
    <s v="Puntaje"/>
    <s v="Ministerio de Educación"/>
    <s v="Comparativo por Establecimiento del Indicador de Autoestima Académica y Motivación Escolar por Dependencia, Curso y Año para la Comuna de Quemchi"/>
    <m/>
    <s v="Gráfico Comparativo"/>
    <m/>
    <s v="https://analytics.zoho.com/open-view/2395394000007987070?ZOHO_CRITERIA=%22Localiza%20CL%22.%22Codcom%22%3D10209"/>
    <x v="10"/>
    <s v="#1774B9"/>
  </r>
  <r>
    <s v="2807"/>
    <n v="200"/>
    <s v="Educación I"/>
    <s v="Educación"/>
    <n v="10210"/>
    <x v="0"/>
    <x v="1"/>
    <x v="2"/>
    <x v="262"/>
    <x v="5"/>
    <x v="2"/>
    <s v="Periodo 2014-2019"/>
    <s v="Puntaje"/>
    <s v="Ministerio de Educación"/>
    <s v="Comparativo por Establecimiento del Indicador de Autoestima Académica y Motivación Escolar por Dependencia, Curso y Año para la Comuna de Quinchao"/>
    <m/>
    <s v="Gráfico Comparativo"/>
    <m/>
    <s v="https://analytics.zoho.com/open-view/2395394000007987070?ZOHO_CRITERIA=%22Localiza%20CL%22.%22Codcom%22%3D10210"/>
    <x v="10"/>
    <s v="#1774B9"/>
  </r>
  <r>
    <s v="2808"/>
    <n v="200"/>
    <s v="Educación I"/>
    <s v="Educación"/>
    <n v="10301"/>
    <x v="0"/>
    <x v="1"/>
    <x v="2"/>
    <x v="263"/>
    <x v="5"/>
    <x v="2"/>
    <s v="Periodo 2014-2019"/>
    <s v="Puntaje"/>
    <s v="Ministerio de Educación"/>
    <s v="Comparativo por Establecimiento del Indicador de Autoestima Académica y Motivación Escolar por Dependencia, Curso y Año para la Comuna de Osorno"/>
    <m/>
    <s v="Gráfico Comparativo"/>
    <m/>
    <s v="https://analytics.zoho.com/open-view/2395394000007987070?ZOHO_CRITERIA=%22Localiza%20CL%22.%22Codcom%22%3D10301"/>
    <x v="10"/>
    <s v="#1774B9"/>
  </r>
  <r>
    <s v="2809"/>
    <n v="200"/>
    <s v="Educación I"/>
    <s v="Educación"/>
    <n v="10302"/>
    <x v="0"/>
    <x v="1"/>
    <x v="2"/>
    <x v="264"/>
    <x v="5"/>
    <x v="2"/>
    <s v="Periodo 2014-2019"/>
    <s v="Puntaje"/>
    <s v="Ministerio de Educación"/>
    <s v="Comparativo por Establecimiento del Indicador de Autoestima Académica y Motivación Escolar por Dependencia, Curso y Año para la Comuna de Puerto Octay"/>
    <m/>
    <s v="Gráfico Comparativo"/>
    <m/>
    <s v="https://analytics.zoho.com/open-view/2395394000007987070?ZOHO_CRITERIA=%22Localiza%20CL%22.%22Codcom%22%3D10302"/>
    <x v="10"/>
    <s v="#1774B9"/>
  </r>
  <r>
    <s v="2810"/>
    <n v="200"/>
    <s v="Educación I"/>
    <s v="Educación"/>
    <n v="10303"/>
    <x v="0"/>
    <x v="1"/>
    <x v="2"/>
    <x v="265"/>
    <x v="5"/>
    <x v="2"/>
    <s v="Periodo 2014-2019"/>
    <s v="Puntaje"/>
    <s v="Ministerio de Educación"/>
    <s v="Comparativo por Establecimiento del Indicador de Autoestima Académica y Motivación Escolar por Dependencia, Curso y Año para la Comuna de Purranque"/>
    <m/>
    <s v="Gráfico Comparativo"/>
    <m/>
    <s v="https://analytics.zoho.com/open-view/2395394000007987070?ZOHO_CRITERIA=%22Localiza%20CL%22.%22Codcom%22%3D10303"/>
    <x v="10"/>
    <s v="#1774B9"/>
  </r>
  <r>
    <s v="2811"/>
    <n v="200"/>
    <s v="Educación I"/>
    <s v="Educación"/>
    <n v="10304"/>
    <x v="0"/>
    <x v="1"/>
    <x v="2"/>
    <x v="266"/>
    <x v="5"/>
    <x v="2"/>
    <s v="Periodo 2014-2019"/>
    <s v="Puntaje"/>
    <s v="Ministerio de Educación"/>
    <s v="Comparativo por Establecimiento del Indicador de Autoestima Académica y Motivación Escolar por Dependencia, Curso y Año para la Comuna de Puyehue"/>
    <m/>
    <s v="Gráfico Comparativo"/>
    <m/>
    <s v="https://analytics.zoho.com/open-view/2395394000007987070?ZOHO_CRITERIA=%22Localiza%20CL%22.%22Codcom%22%3D10304"/>
    <x v="10"/>
    <s v="#1774B9"/>
  </r>
  <r>
    <s v="2812"/>
    <n v="200"/>
    <s v="Educación I"/>
    <s v="Educación"/>
    <n v="10305"/>
    <x v="0"/>
    <x v="1"/>
    <x v="2"/>
    <x v="267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Negro"/>
    <m/>
    <s v="Gráfico Comparativo"/>
    <m/>
    <s v="https://analytics.zoho.com/open-view/2395394000007987070?ZOHO_CRITERIA=%22Localiza%20CL%22.%22Codcom%22%3D10305"/>
    <x v="10"/>
    <s v="#1774B9"/>
  </r>
  <r>
    <s v="2813"/>
    <n v="200"/>
    <s v="Educación I"/>
    <s v="Educación"/>
    <n v="10306"/>
    <x v="0"/>
    <x v="1"/>
    <x v="2"/>
    <x v="268"/>
    <x v="5"/>
    <x v="2"/>
    <s v="Periodo 2014-2019"/>
    <s v="Puntaje"/>
    <s v="Ministerio de Educación"/>
    <s v="Comparativo por Establecimiento del Indicador de Autoestima Académica y Motivación Escolar por Dependencia, Curso y Año para la Comuna de San Juan de La Costa"/>
    <m/>
    <s v="Gráfico Comparativo"/>
    <m/>
    <s v="https://analytics.zoho.com/open-view/2395394000007987070?ZOHO_CRITERIA=%22Localiza%20CL%22.%22Codcom%22%3D10306"/>
    <x v="10"/>
    <s v="#1774B9"/>
  </r>
  <r>
    <s v="2814"/>
    <n v="200"/>
    <s v="Educación I"/>
    <s v="Educación"/>
    <n v="10307"/>
    <x v="0"/>
    <x v="1"/>
    <x v="2"/>
    <x v="269"/>
    <x v="5"/>
    <x v="2"/>
    <s v="Periodo 2014-2019"/>
    <s v="Puntaje"/>
    <s v="Ministerio de Educación"/>
    <s v="Comparativo por Establecimiento del Indicador de Autoestima Académica y Motivación Escolar por Dependencia, Curso y Año para la Comuna de San Pablo"/>
    <m/>
    <s v="Gráfico Comparativo"/>
    <m/>
    <s v="https://analytics.zoho.com/open-view/2395394000007987070?ZOHO_CRITERIA=%22Localiza%20CL%22.%22Codcom%22%3D10307"/>
    <x v="10"/>
    <s v="#1774B9"/>
  </r>
  <r>
    <s v="2815"/>
    <n v="200"/>
    <s v="Educación I"/>
    <s v="Educación"/>
    <n v="10401"/>
    <x v="0"/>
    <x v="1"/>
    <x v="2"/>
    <x v="270"/>
    <x v="5"/>
    <x v="2"/>
    <s v="Periodo 2014-2019"/>
    <s v="Puntaje"/>
    <s v="Ministerio de Educación"/>
    <s v="Comparativo por Establecimiento del Indicador de Autoestima Académica y Motivación Escolar por Dependencia, Curso y Año para la Comuna de Chaitén"/>
    <m/>
    <s v="Gráfico Comparativo"/>
    <m/>
    <s v="https://analytics.zoho.com/open-view/2395394000007987070?ZOHO_CRITERIA=%22Localiza%20CL%22.%22Codcom%22%3D10401"/>
    <x v="10"/>
    <s v="#1774B9"/>
  </r>
  <r>
    <s v="2816"/>
    <n v="200"/>
    <s v="Educación I"/>
    <s v="Educación"/>
    <n v="10402"/>
    <x v="0"/>
    <x v="1"/>
    <x v="2"/>
    <x v="271"/>
    <x v="5"/>
    <x v="2"/>
    <s v="Periodo 2014-2019"/>
    <s v="Puntaje"/>
    <s v="Ministerio de Educación"/>
    <s v="Comparativo por Establecimiento del Indicador de Autoestima Académica y Motivación Escolar por Dependencia, Curso y Año para la Comuna de Futaleufú"/>
    <m/>
    <s v="Gráfico Comparativo"/>
    <m/>
    <s v="https://analytics.zoho.com/open-view/2395394000007987070?ZOHO_CRITERIA=%22Localiza%20CL%22.%22Codcom%22%3D10402"/>
    <x v="10"/>
    <s v="#1774B9"/>
  </r>
  <r>
    <s v="2817"/>
    <n v="200"/>
    <s v="Educación I"/>
    <s v="Educación"/>
    <n v="10403"/>
    <x v="0"/>
    <x v="1"/>
    <x v="2"/>
    <x v="272"/>
    <x v="5"/>
    <x v="2"/>
    <s v="Periodo 2014-2019"/>
    <s v="Puntaje"/>
    <s v="Ministerio de Educación"/>
    <s v="Comparativo por Establecimiento del Indicador de Autoestima Académica y Motivación Escolar por Dependencia, Curso y Año para la Comuna de Hualaihué"/>
    <m/>
    <s v="Gráfico Comparativo"/>
    <m/>
    <s v="https://analytics.zoho.com/open-view/2395394000007987070?ZOHO_CRITERIA=%22Localiza%20CL%22.%22Codcom%22%3D10403"/>
    <x v="10"/>
    <s v="#1774B9"/>
  </r>
  <r>
    <s v="2818"/>
    <n v="200"/>
    <s v="Educación I"/>
    <s v="Educación"/>
    <n v="10404"/>
    <x v="0"/>
    <x v="1"/>
    <x v="2"/>
    <x v="273"/>
    <x v="5"/>
    <x v="2"/>
    <s v="Periodo 2014-2019"/>
    <s v="Puntaje"/>
    <s v="Ministerio de Educación"/>
    <s v="Comparativo por Establecimiento del Indicador de Autoestima Académica y Motivación Escolar por Dependencia, Curso y Año para la Comuna de Palena"/>
    <m/>
    <s v="Gráfico Comparativo"/>
    <m/>
    <s v="https://analytics.zoho.com/open-view/2395394000007987070?ZOHO_CRITERIA=%22Localiza%20CL%22.%22Codcom%22%3D10404"/>
    <x v="10"/>
    <s v="#1774B9"/>
  </r>
  <r>
    <s v="2819"/>
    <n v="200"/>
    <s v="Educación I"/>
    <s v="Educación"/>
    <n v="11101"/>
    <x v="0"/>
    <x v="1"/>
    <x v="2"/>
    <x v="274"/>
    <x v="5"/>
    <x v="2"/>
    <s v="Periodo 2014-2019"/>
    <s v="Puntaje"/>
    <s v="Ministerio de Educación"/>
    <s v="Comparativo por Establecimiento del Indicador de Autoestima Académica y Motivación Escolar por Dependencia, Curso y Año para la Comuna de Coihaique"/>
    <m/>
    <s v="Gráfico Comparativo"/>
    <m/>
    <s v="https://analytics.zoho.com/open-view/2395394000007987070?ZOHO_CRITERIA=%22Localiza%20CL%22.%22Codcom%22%3D11101"/>
    <x v="11"/>
    <s v="#1774B9"/>
  </r>
  <r>
    <s v="2820"/>
    <n v="200"/>
    <s v="Educación I"/>
    <s v="Educación"/>
    <n v="11102"/>
    <x v="0"/>
    <x v="1"/>
    <x v="2"/>
    <x v="275"/>
    <x v="5"/>
    <x v="2"/>
    <s v="Periodo 2014-2019"/>
    <s v="Puntaje"/>
    <s v="Ministerio de Educación"/>
    <s v="Comparativo por Establecimiento del Indicador de Autoestima Académica y Motivación Escolar por Dependencia, Curso y Año para la Comuna de Lago Verde"/>
    <m/>
    <s v="Gráfico Comparativo"/>
    <m/>
    <s v="https://analytics.zoho.com/open-view/2395394000007987070?ZOHO_CRITERIA=%22Localiza%20CL%22.%22Codcom%22%3D11102"/>
    <x v="11"/>
    <s v="#1774B9"/>
  </r>
  <r>
    <s v="2821"/>
    <n v="200"/>
    <s v="Educación I"/>
    <s v="Educación"/>
    <n v="11201"/>
    <x v="0"/>
    <x v="1"/>
    <x v="2"/>
    <x v="276"/>
    <x v="5"/>
    <x v="2"/>
    <s v="Periodo 2014-2019"/>
    <s v="Puntaje"/>
    <s v="Ministerio de Educación"/>
    <s v="Comparativo por Establecimiento del Indicador de Autoestima Académica y Motivación Escolar por Dependencia, Curso y Año para la Comuna de Aisén"/>
    <m/>
    <s v="Gráfico Comparativo"/>
    <m/>
    <s v="https://analytics.zoho.com/open-view/2395394000007987070?ZOHO_CRITERIA=%22Localiza%20CL%22.%22Codcom%22%3D11201"/>
    <x v="11"/>
    <s v="#1774B9"/>
  </r>
  <r>
    <s v="2822"/>
    <n v="200"/>
    <s v="Educación I"/>
    <s v="Educación"/>
    <n v="11202"/>
    <x v="0"/>
    <x v="1"/>
    <x v="2"/>
    <x v="277"/>
    <x v="5"/>
    <x v="2"/>
    <s v="Periodo 2014-2019"/>
    <s v="Puntaje"/>
    <s v="Ministerio de Educación"/>
    <s v="Comparativo por Establecimiento del Indicador de Autoestima Académica y Motivación Escolar por Dependencia, Curso y Año para la Comuna de Cisnes"/>
    <m/>
    <s v="Gráfico Comparativo"/>
    <m/>
    <s v="https://analytics.zoho.com/open-view/2395394000007987070?ZOHO_CRITERIA=%22Localiza%20CL%22.%22Codcom%22%3D11202"/>
    <x v="11"/>
    <s v="#1774B9"/>
  </r>
  <r>
    <s v="2823"/>
    <n v="200"/>
    <s v="Educación I"/>
    <s v="Educación"/>
    <n v="11203"/>
    <x v="0"/>
    <x v="1"/>
    <x v="2"/>
    <x v="278"/>
    <x v="5"/>
    <x v="2"/>
    <s v="Periodo 2014-2019"/>
    <s v="Puntaje"/>
    <s v="Ministerio de Educación"/>
    <s v="Comparativo por Establecimiento del Indicador de Autoestima Académica y Motivación Escolar por Dependencia, Curso y Año para la Comuna de Guaitecas"/>
    <m/>
    <s v="Gráfico Comparativo"/>
    <m/>
    <s v="https://analytics.zoho.com/open-view/2395394000007987070?ZOHO_CRITERIA=%22Localiza%20CL%22.%22Codcom%22%3D11203"/>
    <x v="11"/>
    <s v="#1774B9"/>
  </r>
  <r>
    <s v="2824"/>
    <n v="200"/>
    <s v="Educación I"/>
    <s v="Educación"/>
    <n v="11301"/>
    <x v="0"/>
    <x v="1"/>
    <x v="2"/>
    <x v="279"/>
    <x v="5"/>
    <x v="2"/>
    <s v="Periodo 2014-2019"/>
    <s v="Puntaje"/>
    <s v="Ministerio de Educación"/>
    <s v="Comparativo por Establecimiento del Indicador de Autoestima Académica y Motivación Escolar por Dependencia, Curso y Año para la Comuna de Cochrane"/>
    <m/>
    <s v="Gráfico Comparativo"/>
    <m/>
    <s v="https://analytics.zoho.com/open-view/2395394000007987070?ZOHO_CRITERIA=%22Localiza%20CL%22.%22Codcom%22%3D11301"/>
    <x v="11"/>
    <s v="#1774B9"/>
  </r>
  <r>
    <s v="2825"/>
    <n v="200"/>
    <s v="Educación I"/>
    <s v="Educación"/>
    <n v="11302"/>
    <x v="0"/>
    <x v="1"/>
    <x v="2"/>
    <x v="280"/>
    <x v="5"/>
    <x v="2"/>
    <s v="Periodo 2014-2019"/>
    <s v="Puntaje"/>
    <s v="Ministerio de Educación"/>
    <s v="Comparativo por Establecimiento del Indicador de Autoestima Académica y Motivación Escolar por Dependencia, Curso y Año para la Comuna de O'Higgins"/>
    <m/>
    <s v="Gráfico Comparativo"/>
    <m/>
    <s v="https://analytics.zoho.com/open-view/2395394000007987070?ZOHO_CRITERIA=%22Localiza%20CL%22.%22Codcom%22%3D11302"/>
    <x v="11"/>
    <s v="#1774B9"/>
  </r>
  <r>
    <s v="2826"/>
    <n v="200"/>
    <s v="Educación I"/>
    <s v="Educación"/>
    <n v="11303"/>
    <x v="0"/>
    <x v="1"/>
    <x v="2"/>
    <x v="281"/>
    <x v="5"/>
    <x v="2"/>
    <s v="Periodo 2014-2019"/>
    <s v="Puntaje"/>
    <s v="Ministerio de Educación"/>
    <s v="Comparativo por Establecimiento del Indicador de Autoestima Académica y Motivación Escolar por Dependencia, Curso y Año para la Comuna de Tortel"/>
    <m/>
    <s v="Gráfico Comparativo"/>
    <m/>
    <s v="https://analytics.zoho.com/open-view/2395394000007987070?ZOHO_CRITERIA=%22Localiza%20CL%22.%22Codcom%22%3D11303"/>
    <x v="11"/>
    <s v="#1774B9"/>
  </r>
  <r>
    <s v="2827"/>
    <n v="200"/>
    <s v="Educación I"/>
    <s v="Educación"/>
    <n v="11401"/>
    <x v="0"/>
    <x v="1"/>
    <x v="2"/>
    <x v="282"/>
    <x v="5"/>
    <x v="2"/>
    <s v="Periodo 2014-2019"/>
    <s v="Puntaje"/>
    <s v="Ministerio de Educación"/>
    <s v="Comparativo por Establecimiento del Indicador de Autoestima Académica y Motivación Escolar por Dependencia, Curso y Año para la Comuna de Chile Chico"/>
    <m/>
    <s v="Gráfico Comparativo"/>
    <m/>
    <s v="https://analytics.zoho.com/open-view/2395394000007987070?ZOHO_CRITERIA=%22Localiza%20CL%22.%22Codcom%22%3D11401"/>
    <x v="11"/>
    <s v="#1774B9"/>
  </r>
  <r>
    <s v="2828"/>
    <n v="200"/>
    <s v="Educación I"/>
    <s v="Educación"/>
    <n v="11402"/>
    <x v="0"/>
    <x v="1"/>
    <x v="2"/>
    <x v="283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Ibáñez"/>
    <m/>
    <s v="Gráfico Comparativo"/>
    <m/>
    <s v="https://analytics.zoho.com/open-view/2395394000007987070?ZOHO_CRITERIA=%22Localiza%20CL%22.%22Codcom%22%3D11402"/>
    <x v="11"/>
    <s v="#1774B9"/>
  </r>
  <r>
    <s v="2829"/>
    <n v="200"/>
    <s v="Educación I"/>
    <s v="Educación"/>
    <n v="12101"/>
    <x v="0"/>
    <x v="1"/>
    <x v="2"/>
    <x v="284"/>
    <x v="5"/>
    <x v="2"/>
    <s v="Periodo 2014-2019"/>
    <s v="Puntaje"/>
    <s v="Ministerio de Educación"/>
    <s v="Comparativo por Establecimiento del Indicador de Autoestima Académica y Motivación Escolar por Dependencia, Curso y Año para la Comuna de Punta Arenas"/>
    <m/>
    <s v="Gráfico Comparativo"/>
    <m/>
    <s v="https://analytics.zoho.com/open-view/2395394000007987070?ZOHO_CRITERIA=%22Localiza%20CL%22.%22Codcom%22%3D12101"/>
    <x v="12"/>
    <s v="#1774B9"/>
  </r>
  <r>
    <s v="2830"/>
    <n v="200"/>
    <s v="Educación I"/>
    <s v="Educación"/>
    <n v="12102"/>
    <x v="0"/>
    <x v="1"/>
    <x v="2"/>
    <x v="285"/>
    <x v="5"/>
    <x v="2"/>
    <s v="Periodo 2014-2019"/>
    <s v="Puntaje"/>
    <s v="Ministerio de Educación"/>
    <s v="Comparativo por Establecimiento del Indicador de Autoestima Académica y Motivación Escolar por Dependencia, Curso y Año para la Comuna de Laguna Blanca"/>
    <m/>
    <s v="Gráfico Comparativo"/>
    <m/>
    <s v="https://analytics.zoho.com/open-view/2395394000007987070?ZOHO_CRITERIA=%22Localiza%20CL%22.%22Codcom%22%3D12102"/>
    <x v="12"/>
    <s v="#1774B9"/>
  </r>
  <r>
    <s v="2831"/>
    <n v="200"/>
    <s v="Educación I"/>
    <s v="Educación"/>
    <n v="12103"/>
    <x v="0"/>
    <x v="1"/>
    <x v="2"/>
    <x v="286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Verde"/>
    <m/>
    <s v="Gráfico Comparativo"/>
    <m/>
    <s v="https://analytics.zoho.com/open-view/2395394000007987070?ZOHO_CRITERIA=%22Localiza%20CL%22.%22Codcom%22%3D12103"/>
    <x v="12"/>
    <s v="#1774B9"/>
  </r>
  <r>
    <s v="2832"/>
    <n v="200"/>
    <s v="Educación I"/>
    <s v="Educación"/>
    <n v="12104"/>
    <x v="0"/>
    <x v="1"/>
    <x v="2"/>
    <x v="287"/>
    <x v="5"/>
    <x v="2"/>
    <s v="Periodo 2014-2019"/>
    <s v="Puntaje"/>
    <s v="Ministerio de Educación"/>
    <s v="Comparativo por Establecimiento del Indicador de Autoestima Académica y Motivación Escolar por Dependencia, Curso y Año para la Comuna de San Gregorio"/>
    <m/>
    <s v="Gráfico Comparativo"/>
    <m/>
    <s v="https://analytics.zoho.com/open-view/2395394000007987070?ZOHO_CRITERIA=%22Localiza%20CL%22.%22Codcom%22%3D12104"/>
    <x v="12"/>
    <s v="#1774B9"/>
  </r>
  <r>
    <s v="2833"/>
    <n v="200"/>
    <s v="Educación I"/>
    <s v="Educación"/>
    <n v="12201"/>
    <x v="0"/>
    <x v="1"/>
    <x v="2"/>
    <x v="288"/>
    <x v="5"/>
    <x v="2"/>
    <s v="Periodo 2014-2019"/>
    <s v="Puntaje"/>
    <s v="Ministerio de Educación"/>
    <s v="Comparativo por Establecimiento del Indicador de Autoestima Académica y Motivación Escolar por Dependencia, Curso y Año para la Comuna de Cabo de Hornos"/>
    <m/>
    <s v="Gráfico Comparativo"/>
    <m/>
    <s v="https://analytics.zoho.com/open-view/2395394000007987070?ZOHO_CRITERIA=%22Localiza%20CL%22.%22Codcom%22%3D12201"/>
    <x v="12"/>
    <s v="#1774B9"/>
  </r>
  <r>
    <s v="2834"/>
    <n v="200"/>
    <s v="Educación I"/>
    <s v="Educación"/>
    <n v="12301"/>
    <x v="0"/>
    <x v="1"/>
    <x v="2"/>
    <x v="289"/>
    <x v="5"/>
    <x v="2"/>
    <s v="Periodo 2014-2019"/>
    <s v="Puntaje"/>
    <s v="Ministerio de Educación"/>
    <s v="Comparativo por Establecimiento del Indicador de Autoestima Académica y Motivación Escolar por Dependencia, Curso y Año para la Comuna de Porvenir"/>
    <m/>
    <s v="Gráfico Comparativo"/>
    <m/>
    <s v="https://analytics.zoho.com/open-view/2395394000007987070?ZOHO_CRITERIA=%22Localiza%20CL%22.%22Codcom%22%3D12301"/>
    <x v="12"/>
    <s v="#1774B9"/>
  </r>
  <r>
    <s v="2835"/>
    <n v="200"/>
    <s v="Educación I"/>
    <s v="Educación"/>
    <n v="12302"/>
    <x v="0"/>
    <x v="1"/>
    <x v="2"/>
    <x v="290"/>
    <x v="5"/>
    <x v="2"/>
    <s v="Periodo 2014-2019"/>
    <s v="Puntaje"/>
    <s v="Ministerio de Educación"/>
    <s v="Comparativo por Establecimiento del Indicador de Autoestima Académica y Motivación Escolar por Dependencia, Curso y Año para la Comuna de Primavera"/>
    <m/>
    <s v="Gráfico Comparativo"/>
    <m/>
    <s v="https://analytics.zoho.com/open-view/2395394000007987070?ZOHO_CRITERIA=%22Localiza%20CL%22.%22Codcom%22%3D12302"/>
    <x v="12"/>
    <s v="#1774B9"/>
  </r>
  <r>
    <s v="2836"/>
    <n v="200"/>
    <s v="Educación I"/>
    <s v="Educación"/>
    <n v="12303"/>
    <x v="0"/>
    <x v="1"/>
    <x v="2"/>
    <x v="291"/>
    <x v="5"/>
    <x v="2"/>
    <s v="Periodo 2014-2019"/>
    <s v="Puntaje"/>
    <s v="Ministerio de Educación"/>
    <s v="Comparativo por Establecimiento del Indicador de Autoestima Académica y Motivación Escolar por Dependencia, Curso y Año para la Comuna de Timaukel"/>
    <m/>
    <s v="Gráfico Comparativo"/>
    <m/>
    <s v="https://analytics.zoho.com/open-view/2395394000007987070?ZOHO_CRITERIA=%22Localiza%20CL%22.%22Codcom%22%3D12303"/>
    <x v="12"/>
    <s v="#1774B9"/>
  </r>
  <r>
    <s v="2837"/>
    <n v="200"/>
    <s v="Educación I"/>
    <s v="Educación"/>
    <n v="12401"/>
    <x v="0"/>
    <x v="1"/>
    <x v="2"/>
    <x v="292"/>
    <x v="5"/>
    <x v="2"/>
    <s v="Periodo 2014-2019"/>
    <s v="Puntaje"/>
    <s v="Ministerio de Educación"/>
    <s v="Comparativo por Establecimiento del Indicador de Autoestima Académica y Motivación Escolar por Dependencia, Curso y Año para la Comuna de Natales"/>
    <m/>
    <s v="Gráfico Comparativo"/>
    <m/>
    <s v="https://analytics.zoho.com/open-view/2395394000007987070?ZOHO_CRITERIA=%22Localiza%20CL%22.%22Codcom%22%3D12401"/>
    <x v="12"/>
    <s v="#1774B9"/>
  </r>
  <r>
    <s v="2838"/>
    <n v="200"/>
    <s v="Educación I"/>
    <s v="Educación"/>
    <n v="12402"/>
    <x v="0"/>
    <x v="1"/>
    <x v="2"/>
    <x v="293"/>
    <x v="5"/>
    <x v="2"/>
    <s v="Periodo 2014-2019"/>
    <s v="Puntaje"/>
    <s v="Ministerio de Educación"/>
    <s v="Comparativo por Establecimiento del Indicador de Autoestima Académica y Motivación Escolar por Dependencia, Curso y Año para la Comuna de Torres del Paine"/>
    <m/>
    <s v="Gráfico Comparativo"/>
    <m/>
    <s v="https://analytics.zoho.com/open-view/2395394000007987070?ZOHO_CRITERIA=%22Localiza%20CL%22.%22Codcom%22%3D12402"/>
    <x v="12"/>
    <s v="#1774B9"/>
  </r>
  <r>
    <s v="2839"/>
    <n v="200"/>
    <s v="Educación I"/>
    <s v="Educación"/>
    <n v="13101"/>
    <x v="0"/>
    <x v="1"/>
    <x v="2"/>
    <x v="294"/>
    <x v="5"/>
    <x v="2"/>
    <s v="Periodo 2014-2019"/>
    <s v="Puntaje"/>
    <s v="Ministerio de Educación"/>
    <s v="Comparativo por Establecimiento del Indicador de Autoestima Académica y Motivación Escolar por Dependencia, Curso y Año para la Comuna de Santiago"/>
    <m/>
    <s v="Gráfico Comparativo"/>
    <m/>
    <s v="https://analytics.zoho.com/open-view/2395394000007987070?ZOHO_CRITERIA=%22Localiza%20CL%22.%22Codcom%22%3D13101"/>
    <x v="13"/>
    <s v="#1774B9"/>
  </r>
  <r>
    <s v="2840"/>
    <n v="200"/>
    <s v="Educación I"/>
    <s v="Educación"/>
    <n v="13102"/>
    <x v="0"/>
    <x v="1"/>
    <x v="2"/>
    <x v="295"/>
    <x v="5"/>
    <x v="2"/>
    <s v="Periodo 2014-2019"/>
    <s v="Puntaje"/>
    <s v="Ministerio de Educación"/>
    <s v="Comparativo por Establecimiento del Indicador de Autoestima Académica y Motivación Escolar por Dependencia, Curso y Año para la Comuna de Cerrillos"/>
    <m/>
    <s v="Gráfico Comparativo"/>
    <m/>
    <s v="https://analytics.zoho.com/open-view/2395394000007987070?ZOHO_CRITERIA=%22Localiza%20CL%22.%22Codcom%22%3D13102"/>
    <x v="13"/>
    <s v="#1774B9"/>
  </r>
  <r>
    <s v="2841"/>
    <n v="200"/>
    <s v="Educación I"/>
    <s v="Educación"/>
    <n v="13103"/>
    <x v="0"/>
    <x v="1"/>
    <x v="2"/>
    <x v="296"/>
    <x v="5"/>
    <x v="2"/>
    <s v="Periodo 2014-2019"/>
    <s v="Puntaje"/>
    <s v="Ministerio de Educación"/>
    <s v="Comparativo por Establecimiento del Indicador de Autoestima Académica y Motivación Escolar por Dependencia, Curso y Año para la Comuna de Cerro Navia"/>
    <m/>
    <s v="Gráfico Comparativo"/>
    <m/>
    <s v="https://analytics.zoho.com/open-view/2395394000007987070?ZOHO_CRITERIA=%22Localiza%20CL%22.%22Codcom%22%3D13103"/>
    <x v="13"/>
    <s v="#1774B9"/>
  </r>
  <r>
    <s v="2842"/>
    <n v="200"/>
    <s v="Educación I"/>
    <s v="Educación"/>
    <n v="13104"/>
    <x v="0"/>
    <x v="1"/>
    <x v="2"/>
    <x v="297"/>
    <x v="5"/>
    <x v="2"/>
    <s v="Periodo 2014-2019"/>
    <s v="Puntaje"/>
    <s v="Ministerio de Educación"/>
    <s v="Comparativo por Establecimiento del Indicador de Autoestima Académica y Motivación Escolar por Dependencia, Curso y Año para la Comuna de Conchalí"/>
    <m/>
    <s v="Gráfico Comparativo"/>
    <m/>
    <s v="https://analytics.zoho.com/open-view/2395394000007987070?ZOHO_CRITERIA=%22Localiza%20CL%22.%22Codcom%22%3D13104"/>
    <x v="13"/>
    <s v="#1774B9"/>
  </r>
  <r>
    <s v="2843"/>
    <n v="200"/>
    <s v="Educación I"/>
    <s v="Educación"/>
    <n v="13105"/>
    <x v="0"/>
    <x v="1"/>
    <x v="2"/>
    <x v="298"/>
    <x v="5"/>
    <x v="2"/>
    <s v="Periodo 2014-2019"/>
    <s v="Puntaje"/>
    <s v="Ministerio de Educación"/>
    <s v="Comparativo por Establecimiento del Indicador de Autoestima Académica y Motivación Escolar por Dependencia, Curso y Año para la Comuna de El Bosque"/>
    <m/>
    <s v="Gráfico Comparativo"/>
    <m/>
    <s v="https://analytics.zoho.com/open-view/2395394000007987070?ZOHO_CRITERIA=%22Localiza%20CL%22.%22Codcom%22%3D13105"/>
    <x v="13"/>
    <s v="#1774B9"/>
  </r>
  <r>
    <s v="2844"/>
    <n v="200"/>
    <s v="Educación I"/>
    <s v="Educación"/>
    <n v="13106"/>
    <x v="0"/>
    <x v="1"/>
    <x v="2"/>
    <x v="299"/>
    <x v="5"/>
    <x v="2"/>
    <s v="Periodo 2014-2019"/>
    <s v="Puntaje"/>
    <s v="Ministerio de Educación"/>
    <s v="Comparativo por Establecimiento del Indicador de Autoestima Académica y Motivación Escolar por Dependencia, Curso y Año para la Comuna de Estación Central"/>
    <m/>
    <s v="Gráfico Comparativo"/>
    <m/>
    <s v="https://analytics.zoho.com/open-view/2395394000007987070?ZOHO_CRITERIA=%22Localiza%20CL%22.%22Codcom%22%3D13106"/>
    <x v="13"/>
    <s v="#1774B9"/>
  </r>
  <r>
    <s v="2845"/>
    <n v="200"/>
    <s v="Educación I"/>
    <s v="Educación"/>
    <n v="13107"/>
    <x v="0"/>
    <x v="1"/>
    <x v="2"/>
    <x v="300"/>
    <x v="5"/>
    <x v="2"/>
    <s v="Periodo 2014-2019"/>
    <s v="Puntaje"/>
    <s v="Ministerio de Educación"/>
    <s v="Comparativo por Establecimiento del Indicador de Autoestima Académica y Motivación Escolar por Dependencia, Curso y Año para la Comuna de Huechuraba"/>
    <m/>
    <s v="Gráfico Comparativo"/>
    <m/>
    <s v="https://analytics.zoho.com/open-view/2395394000007987070?ZOHO_CRITERIA=%22Localiza%20CL%22.%22Codcom%22%3D13107"/>
    <x v="13"/>
    <s v="#1774B9"/>
  </r>
  <r>
    <s v="2846"/>
    <n v="200"/>
    <s v="Educación I"/>
    <s v="Educación"/>
    <n v="13108"/>
    <x v="0"/>
    <x v="1"/>
    <x v="2"/>
    <x v="301"/>
    <x v="5"/>
    <x v="2"/>
    <s v="Periodo 2014-2019"/>
    <s v="Puntaje"/>
    <s v="Ministerio de Educación"/>
    <s v="Comparativo por Establecimiento del Indicador de Autoestima Académica y Motivación Escolar por Dependencia, Curso y Año para la Comuna de Independencia"/>
    <m/>
    <s v="Gráfico Comparativo"/>
    <m/>
    <s v="https://analytics.zoho.com/open-view/2395394000007987070?ZOHO_CRITERIA=%22Localiza%20CL%22.%22Codcom%22%3D13108"/>
    <x v="13"/>
    <s v="#1774B9"/>
  </r>
  <r>
    <s v="2847"/>
    <n v="200"/>
    <s v="Educación I"/>
    <s v="Educación"/>
    <n v="13109"/>
    <x v="0"/>
    <x v="1"/>
    <x v="2"/>
    <x v="302"/>
    <x v="5"/>
    <x v="2"/>
    <s v="Periodo 2014-2019"/>
    <s v="Puntaje"/>
    <s v="Ministerio de Educación"/>
    <s v="Comparativo por Establecimiento del Indicador de Autoestima Académica y Motivación Escolar por Dependencia, Curso y Año para la Comuna de La Cisterna"/>
    <m/>
    <s v="Gráfico Comparativo"/>
    <m/>
    <s v="https://analytics.zoho.com/open-view/2395394000007987070?ZOHO_CRITERIA=%22Localiza%20CL%22.%22Codcom%22%3D13109"/>
    <x v="13"/>
    <s v="#1774B9"/>
  </r>
  <r>
    <s v="2848"/>
    <n v="200"/>
    <s v="Educación I"/>
    <s v="Educación"/>
    <n v="13110"/>
    <x v="0"/>
    <x v="1"/>
    <x v="2"/>
    <x v="303"/>
    <x v="5"/>
    <x v="2"/>
    <s v="Periodo 2014-2019"/>
    <s v="Puntaje"/>
    <s v="Ministerio de Educación"/>
    <s v="Comparativo por Establecimiento del Indicador de Autoestima Académica y Motivación Escolar por Dependencia, Curso y Año para la Comuna de La Florida"/>
    <m/>
    <s v="Gráfico Comparativo"/>
    <m/>
    <s v="https://analytics.zoho.com/open-view/2395394000007987070?ZOHO_CRITERIA=%22Localiza%20CL%22.%22Codcom%22%3D13110"/>
    <x v="13"/>
    <s v="#1774B9"/>
  </r>
  <r>
    <s v="2849"/>
    <n v="200"/>
    <s v="Educación I"/>
    <s v="Educación"/>
    <n v="13111"/>
    <x v="0"/>
    <x v="1"/>
    <x v="2"/>
    <x v="304"/>
    <x v="5"/>
    <x v="2"/>
    <s v="Periodo 2014-2019"/>
    <s v="Puntaje"/>
    <s v="Ministerio de Educación"/>
    <s v="Comparativo por Establecimiento del Indicador de Autoestima Académica y Motivación Escolar por Dependencia, Curso y Año para la Comuna de La Granja"/>
    <m/>
    <s v="Gráfico Comparativo"/>
    <m/>
    <s v="https://analytics.zoho.com/open-view/2395394000007987070?ZOHO_CRITERIA=%22Localiza%20CL%22.%22Codcom%22%3D13111"/>
    <x v="13"/>
    <s v="#1774B9"/>
  </r>
  <r>
    <s v="2850"/>
    <n v="200"/>
    <s v="Educación I"/>
    <s v="Educación"/>
    <n v="13112"/>
    <x v="0"/>
    <x v="1"/>
    <x v="2"/>
    <x v="305"/>
    <x v="5"/>
    <x v="2"/>
    <s v="Periodo 2014-2019"/>
    <s v="Puntaje"/>
    <s v="Ministerio de Educación"/>
    <s v="Comparativo por Establecimiento del Indicador de Autoestima Académica y Motivación Escolar por Dependencia, Curso y Año para la Comuna de La Pintana"/>
    <m/>
    <s v="Gráfico Comparativo"/>
    <m/>
    <s v="https://analytics.zoho.com/open-view/2395394000007987070?ZOHO_CRITERIA=%22Localiza%20CL%22.%22Codcom%22%3D13112"/>
    <x v="13"/>
    <s v="#1774B9"/>
  </r>
  <r>
    <s v="2851"/>
    <n v="200"/>
    <s v="Educación I"/>
    <s v="Educación"/>
    <n v="13113"/>
    <x v="0"/>
    <x v="1"/>
    <x v="2"/>
    <x v="306"/>
    <x v="5"/>
    <x v="2"/>
    <s v="Periodo 2014-2019"/>
    <s v="Puntaje"/>
    <s v="Ministerio de Educación"/>
    <s v="Comparativo por Establecimiento del Indicador de Autoestima Académica y Motivación Escolar por Dependencia, Curso y Año para la Comuna de La Reina"/>
    <m/>
    <s v="Gráfico Comparativo"/>
    <m/>
    <s v="https://analytics.zoho.com/open-view/2395394000007987070?ZOHO_CRITERIA=%22Localiza%20CL%22.%22Codcom%22%3D13113"/>
    <x v="13"/>
    <s v="#1774B9"/>
  </r>
  <r>
    <s v="2852"/>
    <n v="200"/>
    <s v="Educación I"/>
    <s v="Educación"/>
    <n v="13114"/>
    <x v="0"/>
    <x v="1"/>
    <x v="2"/>
    <x v="307"/>
    <x v="5"/>
    <x v="2"/>
    <s v="Periodo 2014-2019"/>
    <s v="Puntaje"/>
    <s v="Ministerio de Educación"/>
    <s v="Comparativo por Establecimiento del Indicador de Autoestima Académica y Motivación Escolar por Dependencia, Curso y Año para la Comuna de Las Condes"/>
    <m/>
    <s v="Gráfico Comparativo"/>
    <m/>
    <s v="https://analytics.zoho.com/open-view/2395394000007987070?ZOHO_CRITERIA=%22Localiza%20CL%22.%22Codcom%22%3D13114"/>
    <x v="13"/>
    <s v="#1774B9"/>
  </r>
  <r>
    <s v="2853"/>
    <n v="200"/>
    <s v="Educación I"/>
    <s v="Educación"/>
    <n v="13115"/>
    <x v="0"/>
    <x v="1"/>
    <x v="2"/>
    <x v="308"/>
    <x v="5"/>
    <x v="2"/>
    <s v="Periodo 2014-2019"/>
    <s v="Puntaje"/>
    <s v="Ministerio de Educación"/>
    <s v="Comparativo por Establecimiento del Indicador de Autoestima Académica y Motivación Escolar por Dependencia, Curso y Año para la Comuna de Lo Barnechea"/>
    <m/>
    <s v="Gráfico Comparativo"/>
    <m/>
    <s v="https://analytics.zoho.com/open-view/2395394000007987070?ZOHO_CRITERIA=%22Localiza%20CL%22.%22Codcom%22%3D13115"/>
    <x v="13"/>
    <s v="#1774B9"/>
  </r>
  <r>
    <s v="2854"/>
    <n v="200"/>
    <s v="Educación I"/>
    <s v="Educación"/>
    <n v="13116"/>
    <x v="0"/>
    <x v="1"/>
    <x v="2"/>
    <x v="309"/>
    <x v="5"/>
    <x v="2"/>
    <s v="Periodo 2014-2019"/>
    <s v="Puntaje"/>
    <s v="Ministerio de Educación"/>
    <s v="Comparativo por Establecimiento del Indicador de Autoestima Académica y Motivación Escolar por Dependencia, Curso y Año para la Comuna de Lo Espejo"/>
    <m/>
    <s v="Gráfico Comparativo"/>
    <m/>
    <s v="https://analytics.zoho.com/open-view/2395394000007987070?ZOHO_CRITERIA=%22Localiza%20CL%22.%22Codcom%22%3D13116"/>
    <x v="13"/>
    <s v="#1774B9"/>
  </r>
  <r>
    <s v="2855"/>
    <n v="200"/>
    <s v="Educación I"/>
    <s v="Educación"/>
    <n v="13117"/>
    <x v="0"/>
    <x v="1"/>
    <x v="2"/>
    <x v="310"/>
    <x v="5"/>
    <x v="2"/>
    <s v="Periodo 2014-2019"/>
    <s v="Puntaje"/>
    <s v="Ministerio de Educación"/>
    <s v="Comparativo por Establecimiento del Indicador de Autoestima Académica y Motivación Escolar por Dependencia, Curso y Año para la Comuna de Lo Prado"/>
    <m/>
    <s v="Gráfico Comparativo"/>
    <m/>
    <s v="https://analytics.zoho.com/open-view/2395394000007987070?ZOHO_CRITERIA=%22Localiza%20CL%22.%22Codcom%22%3D13117"/>
    <x v="13"/>
    <s v="#1774B9"/>
  </r>
  <r>
    <s v="2856"/>
    <n v="200"/>
    <s v="Educación I"/>
    <s v="Educación"/>
    <n v="13118"/>
    <x v="0"/>
    <x v="1"/>
    <x v="2"/>
    <x v="311"/>
    <x v="5"/>
    <x v="2"/>
    <s v="Periodo 2014-2019"/>
    <s v="Puntaje"/>
    <s v="Ministerio de Educación"/>
    <s v="Comparativo por Establecimiento del Indicador de Autoestima Académica y Motivación Escolar por Dependencia, Curso y Año para la Comuna de Macul"/>
    <m/>
    <s v="Gráfico Comparativo"/>
    <m/>
    <s v="https://analytics.zoho.com/open-view/2395394000007987070?ZOHO_CRITERIA=%22Localiza%20CL%22.%22Codcom%22%3D13118"/>
    <x v="13"/>
    <s v="#1774B9"/>
  </r>
  <r>
    <s v="2857"/>
    <n v="200"/>
    <s v="Educación I"/>
    <s v="Educación"/>
    <n v="13119"/>
    <x v="0"/>
    <x v="1"/>
    <x v="2"/>
    <x v="312"/>
    <x v="5"/>
    <x v="2"/>
    <s v="Periodo 2014-2019"/>
    <s v="Puntaje"/>
    <s v="Ministerio de Educación"/>
    <s v="Comparativo por Establecimiento del Indicador de Autoestima Académica y Motivación Escolar por Dependencia, Curso y Año para la Comuna de Maipú"/>
    <m/>
    <s v="Gráfico Comparativo"/>
    <m/>
    <s v="https://analytics.zoho.com/open-view/2395394000007987070?ZOHO_CRITERIA=%22Localiza%20CL%22.%22Codcom%22%3D13119"/>
    <x v="13"/>
    <s v="#1774B9"/>
  </r>
  <r>
    <s v="2858"/>
    <n v="200"/>
    <s v="Educación I"/>
    <s v="Educación"/>
    <n v="13120"/>
    <x v="0"/>
    <x v="1"/>
    <x v="2"/>
    <x v="313"/>
    <x v="5"/>
    <x v="2"/>
    <s v="Periodo 2014-2019"/>
    <s v="Puntaje"/>
    <s v="Ministerio de Educación"/>
    <s v="Comparativo por Establecimiento del Indicador de Autoestima Académica y Motivación Escolar por Dependencia, Curso y Año para la Comuna de Ñuñoa"/>
    <m/>
    <s v="Gráfico Comparativo"/>
    <m/>
    <s v="https://analytics.zoho.com/open-view/2395394000007987070?ZOHO_CRITERIA=%22Localiza%20CL%22.%22Codcom%22%3D13120"/>
    <x v="13"/>
    <s v="#1774B9"/>
  </r>
  <r>
    <s v="2859"/>
    <n v="200"/>
    <s v="Educación I"/>
    <s v="Educación"/>
    <n v="13121"/>
    <x v="0"/>
    <x v="1"/>
    <x v="2"/>
    <x v="314"/>
    <x v="5"/>
    <x v="2"/>
    <s v="Periodo 2014-2019"/>
    <s v="Puntaje"/>
    <s v="Ministerio de Educación"/>
    <s v="Comparativo por Establecimiento del Indicador de Autoestima Académica y Motivación Escolar por Dependencia, Curso y Año para la Comuna de Pedro Aguirre Cerda"/>
    <m/>
    <s v="Gráfico Comparativo"/>
    <m/>
    <s v="https://analytics.zoho.com/open-view/2395394000007987070?ZOHO_CRITERIA=%22Localiza%20CL%22.%22Codcom%22%3D13121"/>
    <x v="13"/>
    <s v="#1774B9"/>
  </r>
  <r>
    <s v="2860"/>
    <n v="200"/>
    <s v="Educación I"/>
    <s v="Educación"/>
    <n v="13122"/>
    <x v="0"/>
    <x v="1"/>
    <x v="2"/>
    <x v="315"/>
    <x v="5"/>
    <x v="2"/>
    <s v="Periodo 2014-2019"/>
    <s v="Puntaje"/>
    <s v="Ministerio de Educación"/>
    <s v="Comparativo por Establecimiento del Indicador de Autoestima Académica y Motivación Escolar por Dependencia, Curso y Año para la Comuna de Peñalolén"/>
    <m/>
    <s v="Gráfico Comparativo"/>
    <m/>
    <s v="https://analytics.zoho.com/open-view/2395394000007987070?ZOHO_CRITERIA=%22Localiza%20CL%22.%22Codcom%22%3D13122"/>
    <x v="13"/>
    <s v="#1774B9"/>
  </r>
  <r>
    <s v="2861"/>
    <n v="200"/>
    <s v="Educación I"/>
    <s v="Educación"/>
    <n v="13123"/>
    <x v="0"/>
    <x v="1"/>
    <x v="2"/>
    <x v="316"/>
    <x v="5"/>
    <x v="2"/>
    <s v="Periodo 2014-2019"/>
    <s v="Puntaje"/>
    <s v="Ministerio de Educación"/>
    <s v="Comparativo por Establecimiento del Indicador de Autoestima Académica y Motivación Escolar por Dependencia, Curso y Año para la Comuna de Providencia"/>
    <m/>
    <s v="Gráfico Comparativo"/>
    <m/>
    <s v="https://analytics.zoho.com/open-view/2395394000007987070?ZOHO_CRITERIA=%22Localiza%20CL%22.%22Codcom%22%3D13123"/>
    <x v="13"/>
    <s v="#1774B9"/>
  </r>
  <r>
    <s v="2862"/>
    <n v="200"/>
    <s v="Educación I"/>
    <s v="Educación"/>
    <n v="13124"/>
    <x v="0"/>
    <x v="1"/>
    <x v="2"/>
    <x v="317"/>
    <x v="5"/>
    <x v="2"/>
    <s v="Periodo 2014-2019"/>
    <s v="Puntaje"/>
    <s v="Ministerio de Educación"/>
    <s v="Comparativo por Establecimiento del Indicador de Autoestima Académica y Motivación Escolar por Dependencia, Curso y Año para la Comuna de Pudahuel"/>
    <m/>
    <s v="Gráfico Comparativo"/>
    <m/>
    <s v="https://analytics.zoho.com/open-view/2395394000007987070?ZOHO_CRITERIA=%22Localiza%20CL%22.%22Codcom%22%3D13124"/>
    <x v="13"/>
    <s v="#1774B9"/>
  </r>
  <r>
    <s v="2863"/>
    <n v="200"/>
    <s v="Educación I"/>
    <s v="Educación"/>
    <n v="13125"/>
    <x v="0"/>
    <x v="1"/>
    <x v="2"/>
    <x v="318"/>
    <x v="5"/>
    <x v="2"/>
    <s v="Periodo 2014-2019"/>
    <s v="Puntaje"/>
    <s v="Ministerio de Educación"/>
    <s v="Comparativo por Establecimiento del Indicador de Autoestima Académica y Motivación Escolar por Dependencia, Curso y Año para la Comuna de Quilicura"/>
    <m/>
    <s v="Gráfico Comparativo"/>
    <m/>
    <s v="https://analytics.zoho.com/open-view/2395394000007987070?ZOHO_CRITERIA=%22Localiza%20CL%22.%22Codcom%22%3D13125"/>
    <x v="13"/>
    <s v="#1774B9"/>
  </r>
  <r>
    <s v="2864"/>
    <n v="200"/>
    <s v="Educación I"/>
    <s v="Educación"/>
    <n v="13126"/>
    <x v="0"/>
    <x v="1"/>
    <x v="2"/>
    <x v="319"/>
    <x v="5"/>
    <x v="2"/>
    <s v="Periodo 2014-2019"/>
    <s v="Puntaje"/>
    <s v="Ministerio de Educación"/>
    <s v="Comparativo por Establecimiento del Indicador de Autoestima Académica y Motivación Escolar por Dependencia, Curso y Año para la Comuna de Quinta Normal"/>
    <m/>
    <s v="Gráfico Comparativo"/>
    <m/>
    <s v="https://analytics.zoho.com/open-view/2395394000007987070?ZOHO_CRITERIA=%22Localiza%20CL%22.%22Codcom%22%3D13126"/>
    <x v="13"/>
    <s v="#1774B9"/>
  </r>
  <r>
    <s v="2865"/>
    <n v="200"/>
    <s v="Educación I"/>
    <s v="Educación"/>
    <n v="13127"/>
    <x v="0"/>
    <x v="1"/>
    <x v="2"/>
    <x v="320"/>
    <x v="5"/>
    <x v="2"/>
    <s v="Periodo 2014-2019"/>
    <s v="Puntaje"/>
    <s v="Ministerio de Educación"/>
    <s v="Comparativo por Establecimiento del Indicador de Autoestima Académica y Motivación Escolar por Dependencia, Curso y Año para la Comuna de Recoleta"/>
    <m/>
    <s v="Gráfico Comparativo"/>
    <m/>
    <s v="https://analytics.zoho.com/open-view/2395394000007987070?ZOHO_CRITERIA=%22Localiza%20CL%22.%22Codcom%22%3D13127"/>
    <x v="13"/>
    <s v="#1774B9"/>
  </r>
  <r>
    <s v="2866"/>
    <n v="200"/>
    <s v="Educación I"/>
    <s v="Educación"/>
    <n v="13128"/>
    <x v="0"/>
    <x v="1"/>
    <x v="2"/>
    <x v="321"/>
    <x v="5"/>
    <x v="2"/>
    <s v="Periodo 2014-2019"/>
    <s v="Puntaje"/>
    <s v="Ministerio de Educación"/>
    <s v="Comparativo por Establecimiento del Indicador de Autoestima Académica y Motivación Escolar por Dependencia, Curso y Año para la Comuna de Renca"/>
    <m/>
    <s v="Gráfico Comparativo"/>
    <m/>
    <s v="https://analytics.zoho.com/open-view/2395394000007987070?ZOHO_CRITERIA=%22Localiza%20CL%22.%22Codcom%22%3D13128"/>
    <x v="13"/>
    <s v="#1774B9"/>
  </r>
  <r>
    <s v="2867"/>
    <n v="200"/>
    <s v="Educación I"/>
    <s v="Educación"/>
    <n v="13129"/>
    <x v="0"/>
    <x v="1"/>
    <x v="2"/>
    <x v="322"/>
    <x v="5"/>
    <x v="2"/>
    <s v="Periodo 2014-2019"/>
    <s v="Puntaje"/>
    <s v="Ministerio de Educación"/>
    <s v="Comparativo por Establecimiento del Indicador de Autoestima Académica y Motivación Escolar por Dependencia, Curso y Año para la Comuna de San Joaquín"/>
    <m/>
    <s v="Gráfico Comparativo"/>
    <m/>
    <s v="https://analytics.zoho.com/open-view/2395394000007987070?ZOHO_CRITERIA=%22Localiza%20CL%22.%22Codcom%22%3D13129"/>
    <x v="13"/>
    <s v="#1774B9"/>
  </r>
  <r>
    <s v="2868"/>
    <n v="200"/>
    <s v="Educación I"/>
    <s v="Educación"/>
    <n v="13130"/>
    <x v="0"/>
    <x v="1"/>
    <x v="2"/>
    <x v="323"/>
    <x v="5"/>
    <x v="2"/>
    <s v="Periodo 2014-2019"/>
    <s v="Puntaje"/>
    <s v="Ministerio de Educación"/>
    <s v="Comparativo por Establecimiento del Indicador de Autoestima Académica y Motivación Escolar por Dependencia, Curso y Año para la Comuna de San Miguel"/>
    <m/>
    <s v="Gráfico Comparativo"/>
    <m/>
    <s v="https://analytics.zoho.com/open-view/2395394000007987070?ZOHO_CRITERIA=%22Localiza%20CL%22.%22Codcom%22%3D13130"/>
    <x v="13"/>
    <s v="#1774B9"/>
  </r>
  <r>
    <s v="2869"/>
    <n v="200"/>
    <s v="Educación I"/>
    <s v="Educación"/>
    <n v="13131"/>
    <x v="0"/>
    <x v="1"/>
    <x v="2"/>
    <x v="324"/>
    <x v="5"/>
    <x v="2"/>
    <s v="Periodo 2014-2019"/>
    <s v="Puntaje"/>
    <s v="Ministerio de Educación"/>
    <s v="Comparativo por Establecimiento del Indicador de Autoestima Académica y Motivación Escolar por Dependencia, Curso y Año para la Comuna de San Ramón"/>
    <m/>
    <s v="Gráfico Comparativo"/>
    <m/>
    <s v="https://analytics.zoho.com/open-view/2395394000007987070?ZOHO_CRITERIA=%22Localiza%20CL%22.%22Codcom%22%3D13131"/>
    <x v="13"/>
    <s v="#1774B9"/>
  </r>
  <r>
    <s v="2870"/>
    <n v="200"/>
    <s v="Educación I"/>
    <s v="Educación"/>
    <n v="13132"/>
    <x v="0"/>
    <x v="1"/>
    <x v="2"/>
    <x v="325"/>
    <x v="5"/>
    <x v="2"/>
    <s v="Periodo 2014-2019"/>
    <s v="Puntaje"/>
    <s v="Ministerio de Educación"/>
    <s v="Comparativo por Establecimiento del Indicador de Autoestima Académica y Motivación Escolar por Dependencia, Curso y Año para la Comuna de Vitacura"/>
    <m/>
    <s v="Gráfico Comparativo"/>
    <m/>
    <s v="https://analytics.zoho.com/open-view/2395394000007987070?ZOHO_CRITERIA=%22Localiza%20CL%22.%22Codcom%22%3D13132"/>
    <x v="13"/>
    <s v="#1774B9"/>
  </r>
  <r>
    <s v="2871"/>
    <n v="200"/>
    <s v="Educación I"/>
    <s v="Educación"/>
    <n v="13201"/>
    <x v="0"/>
    <x v="1"/>
    <x v="2"/>
    <x v="326"/>
    <x v="5"/>
    <x v="2"/>
    <s v="Periodo 2014-2019"/>
    <s v="Puntaje"/>
    <s v="Ministerio de Educación"/>
    <s v="Comparativo por Establecimiento del Indicador de Autoestima Académica y Motivación Escolar por Dependencia, Curso y Año para la Comuna de Puente Alto"/>
    <m/>
    <s v="Gráfico Comparativo"/>
    <m/>
    <s v="https://analytics.zoho.com/open-view/2395394000007987070?ZOHO_CRITERIA=%22Localiza%20CL%22.%22Codcom%22%3D13201"/>
    <x v="13"/>
    <s v="#1774B9"/>
  </r>
  <r>
    <s v="2872"/>
    <n v="200"/>
    <s v="Educación I"/>
    <s v="Educación"/>
    <n v="13202"/>
    <x v="0"/>
    <x v="1"/>
    <x v="2"/>
    <x v="327"/>
    <x v="5"/>
    <x v="2"/>
    <s v="Periodo 2014-2019"/>
    <s v="Puntaje"/>
    <s v="Ministerio de Educación"/>
    <s v="Comparativo por Establecimiento del Indicador de Autoestima Académica y Motivación Escolar por Dependencia, Curso y Año para la Comuna de Pirque"/>
    <m/>
    <s v="Gráfico Comparativo"/>
    <m/>
    <s v="https://analytics.zoho.com/open-view/2395394000007987070?ZOHO_CRITERIA=%22Localiza%20CL%22.%22Codcom%22%3D13202"/>
    <x v="13"/>
    <s v="#1774B9"/>
  </r>
  <r>
    <s v="2873"/>
    <n v="200"/>
    <s v="Educación I"/>
    <s v="Educación"/>
    <n v="13203"/>
    <x v="0"/>
    <x v="1"/>
    <x v="2"/>
    <x v="328"/>
    <x v="5"/>
    <x v="2"/>
    <s v="Periodo 2014-2019"/>
    <s v="Puntaje"/>
    <s v="Ministerio de Educación"/>
    <s v="Comparativo por Establecimiento del Indicador de Autoestima Académica y Motivación Escolar por Dependencia, Curso y Año para la Comuna de San José de Maipo"/>
    <m/>
    <s v="Gráfico Comparativo"/>
    <m/>
    <s v="https://analytics.zoho.com/open-view/2395394000007987070?ZOHO_CRITERIA=%22Localiza%20CL%22.%22Codcom%22%3D13203"/>
    <x v="13"/>
    <s v="#1774B9"/>
  </r>
  <r>
    <s v="2874"/>
    <n v="200"/>
    <s v="Educación I"/>
    <s v="Educación"/>
    <n v="13301"/>
    <x v="0"/>
    <x v="1"/>
    <x v="2"/>
    <x v="329"/>
    <x v="5"/>
    <x v="2"/>
    <s v="Periodo 2014-2019"/>
    <s v="Puntaje"/>
    <s v="Ministerio de Educación"/>
    <s v="Comparativo por Establecimiento del Indicador de Autoestima Académica y Motivación Escolar por Dependencia, Curso y Año para la Comuna de Colina"/>
    <m/>
    <s v="Gráfico Comparativo"/>
    <m/>
    <s v="https://analytics.zoho.com/open-view/2395394000007987070?ZOHO_CRITERIA=%22Localiza%20CL%22.%22Codcom%22%3D13301"/>
    <x v="13"/>
    <s v="#1774B9"/>
  </r>
  <r>
    <s v="2875"/>
    <n v="200"/>
    <s v="Educación I"/>
    <s v="Educación"/>
    <n v="13302"/>
    <x v="0"/>
    <x v="1"/>
    <x v="2"/>
    <x v="330"/>
    <x v="5"/>
    <x v="2"/>
    <s v="Periodo 2014-2019"/>
    <s v="Puntaje"/>
    <s v="Ministerio de Educación"/>
    <s v="Comparativo por Establecimiento del Indicador de Autoestima Académica y Motivación Escolar por Dependencia, Curso y Año para la Comuna de Lampa"/>
    <m/>
    <s v="Gráfico Comparativo"/>
    <m/>
    <s v="https://analytics.zoho.com/open-view/2395394000007987070?ZOHO_CRITERIA=%22Localiza%20CL%22.%22Codcom%22%3D13302"/>
    <x v="13"/>
    <s v="#1774B9"/>
  </r>
  <r>
    <s v="2876"/>
    <n v="200"/>
    <s v="Educación I"/>
    <s v="Educación"/>
    <n v="13303"/>
    <x v="0"/>
    <x v="1"/>
    <x v="2"/>
    <x v="331"/>
    <x v="5"/>
    <x v="2"/>
    <s v="Periodo 2014-2019"/>
    <s v="Puntaje"/>
    <s v="Ministerio de Educación"/>
    <s v="Comparativo por Establecimiento del Indicador de Autoestima Académica y Motivación Escolar por Dependencia, Curso y Año para la Comuna de Tiltil"/>
    <m/>
    <s v="Gráfico Comparativo"/>
    <m/>
    <s v="https://analytics.zoho.com/open-view/2395394000007987070?ZOHO_CRITERIA=%22Localiza%20CL%22.%22Codcom%22%3D13303"/>
    <x v="13"/>
    <s v="#1774B9"/>
  </r>
  <r>
    <s v="2877"/>
    <n v="200"/>
    <s v="Educación I"/>
    <s v="Educación"/>
    <n v="13401"/>
    <x v="0"/>
    <x v="1"/>
    <x v="2"/>
    <x v="332"/>
    <x v="5"/>
    <x v="2"/>
    <s v="Periodo 2014-2019"/>
    <s v="Puntaje"/>
    <s v="Ministerio de Educación"/>
    <s v="Comparativo por Establecimiento del Indicador de Autoestima Académica y Motivación Escolar por Dependencia, Curso y Año para la Comuna de San Bernardo"/>
    <m/>
    <s v="Gráfico Comparativo"/>
    <m/>
    <s v="https://analytics.zoho.com/open-view/2395394000007987070?ZOHO_CRITERIA=%22Localiza%20CL%22.%22Codcom%22%3D13401"/>
    <x v="13"/>
    <s v="#1774B9"/>
  </r>
  <r>
    <s v="2878"/>
    <n v="200"/>
    <s v="Educación I"/>
    <s v="Educación"/>
    <n v="13402"/>
    <x v="0"/>
    <x v="1"/>
    <x v="2"/>
    <x v="333"/>
    <x v="5"/>
    <x v="2"/>
    <s v="Periodo 2014-2019"/>
    <s v="Puntaje"/>
    <s v="Ministerio de Educación"/>
    <s v="Comparativo por Establecimiento del Indicador de Autoestima Académica y Motivación Escolar por Dependencia, Curso y Año para la Comuna de Buin"/>
    <m/>
    <s v="Gráfico Comparativo"/>
    <m/>
    <s v="https://analytics.zoho.com/open-view/2395394000007987070?ZOHO_CRITERIA=%22Localiza%20CL%22.%22Codcom%22%3D13402"/>
    <x v="13"/>
    <s v="#1774B9"/>
  </r>
  <r>
    <s v="2879"/>
    <n v="200"/>
    <s v="Educación I"/>
    <s v="Educación"/>
    <n v="13403"/>
    <x v="0"/>
    <x v="1"/>
    <x v="2"/>
    <x v="334"/>
    <x v="5"/>
    <x v="2"/>
    <s v="Periodo 2014-2019"/>
    <s v="Puntaje"/>
    <s v="Ministerio de Educación"/>
    <s v="Comparativo por Establecimiento del Indicador de Autoestima Académica y Motivación Escolar por Dependencia, Curso y Año para la Comuna de Calera de Tango"/>
    <m/>
    <s v="Gráfico Comparativo"/>
    <m/>
    <s v="https://analytics.zoho.com/open-view/2395394000007987070?ZOHO_CRITERIA=%22Localiza%20CL%22.%22Codcom%22%3D13403"/>
    <x v="13"/>
    <s v="#1774B9"/>
  </r>
  <r>
    <s v="2880"/>
    <n v="200"/>
    <s v="Educación I"/>
    <s v="Educación"/>
    <n v="13404"/>
    <x v="0"/>
    <x v="1"/>
    <x v="2"/>
    <x v="335"/>
    <x v="5"/>
    <x v="2"/>
    <s v="Periodo 2014-2019"/>
    <s v="Puntaje"/>
    <s v="Ministerio de Educación"/>
    <s v="Comparativo por Establecimiento del Indicador de Autoestima Académica y Motivación Escolar por Dependencia, Curso y Año para la Comuna de Paine"/>
    <m/>
    <s v="Gráfico Comparativo"/>
    <m/>
    <s v="https://analytics.zoho.com/open-view/2395394000007987070?ZOHO_CRITERIA=%22Localiza%20CL%22.%22Codcom%22%3D13404"/>
    <x v="13"/>
    <s v="#1774B9"/>
  </r>
  <r>
    <s v="2881"/>
    <n v="200"/>
    <s v="Educación I"/>
    <s v="Educación"/>
    <n v="13501"/>
    <x v="0"/>
    <x v="1"/>
    <x v="2"/>
    <x v="336"/>
    <x v="5"/>
    <x v="2"/>
    <s v="Periodo 2014-2019"/>
    <s v="Puntaje"/>
    <s v="Ministerio de Educación"/>
    <s v="Comparativo por Establecimiento del Indicador de Autoestima Académica y Motivación Escolar por Dependencia, Curso y Año para la Comuna de Melipilla"/>
    <m/>
    <s v="Gráfico Comparativo"/>
    <m/>
    <s v="https://analytics.zoho.com/open-view/2395394000007987070?ZOHO_CRITERIA=%22Localiza%20CL%22.%22Codcom%22%3D13501"/>
    <x v="13"/>
    <s v="#1774B9"/>
  </r>
  <r>
    <s v="2882"/>
    <n v="200"/>
    <s v="Educación I"/>
    <s v="Educación"/>
    <n v="13502"/>
    <x v="0"/>
    <x v="1"/>
    <x v="2"/>
    <x v="337"/>
    <x v="5"/>
    <x v="2"/>
    <s v="Periodo 2014-2019"/>
    <s v="Puntaje"/>
    <s v="Ministerio de Educación"/>
    <s v="Comparativo por Establecimiento del Indicador de Autoestima Académica y Motivación Escolar por Dependencia, Curso y Año para la Comuna de Alhué"/>
    <m/>
    <s v="Gráfico Comparativo"/>
    <m/>
    <s v="https://analytics.zoho.com/open-view/2395394000007987070?ZOHO_CRITERIA=%22Localiza%20CL%22.%22Codcom%22%3D13502"/>
    <x v="13"/>
    <s v="#1774B9"/>
  </r>
  <r>
    <s v="2883"/>
    <n v="200"/>
    <s v="Educación I"/>
    <s v="Educación"/>
    <n v="13503"/>
    <x v="0"/>
    <x v="1"/>
    <x v="2"/>
    <x v="338"/>
    <x v="5"/>
    <x v="2"/>
    <s v="Periodo 2014-2019"/>
    <s v="Puntaje"/>
    <s v="Ministerio de Educación"/>
    <s v="Comparativo por Establecimiento del Indicador de Autoestima Académica y Motivación Escolar por Dependencia, Curso y Año para la Comuna de Curacaví"/>
    <m/>
    <s v="Gráfico Comparativo"/>
    <m/>
    <s v="https://analytics.zoho.com/open-view/2395394000007987070?ZOHO_CRITERIA=%22Localiza%20CL%22.%22Codcom%22%3D13503"/>
    <x v="13"/>
    <s v="#1774B9"/>
  </r>
  <r>
    <s v="2884"/>
    <n v="200"/>
    <s v="Educación I"/>
    <s v="Educación"/>
    <n v="13504"/>
    <x v="0"/>
    <x v="1"/>
    <x v="2"/>
    <x v="339"/>
    <x v="5"/>
    <x v="2"/>
    <s v="Periodo 2014-2019"/>
    <s v="Puntaje"/>
    <s v="Ministerio de Educación"/>
    <s v="Comparativo por Establecimiento del Indicador de Autoestima Académica y Motivación Escolar por Dependencia, Curso y Año para la Comuna de María Pinto"/>
    <m/>
    <s v="Gráfico Comparativo"/>
    <m/>
    <s v="https://analytics.zoho.com/open-view/2395394000007987070?ZOHO_CRITERIA=%22Localiza%20CL%22.%22Codcom%22%3D13504"/>
    <x v="13"/>
    <s v="#1774B9"/>
  </r>
  <r>
    <s v="2885"/>
    <n v="200"/>
    <s v="Educación I"/>
    <s v="Educación"/>
    <n v="13505"/>
    <x v="0"/>
    <x v="1"/>
    <x v="2"/>
    <x v="340"/>
    <x v="5"/>
    <x v="2"/>
    <s v="Periodo 2014-2019"/>
    <s v="Puntaje"/>
    <s v="Ministerio de Educación"/>
    <s v="Comparativo por Establecimiento del Indicador de Autoestima Académica y Motivación Escolar por Dependencia, Curso y Año para la Comuna de San Pedro"/>
    <m/>
    <s v="Gráfico Comparativo"/>
    <m/>
    <s v="https://analytics.zoho.com/open-view/2395394000007987070?ZOHO_CRITERIA=%22Localiza%20CL%22.%22Codcom%22%3D13505"/>
    <x v="13"/>
    <s v="#1774B9"/>
  </r>
  <r>
    <s v="2886"/>
    <n v="200"/>
    <s v="Educación I"/>
    <s v="Educación"/>
    <n v="13601"/>
    <x v="0"/>
    <x v="1"/>
    <x v="2"/>
    <x v="341"/>
    <x v="5"/>
    <x v="2"/>
    <s v="Periodo 2014-2019"/>
    <s v="Puntaje"/>
    <s v="Ministerio de Educación"/>
    <s v="Comparativo por Establecimiento del Indicador de Autoestima Académica y Motivación Escolar por Dependencia, Curso y Año para la Comuna de Talagante"/>
    <m/>
    <s v="Gráfico Comparativo"/>
    <m/>
    <s v="https://analytics.zoho.com/open-view/2395394000007987070?ZOHO_CRITERIA=%22Localiza%20CL%22.%22Codcom%22%3D13601"/>
    <x v="13"/>
    <s v="#1774B9"/>
  </r>
  <r>
    <s v="2887"/>
    <n v="200"/>
    <s v="Educación I"/>
    <s v="Educación"/>
    <n v="13602"/>
    <x v="0"/>
    <x v="1"/>
    <x v="2"/>
    <x v="342"/>
    <x v="5"/>
    <x v="2"/>
    <s v="Periodo 2014-2019"/>
    <s v="Puntaje"/>
    <s v="Ministerio de Educación"/>
    <s v="Comparativo por Establecimiento del Indicador de Autoestima Académica y Motivación Escolar por Dependencia, Curso y Año para la Comuna de El Monte"/>
    <m/>
    <s v="Gráfico Comparativo"/>
    <m/>
    <s v="https://analytics.zoho.com/open-view/2395394000007987070?ZOHO_CRITERIA=%22Localiza%20CL%22.%22Codcom%22%3D13602"/>
    <x v="13"/>
    <s v="#1774B9"/>
  </r>
  <r>
    <s v="2888"/>
    <n v="200"/>
    <s v="Educación I"/>
    <s v="Educación"/>
    <n v="13603"/>
    <x v="0"/>
    <x v="1"/>
    <x v="2"/>
    <x v="343"/>
    <x v="5"/>
    <x v="2"/>
    <s v="Periodo 2014-2019"/>
    <s v="Puntaje"/>
    <s v="Ministerio de Educación"/>
    <s v="Comparativo por Establecimiento del Indicador de Autoestima Académica y Motivación Escolar por Dependencia, Curso y Año para la Comuna de Isla de Maipo"/>
    <m/>
    <s v="Gráfico Comparativo"/>
    <m/>
    <s v="https://analytics.zoho.com/open-view/2395394000007987070?ZOHO_CRITERIA=%22Localiza%20CL%22.%22Codcom%22%3D13603"/>
    <x v="13"/>
    <s v="#1774B9"/>
  </r>
  <r>
    <s v="2889"/>
    <n v="200"/>
    <s v="Educación I"/>
    <s v="Educación"/>
    <n v="13604"/>
    <x v="0"/>
    <x v="1"/>
    <x v="2"/>
    <x v="344"/>
    <x v="5"/>
    <x v="2"/>
    <s v="Periodo 2014-2019"/>
    <s v="Puntaje"/>
    <s v="Ministerio de Educación"/>
    <s v="Comparativo por Establecimiento del Indicador de Autoestima Académica y Motivación Escolar por Dependencia, Curso y Año para la Comuna de Padre Hurtado"/>
    <m/>
    <s v="Gráfico Comparativo"/>
    <m/>
    <s v="https://analytics.zoho.com/open-view/2395394000007987070?ZOHO_CRITERIA=%22Localiza%20CL%22.%22Codcom%22%3D13604"/>
    <x v="13"/>
    <s v="#1774B9"/>
  </r>
  <r>
    <s v="2890"/>
    <n v="200"/>
    <s v="Educación I"/>
    <s v="Educación"/>
    <n v="13605"/>
    <x v="0"/>
    <x v="1"/>
    <x v="2"/>
    <x v="345"/>
    <x v="5"/>
    <x v="2"/>
    <s v="Periodo 2014-2019"/>
    <s v="Puntaje"/>
    <s v="Ministerio de Educación"/>
    <s v="Comparativo por Establecimiento del Indicador de Autoestima Académica y Motivación Escolar por Dependencia, Curso y Año para la Comuna de Peñaflor"/>
    <m/>
    <s v="Gráfico Comparativo"/>
    <m/>
    <s v="https://analytics.zoho.com/open-view/2395394000007987070?ZOHO_CRITERIA=%22Localiza%20CL%22.%22Codcom%22%3D13605"/>
    <x v="13"/>
    <s v="#1774B9"/>
  </r>
  <r>
    <s v="2891"/>
    <n v="200"/>
    <s v="Educación I"/>
    <s v="Educación"/>
    <n v="14101"/>
    <x v="0"/>
    <x v="1"/>
    <x v="2"/>
    <x v="346"/>
    <x v="5"/>
    <x v="2"/>
    <s v="Periodo 2014-2019"/>
    <s v="Puntaje"/>
    <s v="Ministerio de Educación"/>
    <s v="Comparativo por Establecimiento del Indicador de Autoestima Académica y Motivación Escolar por Dependencia, Curso y Año para la Comuna de Valdivia"/>
    <m/>
    <s v="Gráfico Comparativo"/>
    <m/>
    <s v="https://analytics.zoho.com/open-view/2395394000007987070?ZOHO_CRITERIA=%22Localiza%20CL%22.%22Codcom%22%3D14101"/>
    <x v="14"/>
    <s v="#1774B9"/>
  </r>
  <r>
    <s v="2892"/>
    <n v="200"/>
    <s v="Educación I"/>
    <s v="Educación"/>
    <n v="14102"/>
    <x v="0"/>
    <x v="1"/>
    <x v="2"/>
    <x v="347"/>
    <x v="5"/>
    <x v="2"/>
    <s v="Periodo 2014-2019"/>
    <s v="Puntaje"/>
    <s v="Ministerio de Educación"/>
    <s v="Comparativo por Establecimiento del Indicador de Autoestima Académica y Motivación Escolar por Dependencia, Curso y Año para la Comuna de Corral"/>
    <m/>
    <s v="Gráfico Comparativo"/>
    <m/>
    <s v="https://analytics.zoho.com/open-view/2395394000007987070?ZOHO_CRITERIA=%22Localiza%20CL%22.%22Codcom%22%3D14102"/>
    <x v="14"/>
    <s v="#1774B9"/>
  </r>
  <r>
    <s v="2893"/>
    <n v="200"/>
    <s v="Educación I"/>
    <s v="Educación"/>
    <n v="14103"/>
    <x v="0"/>
    <x v="1"/>
    <x v="2"/>
    <x v="348"/>
    <x v="5"/>
    <x v="2"/>
    <s v="Periodo 2014-2019"/>
    <s v="Puntaje"/>
    <s v="Ministerio de Educación"/>
    <s v="Comparativo por Establecimiento del Indicador de Autoestima Académica y Motivación Escolar por Dependencia, Curso y Año para la Comuna de Lanco"/>
    <m/>
    <s v="Gráfico Comparativo"/>
    <m/>
    <s v="https://analytics.zoho.com/open-view/2395394000007987070?ZOHO_CRITERIA=%22Localiza%20CL%22.%22Codcom%22%3D14103"/>
    <x v="14"/>
    <s v="#1774B9"/>
  </r>
  <r>
    <s v="2894"/>
    <n v="200"/>
    <s v="Educación I"/>
    <s v="Educación"/>
    <n v="14104"/>
    <x v="0"/>
    <x v="1"/>
    <x v="2"/>
    <x v="349"/>
    <x v="5"/>
    <x v="2"/>
    <s v="Periodo 2014-2019"/>
    <s v="Puntaje"/>
    <s v="Ministerio de Educación"/>
    <s v="Comparativo por Establecimiento del Indicador de Autoestima Académica y Motivación Escolar por Dependencia, Curso y Año para la Comuna de Los Lagos"/>
    <m/>
    <s v="Gráfico Comparativo"/>
    <m/>
    <s v="https://analytics.zoho.com/open-view/2395394000007987070?ZOHO_CRITERIA=%22Localiza%20CL%22.%22Codcom%22%3D14104"/>
    <x v="14"/>
    <s v="#1774B9"/>
  </r>
  <r>
    <s v="2895"/>
    <n v="200"/>
    <s v="Educación I"/>
    <s v="Educación"/>
    <n v="14105"/>
    <x v="0"/>
    <x v="1"/>
    <x v="2"/>
    <x v="350"/>
    <x v="5"/>
    <x v="2"/>
    <s v="Periodo 2014-2019"/>
    <s v="Puntaje"/>
    <s v="Ministerio de Educación"/>
    <s v="Comparativo por Establecimiento del Indicador de Autoestima Académica y Motivación Escolar por Dependencia, Curso y Año para la Comuna de Máfil"/>
    <m/>
    <s v="Gráfico Comparativo"/>
    <m/>
    <s v="https://analytics.zoho.com/open-view/2395394000007987070?ZOHO_CRITERIA=%22Localiza%20CL%22.%22Codcom%22%3D14105"/>
    <x v="14"/>
    <s v="#1774B9"/>
  </r>
  <r>
    <s v="2896"/>
    <n v="200"/>
    <s v="Educación I"/>
    <s v="Educación"/>
    <n v="14106"/>
    <x v="0"/>
    <x v="1"/>
    <x v="2"/>
    <x v="351"/>
    <x v="5"/>
    <x v="2"/>
    <s v="Periodo 2014-2019"/>
    <s v="Puntaje"/>
    <s v="Ministerio de Educación"/>
    <s v="Comparativo por Establecimiento del Indicador de Autoestima Académica y Motivación Escolar por Dependencia, Curso y Año para la Comuna de Mariquina"/>
    <m/>
    <s v="Gráfico Comparativo"/>
    <m/>
    <s v="https://analytics.zoho.com/open-view/2395394000007987070?ZOHO_CRITERIA=%22Localiza%20CL%22.%22Codcom%22%3D14106"/>
    <x v="14"/>
    <s v="#1774B9"/>
  </r>
  <r>
    <s v="2897"/>
    <n v="200"/>
    <s v="Educación I"/>
    <s v="Educación"/>
    <n v="14107"/>
    <x v="0"/>
    <x v="1"/>
    <x v="2"/>
    <x v="352"/>
    <x v="5"/>
    <x v="2"/>
    <s v="Periodo 2014-2019"/>
    <s v="Puntaje"/>
    <s v="Ministerio de Educación"/>
    <s v="Comparativo por Establecimiento del Indicador de Autoestima Académica y Motivación Escolar por Dependencia, Curso y Año para la Comuna de Paillaco"/>
    <m/>
    <s v="Gráfico Comparativo"/>
    <m/>
    <s v="https://analytics.zoho.com/open-view/2395394000007987070?ZOHO_CRITERIA=%22Localiza%20CL%22.%22Codcom%22%3D14107"/>
    <x v="14"/>
    <s v="#1774B9"/>
  </r>
  <r>
    <s v="2898"/>
    <n v="200"/>
    <s v="Educación I"/>
    <s v="Educación"/>
    <n v="14108"/>
    <x v="0"/>
    <x v="1"/>
    <x v="2"/>
    <x v="353"/>
    <x v="5"/>
    <x v="2"/>
    <s v="Periodo 2014-2019"/>
    <s v="Puntaje"/>
    <s v="Ministerio de Educación"/>
    <s v="Comparativo por Establecimiento del Indicador de Autoestima Académica y Motivación Escolar por Dependencia, Curso y Año para la Comuna de Panguipulli"/>
    <m/>
    <s v="Gráfico Comparativo"/>
    <m/>
    <s v="https://analytics.zoho.com/open-view/2395394000007987070?ZOHO_CRITERIA=%22Localiza%20CL%22.%22Codcom%22%3D14108"/>
    <x v="14"/>
    <s v="#1774B9"/>
  </r>
  <r>
    <s v="2899"/>
    <n v="200"/>
    <s v="Educación I"/>
    <s v="Educación"/>
    <n v="14201"/>
    <x v="0"/>
    <x v="1"/>
    <x v="2"/>
    <x v="354"/>
    <x v="5"/>
    <x v="2"/>
    <s v="Periodo 2014-2019"/>
    <s v="Puntaje"/>
    <s v="Ministerio de Educación"/>
    <s v="Comparativo por Establecimiento del Indicador de Autoestima Académica y Motivación Escolar por Dependencia, Curso y Año para la Comuna de La Unión"/>
    <m/>
    <s v="Gráfico Comparativo"/>
    <m/>
    <s v="https://analytics.zoho.com/open-view/2395394000007987070?ZOHO_CRITERIA=%22Localiza%20CL%22.%22Codcom%22%3D14201"/>
    <x v="14"/>
    <s v="#1774B9"/>
  </r>
  <r>
    <s v="2900"/>
    <n v="200"/>
    <s v="Educación I"/>
    <s v="Educación"/>
    <n v="14202"/>
    <x v="0"/>
    <x v="1"/>
    <x v="2"/>
    <x v="355"/>
    <x v="5"/>
    <x v="2"/>
    <s v="Periodo 2014-2019"/>
    <s v="Puntaje"/>
    <s v="Ministerio de Educación"/>
    <s v="Comparativo por Establecimiento del Indicador de Autoestima Académica y Motivación Escolar por Dependencia, Curso y Año para la Comuna de Futrono"/>
    <m/>
    <s v="Gráfico Comparativo"/>
    <m/>
    <s v="https://analytics.zoho.com/open-view/2395394000007987070?ZOHO_CRITERIA=%22Localiza%20CL%22.%22Codcom%22%3D14202"/>
    <x v="14"/>
    <s v="#1774B9"/>
  </r>
  <r>
    <s v="2901"/>
    <n v="200"/>
    <s v="Educación I"/>
    <s v="Educación"/>
    <n v="14203"/>
    <x v="0"/>
    <x v="1"/>
    <x v="2"/>
    <x v="356"/>
    <x v="5"/>
    <x v="2"/>
    <s v="Periodo 2014-2019"/>
    <s v="Puntaje"/>
    <s v="Ministerio de Educación"/>
    <s v="Comparativo por Establecimiento del Indicador de Autoestima Académica y Motivación Escolar por Dependencia, Curso y Año para la Comuna de Lago Ranco"/>
    <m/>
    <s v="Gráfico Comparativo"/>
    <m/>
    <s v="https://analytics.zoho.com/open-view/2395394000007987070?ZOHO_CRITERIA=%22Localiza%20CL%22.%22Codcom%22%3D14203"/>
    <x v="14"/>
    <s v="#1774B9"/>
  </r>
  <r>
    <s v="2902"/>
    <n v="200"/>
    <s v="Educación I"/>
    <s v="Educación"/>
    <n v="14204"/>
    <x v="0"/>
    <x v="1"/>
    <x v="2"/>
    <x v="357"/>
    <x v="5"/>
    <x v="2"/>
    <s v="Periodo 2014-2019"/>
    <s v="Puntaje"/>
    <s v="Ministerio de Educación"/>
    <s v="Comparativo por Establecimiento del Indicador de Autoestima Académica y Motivación Escolar por Dependencia, Curso y Año para la Comuna de Río Bueno"/>
    <m/>
    <s v="Gráfico Comparativo"/>
    <m/>
    <s v="https://analytics.zoho.com/open-view/2395394000007987070?ZOHO_CRITERIA=%22Localiza%20CL%22.%22Codcom%22%3D14204"/>
    <x v="14"/>
    <s v="#1774B9"/>
  </r>
  <r>
    <s v="2903"/>
    <n v="200"/>
    <s v="Educación I"/>
    <s v="Educación"/>
    <n v="15101"/>
    <x v="0"/>
    <x v="1"/>
    <x v="2"/>
    <x v="358"/>
    <x v="5"/>
    <x v="2"/>
    <s v="Periodo 2014-2019"/>
    <s v="Puntaje"/>
    <s v="Ministerio de Educación"/>
    <s v="Comparativo por Establecimiento del Indicador de Autoestima Académica y Motivación Escolar por Dependencia, Curso y Año para la Comuna de Arica"/>
    <m/>
    <s v="Gráfico Comparativo"/>
    <m/>
    <s v="https://analytics.zoho.com/open-view/2395394000007987070?ZOHO_CRITERIA=%22Localiza%20CL%22.%22Codcom%22%3D15101"/>
    <x v="15"/>
    <s v="#1774B9"/>
  </r>
  <r>
    <s v="2904"/>
    <n v="200"/>
    <s v="Educación I"/>
    <s v="Educación"/>
    <n v="15102"/>
    <x v="0"/>
    <x v="1"/>
    <x v="2"/>
    <x v="359"/>
    <x v="5"/>
    <x v="2"/>
    <s v="Periodo 2014-2019"/>
    <s v="Puntaje"/>
    <s v="Ministerio de Educación"/>
    <s v="Comparativo por Establecimiento del Indicador de Autoestima Académica y Motivación Escolar por Dependencia, Curso y Año para la Comuna de Camarones"/>
    <m/>
    <s v="Gráfico Comparativo"/>
    <m/>
    <s v="https://analytics.zoho.com/open-view/2395394000007987070?ZOHO_CRITERIA=%22Localiza%20CL%22.%22Codcom%22%3D15102"/>
    <x v="15"/>
    <s v="#1774B9"/>
  </r>
  <r>
    <s v="2905"/>
    <n v="200"/>
    <s v="Educación I"/>
    <s v="Educación"/>
    <n v="15201"/>
    <x v="0"/>
    <x v="1"/>
    <x v="2"/>
    <x v="360"/>
    <x v="5"/>
    <x v="2"/>
    <s v="Periodo 2014-2019"/>
    <s v="Puntaje"/>
    <s v="Ministerio de Educación"/>
    <s v="Comparativo por Establecimiento del Indicador de Autoestima Académica y Motivación Escolar por Dependencia, Curso y Año para la Comuna de Putre"/>
    <m/>
    <s v="Gráfico Comparativo"/>
    <m/>
    <s v="https://analytics.zoho.com/open-view/2395394000007987070?ZOHO_CRITERIA=%22Localiza%20CL%22.%22Codcom%22%3D15201"/>
    <x v="15"/>
    <s v="#1774B9"/>
  </r>
  <r>
    <s v="2906"/>
    <n v="200"/>
    <s v="Educación I"/>
    <s v="Educación"/>
    <n v="15202"/>
    <x v="0"/>
    <x v="1"/>
    <x v="2"/>
    <x v="361"/>
    <x v="5"/>
    <x v="2"/>
    <s v="Periodo 2014-2019"/>
    <s v="Puntaje"/>
    <s v="Ministerio de Educación"/>
    <s v="Comparativo por Establecimiento del Indicador de Autoestima Académica y Motivación Escolar por Dependencia, Curso y Año para la Comuna de General Lagos"/>
    <m/>
    <s v="Gráfico Comparativo"/>
    <m/>
    <s v="https://analytics.zoho.com/open-view/2395394000007987070?ZOHO_CRITERIA=%22Localiza%20CL%22.%22Codcom%22%3D15202"/>
    <x v="15"/>
    <s v="#1774B9"/>
  </r>
  <r>
    <s v="2907"/>
    <n v="200"/>
    <s v="Educación I"/>
    <s v="Educación"/>
    <n v="1101"/>
    <x v="0"/>
    <x v="2"/>
    <x v="2"/>
    <x v="17"/>
    <x v="5"/>
    <x v="2"/>
    <s v="Periodo 2014-2019"/>
    <s v="Puntaje"/>
    <s v="Ministerio de Educación"/>
    <s v="Comparativo por Establecimiento del Indicador de Clima de Convivencia Escolar por Dependencia, Curso y Año para la Comuna de Iquique"/>
    <m/>
    <s v="Gráfico Comparativo"/>
    <m/>
    <s v="https://analytics.zoho.com/open-view/2395394000007985997?ZOHO_CRITERIA=%22Localiza%20CL%22.%22Codcom%22%3D1101"/>
    <x v="1"/>
    <s v="#1774B9"/>
  </r>
  <r>
    <s v="2908"/>
    <n v="200"/>
    <s v="Educación I"/>
    <s v="Educación"/>
    <n v="1107"/>
    <x v="0"/>
    <x v="2"/>
    <x v="2"/>
    <x v="18"/>
    <x v="5"/>
    <x v="2"/>
    <s v="Periodo 2014-2019"/>
    <s v="Puntaje"/>
    <s v="Ministerio de Educación"/>
    <s v="Comparativo por Establecimiento del Indicador de Clima de Convivencia Escolar por Dependencia, Curso y Año para la Comuna de Alto Hospicio"/>
    <m/>
    <s v="Gráfico Comparativo"/>
    <m/>
    <s v="https://analytics.zoho.com/open-view/2395394000007985997?ZOHO_CRITERIA=%22Localiza%20CL%22.%22Codcom%22%3D1107"/>
    <x v="1"/>
    <s v="#1774B9"/>
  </r>
  <r>
    <s v="2909"/>
    <n v="200"/>
    <s v="Educación I"/>
    <s v="Educación"/>
    <n v="1401"/>
    <x v="0"/>
    <x v="2"/>
    <x v="2"/>
    <x v="19"/>
    <x v="5"/>
    <x v="2"/>
    <s v="Periodo 2014-2019"/>
    <s v="Puntaje"/>
    <s v="Ministerio de Educación"/>
    <s v="Comparativo por Establecimiento del Indicador de Clima de Convivencia Escolar por Dependencia, Curso y Año para la Comuna de Pozo Almonte"/>
    <m/>
    <s v="Gráfico Comparativo"/>
    <m/>
    <s v="https://analytics.zoho.com/open-view/2395394000007985997?ZOHO_CRITERIA=%22Localiza%20CL%22.%22Codcom%22%3D1401"/>
    <x v="1"/>
    <s v="#1774B9"/>
  </r>
  <r>
    <s v="2910"/>
    <n v="200"/>
    <s v="Educación I"/>
    <s v="Educación"/>
    <n v="1402"/>
    <x v="0"/>
    <x v="2"/>
    <x v="2"/>
    <x v="20"/>
    <x v="5"/>
    <x v="2"/>
    <s v="Periodo 2014-2019"/>
    <s v="Puntaje"/>
    <s v="Ministerio de Educación"/>
    <s v="Comparativo por Establecimiento del Indicador de Clima de Convivencia Escolar por Dependencia, Curso y Año para la Comuna de Camiña"/>
    <m/>
    <s v="Gráfico Comparativo"/>
    <m/>
    <s v="https://analytics.zoho.com/open-view/2395394000007985997?ZOHO_CRITERIA=%22Localiza%20CL%22.%22Codcom%22%3D1402"/>
    <x v="1"/>
    <s v="#1774B9"/>
  </r>
  <r>
    <s v="2911"/>
    <n v="200"/>
    <s v="Educación I"/>
    <s v="Educación"/>
    <n v="1403"/>
    <x v="0"/>
    <x v="2"/>
    <x v="2"/>
    <x v="21"/>
    <x v="5"/>
    <x v="2"/>
    <s v="Periodo 2014-2019"/>
    <s v="Puntaje"/>
    <s v="Ministerio de Educación"/>
    <s v="Comparativo por Establecimiento del Indicador de Clima de Convivencia Escolar por Dependencia, Curso y Año para la Comuna de Colchane"/>
    <m/>
    <s v="Gráfico Comparativo"/>
    <m/>
    <s v="https://analytics.zoho.com/open-view/2395394000007985997?ZOHO_CRITERIA=%22Localiza%20CL%22.%22Codcom%22%3D1403"/>
    <x v="1"/>
    <s v="#1774B9"/>
  </r>
  <r>
    <s v="2912"/>
    <n v="200"/>
    <s v="Educación I"/>
    <s v="Educación"/>
    <n v="1404"/>
    <x v="0"/>
    <x v="2"/>
    <x v="2"/>
    <x v="22"/>
    <x v="5"/>
    <x v="2"/>
    <s v="Periodo 2014-2019"/>
    <s v="Puntaje"/>
    <s v="Ministerio de Educación"/>
    <s v="Comparativo por Establecimiento del Indicador de Clima de Convivencia Escolar por Dependencia, Curso y Año para la Comuna de Huara"/>
    <m/>
    <s v="Gráfico Comparativo"/>
    <m/>
    <s v="https://analytics.zoho.com/open-view/2395394000007985997?ZOHO_CRITERIA=%22Localiza%20CL%22.%22Codcom%22%3D1404"/>
    <x v="1"/>
    <s v="#1774B9"/>
  </r>
  <r>
    <s v="2913"/>
    <n v="200"/>
    <s v="Educación I"/>
    <s v="Educación"/>
    <n v="1405"/>
    <x v="0"/>
    <x v="2"/>
    <x v="2"/>
    <x v="23"/>
    <x v="5"/>
    <x v="2"/>
    <s v="Periodo 2014-2019"/>
    <s v="Puntaje"/>
    <s v="Ministerio de Educación"/>
    <s v="Comparativo por Establecimiento del Indicador de Clima de Convivencia Escolar por Dependencia, Curso y Año para la Comuna de Pica"/>
    <m/>
    <s v="Gráfico Comparativo"/>
    <m/>
    <s v="https://analytics.zoho.com/open-view/2395394000007985997?ZOHO_CRITERIA=%22Localiza%20CL%22.%22Codcom%22%3D1405"/>
    <x v="1"/>
    <s v="#1774B9"/>
  </r>
  <r>
    <s v="2914"/>
    <n v="200"/>
    <s v="Educación I"/>
    <s v="Educación"/>
    <n v="2101"/>
    <x v="0"/>
    <x v="2"/>
    <x v="2"/>
    <x v="24"/>
    <x v="5"/>
    <x v="2"/>
    <s v="Periodo 2014-2019"/>
    <s v="Puntaje"/>
    <s v="Ministerio de Educación"/>
    <s v="Comparativo por Establecimiento del Indicador de Clima de Convivencia Escolar por Dependencia, Curso y Año para la Comuna de Antofagasta"/>
    <m/>
    <s v="Gráfico Comparativo"/>
    <m/>
    <s v="https://analytics.zoho.com/open-view/2395394000007985997?ZOHO_CRITERIA=%22Localiza%20CL%22.%22Codcom%22%3D2101"/>
    <x v="2"/>
    <s v="#1774B9"/>
  </r>
  <r>
    <s v="2915"/>
    <n v="200"/>
    <s v="Educación I"/>
    <s v="Educación"/>
    <n v="2102"/>
    <x v="0"/>
    <x v="2"/>
    <x v="2"/>
    <x v="25"/>
    <x v="5"/>
    <x v="2"/>
    <s v="Periodo 2014-2019"/>
    <s v="Puntaje"/>
    <s v="Ministerio de Educación"/>
    <s v="Comparativo por Establecimiento del Indicador de Clima de Convivencia Escolar por Dependencia, Curso y Año para la Comuna de Mejillones"/>
    <m/>
    <s v="Gráfico Comparativo"/>
    <m/>
    <s v="https://analytics.zoho.com/open-view/2395394000007985997?ZOHO_CRITERIA=%22Localiza%20CL%22.%22Codcom%22%3D2102"/>
    <x v="2"/>
    <s v="#1774B9"/>
  </r>
  <r>
    <s v="2916"/>
    <n v="200"/>
    <s v="Educación I"/>
    <s v="Educación"/>
    <n v="2103"/>
    <x v="0"/>
    <x v="2"/>
    <x v="2"/>
    <x v="26"/>
    <x v="5"/>
    <x v="2"/>
    <s v="Periodo 2014-2019"/>
    <s v="Puntaje"/>
    <s v="Ministerio de Educación"/>
    <s v="Comparativo por Establecimiento del Indicador de Clima de Convivencia Escolar por Dependencia, Curso y Año para la Comuna de Sierra Gorda"/>
    <m/>
    <s v="Gráfico Comparativo"/>
    <m/>
    <s v="https://analytics.zoho.com/open-view/2395394000007985997?ZOHO_CRITERIA=%22Localiza%20CL%22.%22Codcom%22%3D2103"/>
    <x v="2"/>
    <s v="#1774B9"/>
  </r>
  <r>
    <s v="2917"/>
    <n v="200"/>
    <s v="Educación I"/>
    <s v="Educación"/>
    <n v="2104"/>
    <x v="0"/>
    <x v="2"/>
    <x v="2"/>
    <x v="27"/>
    <x v="5"/>
    <x v="2"/>
    <s v="Periodo 2014-2019"/>
    <s v="Puntaje"/>
    <s v="Ministerio de Educación"/>
    <s v="Comparativo por Establecimiento del Indicador de Clima de Convivencia Escolar por Dependencia, Curso y Año para la Comuna de Taltal"/>
    <m/>
    <s v="Gráfico Comparativo"/>
    <m/>
    <s v="https://analytics.zoho.com/open-view/2395394000007985997?ZOHO_CRITERIA=%22Localiza%20CL%22.%22Codcom%22%3D2104"/>
    <x v="2"/>
    <s v="#1774B9"/>
  </r>
  <r>
    <s v="2918"/>
    <n v="200"/>
    <s v="Educación I"/>
    <s v="Educación"/>
    <n v="2201"/>
    <x v="0"/>
    <x v="2"/>
    <x v="2"/>
    <x v="28"/>
    <x v="5"/>
    <x v="2"/>
    <s v="Periodo 2014-2019"/>
    <s v="Puntaje"/>
    <s v="Ministerio de Educación"/>
    <s v="Comparativo por Establecimiento del Indicador de Clima de Convivencia Escolar por Dependencia, Curso y Año para la Comuna de Calama"/>
    <m/>
    <s v="Gráfico Comparativo"/>
    <m/>
    <s v="https://analytics.zoho.com/open-view/2395394000007985997?ZOHO_CRITERIA=%22Localiza%20CL%22.%22Codcom%22%3D2201"/>
    <x v="2"/>
    <s v="#1774B9"/>
  </r>
  <r>
    <s v="2919"/>
    <n v="200"/>
    <s v="Educación I"/>
    <s v="Educación"/>
    <n v="2202"/>
    <x v="0"/>
    <x v="2"/>
    <x v="2"/>
    <x v="29"/>
    <x v="5"/>
    <x v="2"/>
    <s v="Periodo 2014-2019"/>
    <s v="Puntaje"/>
    <s v="Ministerio de Educación"/>
    <s v="Comparativo por Establecimiento del Indicador de Clima de Convivencia Escolar por Dependencia, Curso y Año para la Comuna de Ollagüe"/>
    <m/>
    <s v="Gráfico Comparativo"/>
    <m/>
    <s v="https://analytics.zoho.com/open-view/2395394000007985997?ZOHO_CRITERIA=%22Localiza%20CL%22.%22Codcom%22%3D2202"/>
    <x v="2"/>
    <s v="#1774B9"/>
  </r>
  <r>
    <s v="2920"/>
    <n v="200"/>
    <s v="Educación I"/>
    <s v="Educación"/>
    <n v="2203"/>
    <x v="0"/>
    <x v="2"/>
    <x v="2"/>
    <x v="30"/>
    <x v="5"/>
    <x v="2"/>
    <s v="Periodo 2014-2019"/>
    <s v="Puntaje"/>
    <s v="Ministerio de Educación"/>
    <s v="Comparativo por Establecimiento del Indicador de Clima de Convivencia Escolar por Dependencia, Curso y Año para la Comuna de San Pedro de Atacama"/>
    <m/>
    <s v="Gráfico Comparativo"/>
    <m/>
    <s v="https://analytics.zoho.com/open-view/2395394000007985997?ZOHO_CRITERIA=%22Localiza%20CL%22.%22Codcom%22%3D2203"/>
    <x v="2"/>
    <s v="#1774B9"/>
  </r>
  <r>
    <s v="2921"/>
    <n v="200"/>
    <s v="Educación I"/>
    <s v="Educación"/>
    <n v="2301"/>
    <x v="0"/>
    <x v="2"/>
    <x v="2"/>
    <x v="31"/>
    <x v="5"/>
    <x v="2"/>
    <s v="Periodo 2014-2019"/>
    <s v="Puntaje"/>
    <s v="Ministerio de Educación"/>
    <s v="Comparativo por Establecimiento del Indicador de Clima de Convivencia Escolar por Dependencia, Curso y Año para la Comuna de Tocopilla"/>
    <m/>
    <s v="Gráfico Comparativo"/>
    <m/>
    <s v="https://analytics.zoho.com/open-view/2395394000007985997?ZOHO_CRITERIA=%22Localiza%20CL%22.%22Codcom%22%3D2301"/>
    <x v="2"/>
    <s v="#1774B9"/>
  </r>
  <r>
    <s v="2922"/>
    <n v="200"/>
    <s v="Educación I"/>
    <s v="Educación"/>
    <n v="2302"/>
    <x v="0"/>
    <x v="2"/>
    <x v="2"/>
    <x v="32"/>
    <x v="5"/>
    <x v="2"/>
    <s v="Periodo 2014-2019"/>
    <s v="Puntaje"/>
    <s v="Ministerio de Educación"/>
    <s v="Comparativo por Establecimiento del Indicador de Clima de Convivencia Escolar por Dependencia, Curso y Año para la Comuna de María Elena"/>
    <m/>
    <s v="Gráfico Comparativo"/>
    <m/>
    <s v="https://analytics.zoho.com/open-view/2395394000007985997?ZOHO_CRITERIA=%22Localiza%20CL%22.%22Codcom%22%3D2302"/>
    <x v="2"/>
    <s v="#1774B9"/>
  </r>
  <r>
    <s v="2923"/>
    <n v="200"/>
    <s v="Educación I"/>
    <s v="Educación"/>
    <n v="3101"/>
    <x v="0"/>
    <x v="2"/>
    <x v="2"/>
    <x v="33"/>
    <x v="5"/>
    <x v="2"/>
    <s v="Periodo 2014-2019"/>
    <s v="Puntaje"/>
    <s v="Ministerio de Educación"/>
    <s v="Comparativo por Establecimiento del Indicador de Clima de Convivencia Escolar por Dependencia, Curso y Año para la Comuna de Copiapó"/>
    <m/>
    <s v="Gráfico Comparativo"/>
    <m/>
    <s v="https://analytics.zoho.com/open-view/2395394000007985997?ZOHO_CRITERIA=%22Localiza%20CL%22.%22Codcom%22%3D3101"/>
    <x v="3"/>
    <s v="#1774B9"/>
  </r>
  <r>
    <s v="2924"/>
    <n v="200"/>
    <s v="Educación I"/>
    <s v="Educación"/>
    <n v="3102"/>
    <x v="0"/>
    <x v="2"/>
    <x v="2"/>
    <x v="34"/>
    <x v="5"/>
    <x v="2"/>
    <s v="Periodo 2014-2019"/>
    <s v="Puntaje"/>
    <s v="Ministerio de Educación"/>
    <s v="Comparativo por Establecimiento del Indicador de Clima de Convivencia Escolar por Dependencia, Curso y Año para la Comuna de Caldera"/>
    <m/>
    <s v="Gráfico Comparativo"/>
    <m/>
    <s v="https://analytics.zoho.com/open-view/2395394000007985997?ZOHO_CRITERIA=%22Localiza%20CL%22.%22Codcom%22%3D3102"/>
    <x v="3"/>
    <s v="#1774B9"/>
  </r>
  <r>
    <s v="2925"/>
    <n v="200"/>
    <s v="Educación I"/>
    <s v="Educación"/>
    <n v="3103"/>
    <x v="0"/>
    <x v="2"/>
    <x v="2"/>
    <x v="35"/>
    <x v="5"/>
    <x v="2"/>
    <s v="Periodo 2014-2019"/>
    <s v="Puntaje"/>
    <s v="Ministerio de Educación"/>
    <s v="Comparativo por Establecimiento del Indicador de Clima de Convivencia Escolar por Dependencia, Curso y Año para la Comuna de Tierra Amarilla"/>
    <m/>
    <s v="Gráfico Comparativo"/>
    <m/>
    <s v="https://analytics.zoho.com/open-view/2395394000007985997?ZOHO_CRITERIA=%22Localiza%20CL%22.%22Codcom%22%3D3103"/>
    <x v="3"/>
    <s v="#1774B9"/>
  </r>
  <r>
    <s v="2926"/>
    <n v="200"/>
    <s v="Educación I"/>
    <s v="Educación"/>
    <n v="3201"/>
    <x v="0"/>
    <x v="2"/>
    <x v="2"/>
    <x v="36"/>
    <x v="5"/>
    <x v="2"/>
    <s v="Periodo 2014-2019"/>
    <s v="Puntaje"/>
    <s v="Ministerio de Educación"/>
    <s v="Comparativo por Establecimiento del Indicador de Clima de Convivencia Escolar por Dependencia, Curso y Año para la Comuna de Chañaral"/>
    <m/>
    <s v="Gráfico Comparativo"/>
    <m/>
    <s v="https://analytics.zoho.com/open-view/2395394000007985997?ZOHO_CRITERIA=%22Localiza%20CL%22.%22Codcom%22%3D3201"/>
    <x v="3"/>
    <s v="#1774B9"/>
  </r>
  <r>
    <s v="2927"/>
    <n v="200"/>
    <s v="Educación I"/>
    <s v="Educación"/>
    <n v="3202"/>
    <x v="0"/>
    <x v="2"/>
    <x v="2"/>
    <x v="37"/>
    <x v="5"/>
    <x v="2"/>
    <s v="Periodo 2014-2019"/>
    <s v="Puntaje"/>
    <s v="Ministerio de Educación"/>
    <s v="Comparativo por Establecimiento del Indicador de Clima de Convivencia Escolar por Dependencia, Curso y Año para la Comuna de Diego de Almagro"/>
    <m/>
    <s v="Gráfico Comparativo"/>
    <m/>
    <s v="https://analytics.zoho.com/open-view/2395394000007985997?ZOHO_CRITERIA=%22Localiza%20CL%22.%22Codcom%22%3D3202"/>
    <x v="3"/>
    <s v="#1774B9"/>
  </r>
  <r>
    <s v="2928"/>
    <n v="200"/>
    <s v="Educación I"/>
    <s v="Educación"/>
    <n v="3301"/>
    <x v="0"/>
    <x v="2"/>
    <x v="2"/>
    <x v="38"/>
    <x v="5"/>
    <x v="2"/>
    <s v="Periodo 2014-2019"/>
    <s v="Puntaje"/>
    <s v="Ministerio de Educación"/>
    <s v="Comparativo por Establecimiento del Indicador de Clima de Convivencia Escolar por Dependencia, Curso y Año para la Comuna de Vallenar"/>
    <m/>
    <s v="Gráfico Comparativo"/>
    <m/>
    <s v="https://analytics.zoho.com/open-view/2395394000007985997?ZOHO_CRITERIA=%22Localiza%20CL%22.%22Codcom%22%3D3301"/>
    <x v="3"/>
    <s v="#1774B9"/>
  </r>
  <r>
    <s v="2929"/>
    <n v="200"/>
    <s v="Educación I"/>
    <s v="Educación"/>
    <n v="3302"/>
    <x v="0"/>
    <x v="2"/>
    <x v="2"/>
    <x v="39"/>
    <x v="5"/>
    <x v="2"/>
    <s v="Periodo 2014-2019"/>
    <s v="Puntaje"/>
    <s v="Ministerio de Educación"/>
    <s v="Comparativo por Establecimiento del Indicador de Clima de Convivencia Escolar por Dependencia, Curso y Año para la Comuna de Alto del Carmen"/>
    <m/>
    <s v="Gráfico Comparativo"/>
    <m/>
    <s v="https://analytics.zoho.com/open-view/2395394000007985997?ZOHO_CRITERIA=%22Localiza%20CL%22.%22Codcom%22%3D3302"/>
    <x v="3"/>
    <s v="#1774B9"/>
  </r>
  <r>
    <s v="2930"/>
    <n v="200"/>
    <s v="Educación I"/>
    <s v="Educación"/>
    <n v="3303"/>
    <x v="0"/>
    <x v="2"/>
    <x v="2"/>
    <x v="40"/>
    <x v="5"/>
    <x v="2"/>
    <s v="Periodo 2014-2019"/>
    <s v="Puntaje"/>
    <s v="Ministerio de Educación"/>
    <s v="Comparativo por Establecimiento del Indicador de Clima de Convivencia Escolar por Dependencia, Curso y Año para la Comuna de Freirina"/>
    <m/>
    <s v="Gráfico Comparativo"/>
    <m/>
    <s v="https://analytics.zoho.com/open-view/2395394000007985997?ZOHO_CRITERIA=%22Localiza%20CL%22.%22Codcom%22%3D3303"/>
    <x v="3"/>
    <s v="#1774B9"/>
  </r>
  <r>
    <s v="2931"/>
    <n v="200"/>
    <s v="Educación I"/>
    <s v="Educación"/>
    <n v="3304"/>
    <x v="0"/>
    <x v="2"/>
    <x v="2"/>
    <x v="41"/>
    <x v="5"/>
    <x v="2"/>
    <s v="Periodo 2014-2019"/>
    <s v="Puntaje"/>
    <s v="Ministerio de Educación"/>
    <s v="Comparativo por Establecimiento del Indicador de Clima de Convivencia Escolar por Dependencia, Curso y Año para la Comuna de Huasco"/>
    <m/>
    <s v="Gráfico Comparativo"/>
    <m/>
    <s v="https://analytics.zoho.com/open-view/2395394000007985997?ZOHO_CRITERIA=%22Localiza%20CL%22.%22Codcom%22%3D3304"/>
    <x v="3"/>
    <s v="#1774B9"/>
  </r>
  <r>
    <s v="2932"/>
    <n v="200"/>
    <s v="Educación I"/>
    <s v="Educación"/>
    <n v="4101"/>
    <x v="0"/>
    <x v="2"/>
    <x v="2"/>
    <x v="42"/>
    <x v="5"/>
    <x v="2"/>
    <s v="Periodo 2014-2019"/>
    <s v="Puntaje"/>
    <s v="Ministerio de Educación"/>
    <s v="Comparativo por Establecimiento del Indicador de Clima de Convivencia Escolar por Dependencia, Curso y Año para la Comuna de La Serena"/>
    <m/>
    <s v="Gráfico Comparativo"/>
    <m/>
    <s v="https://analytics.zoho.com/open-view/2395394000007985997?ZOHO_CRITERIA=%22Localiza%20CL%22.%22Codcom%22%3D4101"/>
    <x v="4"/>
    <s v="#1774B9"/>
  </r>
  <r>
    <s v="2933"/>
    <n v="200"/>
    <s v="Educación I"/>
    <s v="Educación"/>
    <n v="4102"/>
    <x v="0"/>
    <x v="2"/>
    <x v="2"/>
    <x v="43"/>
    <x v="5"/>
    <x v="2"/>
    <s v="Periodo 2014-2019"/>
    <s v="Puntaje"/>
    <s v="Ministerio de Educación"/>
    <s v="Comparativo por Establecimiento del Indicador de Clima de Convivencia Escolar por Dependencia, Curso y Año para la Comuna de Coquimbo"/>
    <m/>
    <s v="Gráfico Comparativo"/>
    <m/>
    <s v="https://analytics.zoho.com/open-view/2395394000007985997?ZOHO_CRITERIA=%22Localiza%20CL%22.%22Codcom%22%3D4102"/>
    <x v="4"/>
    <s v="#1774B9"/>
  </r>
  <r>
    <s v="2934"/>
    <n v="200"/>
    <s v="Educación I"/>
    <s v="Educación"/>
    <n v="4103"/>
    <x v="0"/>
    <x v="2"/>
    <x v="2"/>
    <x v="44"/>
    <x v="5"/>
    <x v="2"/>
    <s v="Periodo 2014-2019"/>
    <s v="Puntaje"/>
    <s v="Ministerio de Educación"/>
    <s v="Comparativo por Establecimiento del Indicador de Clima de Convivencia Escolar por Dependencia, Curso y Año para la Comuna de Andacollo"/>
    <m/>
    <s v="Gráfico Comparativo"/>
    <m/>
    <s v="https://analytics.zoho.com/open-view/2395394000007985997?ZOHO_CRITERIA=%22Localiza%20CL%22.%22Codcom%22%3D4103"/>
    <x v="4"/>
    <s v="#1774B9"/>
  </r>
  <r>
    <s v="2935"/>
    <n v="200"/>
    <s v="Educación I"/>
    <s v="Educación"/>
    <n v="4104"/>
    <x v="0"/>
    <x v="2"/>
    <x v="2"/>
    <x v="45"/>
    <x v="5"/>
    <x v="2"/>
    <s v="Periodo 2014-2019"/>
    <s v="Puntaje"/>
    <s v="Ministerio de Educación"/>
    <s v="Comparativo por Establecimiento del Indicador de Clima de Convivencia Escolar por Dependencia, Curso y Año para la Comuna de La Higuera"/>
    <m/>
    <s v="Gráfico Comparativo"/>
    <m/>
    <s v="https://analytics.zoho.com/open-view/2395394000007985997?ZOHO_CRITERIA=%22Localiza%20CL%22.%22Codcom%22%3D4104"/>
    <x v="4"/>
    <s v="#1774B9"/>
  </r>
  <r>
    <s v="2936"/>
    <n v="200"/>
    <s v="Educación I"/>
    <s v="Educación"/>
    <n v="4105"/>
    <x v="0"/>
    <x v="2"/>
    <x v="2"/>
    <x v="46"/>
    <x v="5"/>
    <x v="2"/>
    <s v="Periodo 2014-2019"/>
    <s v="Puntaje"/>
    <s v="Ministerio de Educación"/>
    <s v="Comparativo por Establecimiento del Indicador de Clima de Convivencia Escolar por Dependencia, Curso y Año para la Comuna de Paiguano"/>
    <m/>
    <s v="Gráfico Comparativo"/>
    <m/>
    <s v="https://analytics.zoho.com/open-view/2395394000007985997?ZOHO_CRITERIA=%22Localiza%20CL%22.%22Codcom%22%3D4105"/>
    <x v="4"/>
    <s v="#1774B9"/>
  </r>
  <r>
    <s v="2937"/>
    <n v="200"/>
    <s v="Educación I"/>
    <s v="Educación"/>
    <n v="4106"/>
    <x v="0"/>
    <x v="2"/>
    <x v="2"/>
    <x v="47"/>
    <x v="5"/>
    <x v="2"/>
    <s v="Periodo 2014-2019"/>
    <s v="Puntaje"/>
    <s v="Ministerio de Educación"/>
    <s v="Comparativo por Establecimiento del Indicador de Clima de Convivencia Escolar por Dependencia, Curso y Año para la Comuna de Vicuña"/>
    <m/>
    <s v="Gráfico Comparativo"/>
    <m/>
    <s v="https://analytics.zoho.com/open-view/2395394000007985997?ZOHO_CRITERIA=%22Localiza%20CL%22.%22Codcom%22%3D4106"/>
    <x v="4"/>
    <s v="#1774B9"/>
  </r>
  <r>
    <s v="2938"/>
    <n v="200"/>
    <s v="Educación I"/>
    <s v="Educación"/>
    <n v="4201"/>
    <x v="0"/>
    <x v="2"/>
    <x v="2"/>
    <x v="48"/>
    <x v="5"/>
    <x v="2"/>
    <s v="Periodo 2014-2019"/>
    <s v="Puntaje"/>
    <s v="Ministerio de Educación"/>
    <s v="Comparativo por Establecimiento del Indicador de Clima de Convivencia Escolar por Dependencia, Curso y Año para la Comuna de Illapel"/>
    <m/>
    <s v="Gráfico Comparativo"/>
    <m/>
    <s v="https://analytics.zoho.com/open-view/2395394000007985997?ZOHO_CRITERIA=%22Localiza%20CL%22.%22Codcom%22%3D4201"/>
    <x v="4"/>
    <s v="#1774B9"/>
  </r>
  <r>
    <s v="2939"/>
    <n v="200"/>
    <s v="Educación I"/>
    <s v="Educación"/>
    <n v="4202"/>
    <x v="0"/>
    <x v="2"/>
    <x v="2"/>
    <x v="49"/>
    <x v="5"/>
    <x v="2"/>
    <s v="Periodo 2014-2019"/>
    <s v="Puntaje"/>
    <s v="Ministerio de Educación"/>
    <s v="Comparativo por Establecimiento del Indicador de Clima de Convivencia Escolar por Dependencia, Curso y Año para la Comuna de Canela"/>
    <m/>
    <s v="Gráfico Comparativo"/>
    <m/>
    <s v="https://analytics.zoho.com/open-view/2395394000007985997?ZOHO_CRITERIA=%22Localiza%20CL%22.%22Codcom%22%3D4202"/>
    <x v="4"/>
    <s v="#1774B9"/>
  </r>
  <r>
    <s v="2940"/>
    <n v="200"/>
    <s v="Educación I"/>
    <s v="Educación"/>
    <n v="4203"/>
    <x v="0"/>
    <x v="2"/>
    <x v="2"/>
    <x v="50"/>
    <x v="5"/>
    <x v="2"/>
    <s v="Periodo 2014-2019"/>
    <s v="Puntaje"/>
    <s v="Ministerio de Educación"/>
    <s v="Comparativo por Establecimiento del Indicador de Clima de Convivencia Escolar por Dependencia, Curso y Año para la Comuna de Los Vilos"/>
    <m/>
    <s v="Gráfico Comparativo"/>
    <m/>
    <s v="https://analytics.zoho.com/open-view/2395394000007985997?ZOHO_CRITERIA=%22Localiza%20CL%22.%22Codcom%22%3D4203"/>
    <x v="4"/>
    <s v="#1774B9"/>
  </r>
  <r>
    <s v="2941"/>
    <n v="200"/>
    <s v="Educación I"/>
    <s v="Educación"/>
    <n v="4204"/>
    <x v="0"/>
    <x v="2"/>
    <x v="2"/>
    <x v="51"/>
    <x v="5"/>
    <x v="2"/>
    <s v="Periodo 2014-2019"/>
    <s v="Puntaje"/>
    <s v="Ministerio de Educación"/>
    <s v="Comparativo por Establecimiento del Indicador de Clima de Convivencia Escolar por Dependencia, Curso y Año para la Comuna de Salamanca"/>
    <m/>
    <s v="Gráfico Comparativo"/>
    <m/>
    <s v="https://analytics.zoho.com/open-view/2395394000007985997?ZOHO_CRITERIA=%22Localiza%20CL%22.%22Codcom%22%3D4204"/>
    <x v="4"/>
    <s v="#1774B9"/>
  </r>
  <r>
    <s v="2942"/>
    <n v="200"/>
    <s v="Educación I"/>
    <s v="Educación"/>
    <n v="4301"/>
    <x v="0"/>
    <x v="2"/>
    <x v="2"/>
    <x v="52"/>
    <x v="5"/>
    <x v="2"/>
    <s v="Periodo 2014-2019"/>
    <s v="Puntaje"/>
    <s v="Ministerio de Educación"/>
    <s v="Comparativo por Establecimiento del Indicador de Clima de Convivencia Escolar por Dependencia, Curso y Año para la Comuna de Ovalle"/>
    <m/>
    <s v="Gráfico Comparativo"/>
    <m/>
    <s v="https://analytics.zoho.com/open-view/2395394000007985997?ZOHO_CRITERIA=%22Localiza%20CL%22.%22Codcom%22%3D4301"/>
    <x v="4"/>
    <s v="#1774B9"/>
  </r>
  <r>
    <s v="2943"/>
    <n v="200"/>
    <s v="Educación I"/>
    <s v="Educación"/>
    <n v="4302"/>
    <x v="0"/>
    <x v="2"/>
    <x v="2"/>
    <x v="53"/>
    <x v="5"/>
    <x v="2"/>
    <s v="Periodo 2014-2019"/>
    <s v="Puntaje"/>
    <s v="Ministerio de Educación"/>
    <s v="Comparativo por Establecimiento del Indicador de Clima de Convivencia Escolar por Dependencia, Curso y Año para la Comuna de Combarbalá"/>
    <m/>
    <s v="Gráfico Comparativo"/>
    <m/>
    <s v="https://analytics.zoho.com/open-view/2395394000007985997?ZOHO_CRITERIA=%22Localiza%20CL%22.%22Codcom%22%3D4302"/>
    <x v="4"/>
    <s v="#1774B9"/>
  </r>
  <r>
    <s v="2944"/>
    <n v="200"/>
    <s v="Educación I"/>
    <s v="Educación"/>
    <n v="4303"/>
    <x v="0"/>
    <x v="2"/>
    <x v="2"/>
    <x v="54"/>
    <x v="5"/>
    <x v="2"/>
    <s v="Periodo 2014-2019"/>
    <s v="Puntaje"/>
    <s v="Ministerio de Educación"/>
    <s v="Comparativo por Establecimiento del Indicador de Clima de Convivencia Escolar por Dependencia, Curso y Año para la Comuna de Monte Patria"/>
    <m/>
    <s v="Gráfico Comparativo"/>
    <m/>
    <s v="https://analytics.zoho.com/open-view/2395394000007985997?ZOHO_CRITERIA=%22Localiza%20CL%22.%22Codcom%22%3D4303"/>
    <x v="4"/>
    <s v="#1774B9"/>
  </r>
  <r>
    <s v="2945"/>
    <n v="200"/>
    <s v="Educación I"/>
    <s v="Educación"/>
    <n v="4304"/>
    <x v="0"/>
    <x v="2"/>
    <x v="2"/>
    <x v="55"/>
    <x v="5"/>
    <x v="2"/>
    <s v="Periodo 2014-2019"/>
    <s v="Puntaje"/>
    <s v="Ministerio de Educación"/>
    <s v="Comparativo por Establecimiento del Indicador de Clima de Convivencia Escolar por Dependencia, Curso y Año para la Comuna de Punitaqui"/>
    <m/>
    <s v="Gráfico Comparativo"/>
    <m/>
    <s v="https://analytics.zoho.com/open-view/2395394000007985997?ZOHO_CRITERIA=%22Localiza%20CL%22.%22Codcom%22%3D4304"/>
    <x v="4"/>
    <s v="#1774B9"/>
  </r>
  <r>
    <s v="2946"/>
    <n v="200"/>
    <s v="Educación I"/>
    <s v="Educación"/>
    <n v="4305"/>
    <x v="0"/>
    <x v="2"/>
    <x v="2"/>
    <x v="56"/>
    <x v="5"/>
    <x v="2"/>
    <s v="Periodo 2014-2019"/>
    <s v="Puntaje"/>
    <s v="Ministerio de Educación"/>
    <s v="Comparativo por Establecimiento del Indicador de Clima de Convivencia Escolar por Dependencia, Curso y Año para la Comuna de Río Hurtado"/>
    <m/>
    <s v="Gráfico Comparativo"/>
    <m/>
    <s v="https://analytics.zoho.com/open-view/2395394000007985997?ZOHO_CRITERIA=%22Localiza%20CL%22.%22Codcom%22%3D4305"/>
    <x v="4"/>
    <s v="#1774B9"/>
  </r>
  <r>
    <s v="2947"/>
    <n v="200"/>
    <s v="Educación I"/>
    <s v="Educación"/>
    <n v="5101"/>
    <x v="0"/>
    <x v="2"/>
    <x v="2"/>
    <x v="57"/>
    <x v="5"/>
    <x v="2"/>
    <s v="Periodo 2014-2019"/>
    <s v="Puntaje"/>
    <s v="Ministerio de Educación"/>
    <s v="Comparativo por Establecimiento del Indicador de Clima de Convivencia Escolar por Dependencia, Curso y Año para la Comuna de Valparaíso"/>
    <m/>
    <s v="Gráfico Comparativo"/>
    <m/>
    <s v="https://analytics.zoho.com/open-view/2395394000007985997?ZOHO_CRITERIA=%22Localiza%20CL%22.%22Codcom%22%3D5101"/>
    <x v="5"/>
    <s v="#1774B9"/>
  </r>
  <r>
    <s v="2948"/>
    <n v="200"/>
    <s v="Educación I"/>
    <s v="Educación"/>
    <n v="5102"/>
    <x v="0"/>
    <x v="2"/>
    <x v="2"/>
    <x v="58"/>
    <x v="5"/>
    <x v="2"/>
    <s v="Periodo 2014-2019"/>
    <s v="Puntaje"/>
    <s v="Ministerio de Educación"/>
    <s v="Comparativo por Establecimiento del Indicador de Clima de Convivencia Escolar por Dependencia, Curso y Año para la Comuna de Casablanca"/>
    <m/>
    <s v="Gráfico Comparativo"/>
    <m/>
    <s v="https://analytics.zoho.com/open-view/2395394000007985997?ZOHO_CRITERIA=%22Localiza%20CL%22.%22Codcom%22%3D5102"/>
    <x v="5"/>
    <s v="#1774B9"/>
  </r>
  <r>
    <s v="2949"/>
    <n v="200"/>
    <s v="Educación I"/>
    <s v="Educación"/>
    <n v="5103"/>
    <x v="0"/>
    <x v="2"/>
    <x v="2"/>
    <x v="59"/>
    <x v="5"/>
    <x v="2"/>
    <s v="Periodo 2014-2019"/>
    <s v="Puntaje"/>
    <s v="Ministerio de Educación"/>
    <s v="Comparativo por Establecimiento del Indicador de Clima de Convivencia Escolar por Dependencia, Curso y Año para la Comuna de Concón"/>
    <m/>
    <s v="Gráfico Comparativo"/>
    <m/>
    <s v="https://analytics.zoho.com/open-view/2395394000007985997?ZOHO_CRITERIA=%22Localiza%20CL%22.%22Codcom%22%3D5103"/>
    <x v="5"/>
    <s v="#1774B9"/>
  </r>
  <r>
    <s v="2950"/>
    <n v="200"/>
    <s v="Educación I"/>
    <s v="Educación"/>
    <n v="5104"/>
    <x v="0"/>
    <x v="2"/>
    <x v="2"/>
    <x v="60"/>
    <x v="5"/>
    <x v="2"/>
    <s v="Periodo 2014-2019"/>
    <s v="Puntaje"/>
    <s v="Ministerio de Educación"/>
    <s v="Comparativo por Establecimiento del Indicador de Clima de Convivencia Escolar por Dependencia, Curso y Año para la Comuna de Juan Fernández"/>
    <m/>
    <s v="Gráfico Comparativo"/>
    <m/>
    <s v="https://analytics.zoho.com/open-view/2395394000007985997?ZOHO_CRITERIA=%22Localiza%20CL%22.%22Codcom%22%3D5104"/>
    <x v="5"/>
    <s v="#1774B9"/>
  </r>
  <r>
    <s v="2951"/>
    <n v="200"/>
    <s v="Educación I"/>
    <s v="Educación"/>
    <n v="5105"/>
    <x v="0"/>
    <x v="2"/>
    <x v="2"/>
    <x v="61"/>
    <x v="5"/>
    <x v="2"/>
    <s v="Periodo 2014-2019"/>
    <s v="Puntaje"/>
    <s v="Ministerio de Educación"/>
    <s v="Comparativo por Establecimiento del Indicador de Clima de Convivencia Escolar por Dependencia, Curso y Año para la Comuna de Puchuncaví"/>
    <m/>
    <s v="Gráfico Comparativo"/>
    <m/>
    <s v="https://analytics.zoho.com/open-view/2395394000007985997?ZOHO_CRITERIA=%22Localiza%20CL%22.%22Codcom%22%3D5105"/>
    <x v="5"/>
    <s v="#1774B9"/>
  </r>
  <r>
    <s v="2952"/>
    <n v="200"/>
    <s v="Educación I"/>
    <s v="Educación"/>
    <n v="5107"/>
    <x v="0"/>
    <x v="2"/>
    <x v="2"/>
    <x v="62"/>
    <x v="5"/>
    <x v="2"/>
    <s v="Periodo 2014-2019"/>
    <s v="Puntaje"/>
    <s v="Ministerio de Educación"/>
    <s v="Comparativo por Establecimiento del Indicador de Clima de Convivencia Escolar por Dependencia, Curso y Año para la Comuna de Quintero"/>
    <m/>
    <s v="Gráfico Comparativo"/>
    <m/>
    <s v="https://analytics.zoho.com/open-view/2395394000007985997?ZOHO_CRITERIA=%22Localiza%20CL%22.%22Codcom%22%3D5107"/>
    <x v="5"/>
    <s v="#1774B9"/>
  </r>
  <r>
    <s v="2953"/>
    <n v="200"/>
    <s v="Educación I"/>
    <s v="Educación"/>
    <n v="5109"/>
    <x v="0"/>
    <x v="2"/>
    <x v="2"/>
    <x v="63"/>
    <x v="5"/>
    <x v="2"/>
    <s v="Periodo 2014-2019"/>
    <s v="Puntaje"/>
    <s v="Ministerio de Educación"/>
    <s v="Comparativo por Establecimiento del Indicador de Clima de Convivencia Escolar por Dependencia, Curso y Año para la Comuna de Viña del Mar"/>
    <m/>
    <s v="Gráfico Comparativo"/>
    <m/>
    <s v="https://analytics.zoho.com/open-view/2395394000007985997?ZOHO_CRITERIA=%22Localiza%20CL%22.%22Codcom%22%3D5109"/>
    <x v="5"/>
    <s v="#1774B9"/>
  </r>
  <r>
    <s v="2954"/>
    <n v="200"/>
    <s v="Educación I"/>
    <s v="Educación"/>
    <n v="5201"/>
    <x v="0"/>
    <x v="2"/>
    <x v="2"/>
    <x v="64"/>
    <x v="5"/>
    <x v="2"/>
    <s v="Periodo 2014-2019"/>
    <s v="Puntaje"/>
    <s v="Ministerio de Educación"/>
    <s v="Comparativo por Establecimiento del Indicador de Clima de Convivencia Escolar por Dependencia, Curso y Año para la Comuna de Isla de Pascua"/>
    <m/>
    <s v="Gráfico Comparativo"/>
    <m/>
    <s v="https://analytics.zoho.com/open-view/2395394000007985997?ZOHO_CRITERIA=%22Localiza%20CL%22.%22Codcom%22%3D5201"/>
    <x v="5"/>
    <s v="#1774B9"/>
  </r>
  <r>
    <s v="2955"/>
    <n v="200"/>
    <s v="Educación I"/>
    <s v="Educación"/>
    <n v="5301"/>
    <x v="0"/>
    <x v="2"/>
    <x v="2"/>
    <x v="65"/>
    <x v="5"/>
    <x v="2"/>
    <s v="Periodo 2014-2019"/>
    <s v="Puntaje"/>
    <s v="Ministerio de Educación"/>
    <s v="Comparativo por Establecimiento del Indicador de Clima de Convivencia Escolar por Dependencia, Curso y Año para la Comuna de Los Andes"/>
    <m/>
    <s v="Gráfico Comparativo"/>
    <m/>
    <s v="https://analytics.zoho.com/open-view/2395394000007985997?ZOHO_CRITERIA=%22Localiza%20CL%22.%22Codcom%22%3D5301"/>
    <x v="5"/>
    <s v="#1774B9"/>
  </r>
  <r>
    <s v="2956"/>
    <n v="200"/>
    <s v="Educación I"/>
    <s v="Educación"/>
    <n v="5302"/>
    <x v="0"/>
    <x v="2"/>
    <x v="2"/>
    <x v="66"/>
    <x v="5"/>
    <x v="2"/>
    <s v="Periodo 2014-2019"/>
    <s v="Puntaje"/>
    <s v="Ministerio de Educación"/>
    <s v="Comparativo por Establecimiento del Indicador de Clima de Convivencia Escolar por Dependencia, Curso y Año para la Comuna de Calle Larga"/>
    <m/>
    <s v="Gráfico Comparativo"/>
    <m/>
    <s v="https://analytics.zoho.com/open-view/2395394000007985997?ZOHO_CRITERIA=%22Localiza%20CL%22.%22Codcom%22%3D5302"/>
    <x v="5"/>
    <s v="#1774B9"/>
  </r>
  <r>
    <s v="2957"/>
    <n v="200"/>
    <s v="Educación I"/>
    <s v="Educación"/>
    <n v="5303"/>
    <x v="0"/>
    <x v="2"/>
    <x v="2"/>
    <x v="67"/>
    <x v="5"/>
    <x v="2"/>
    <s v="Periodo 2014-2019"/>
    <s v="Puntaje"/>
    <s v="Ministerio de Educación"/>
    <s v="Comparativo por Establecimiento del Indicador de Clima de Convivencia Escolar por Dependencia, Curso y Año para la Comuna de Rinconada"/>
    <m/>
    <s v="Gráfico Comparativo"/>
    <m/>
    <s v="https://analytics.zoho.com/open-view/2395394000007985997?ZOHO_CRITERIA=%22Localiza%20CL%22.%22Codcom%22%3D5303"/>
    <x v="5"/>
    <s v="#1774B9"/>
  </r>
  <r>
    <s v="2958"/>
    <n v="200"/>
    <s v="Educación I"/>
    <s v="Educación"/>
    <n v="5304"/>
    <x v="0"/>
    <x v="2"/>
    <x v="2"/>
    <x v="68"/>
    <x v="5"/>
    <x v="2"/>
    <s v="Periodo 2014-2019"/>
    <s v="Puntaje"/>
    <s v="Ministerio de Educación"/>
    <s v="Comparativo por Establecimiento del Indicador de Clima de Convivencia Escolar por Dependencia, Curso y Año para la Comuna de San Esteban"/>
    <m/>
    <s v="Gráfico Comparativo"/>
    <m/>
    <s v="https://analytics.zoho.com/open-view/2395394000007985997?ZOHO_CRITERIA=%22Localiza%20CL%22.%22Codcom%22%3D5304"/>
    <x v="5"/>
    <s v="#1774B9"/>
  </r>
  <r>
    <s v="2959"/>
    <n v="200"/>
    <s v="Educación I"/>
    <s v="Educación"/>
    <n v="5401"/>
    <x v="0"/>
    <x v="2"/>
    <x v="2"/>
    <x v="69"/>
    <x v="5"/>
    <x v="2"/>
    <s v="Periodo 2014-2019"/>
    <s v="Puntaje"/>
    <s v="Ministerio de Educación"/>
    <s v="Comparativo por Establecimiento del Indicador de Clima de Convivencia Escolar por Dependencia, Curso y Año para la Comuna de La Ligua"/>
    <m/>
    <s v="Gráfico Comparativo"/>
    <m/>
    <s v="https://analytics.zoho.com/open-view/2395394000007985997?ZOHO_CRITERIA=%22Localiza%20CL%22.%22Codcom%22%3D5401"/>
    <x v="5"/>
    <s v="#1774B9"/>
  </r>
  <r>
    <s v="2960"/>
    <n v="200"/>
    <s v="Educación I"/>
    <s v="Educación"/>
    <n v="5402"/>
    <x v="0"/>
    <x v="2"/>
    <x v="2"/>
    <x v="70"/>
    <x v="5"/>
    <x v="2"/>
    <s v="Periodo 2014-2019"/>
    <s v="Puntaje"/>
    <s v="Ministerio de Educación"/>
    <s v="Comparativo por Establecimiento del Indicador de Clima de Convivencia Escolar por Dependencia, Curso y Año para la Comuna de Cabildo"/>
    <m/>
    <s v="Gráfico Comparativo"/>
    <m/>
    <s v="https://analytics.zoho.com/open-view/2395394000007985997?ZOHO_CRITERIA=%22Localiza%20CL%22.%22Codcom%22%3D5402"/>
    <x v="5"/>
    <s v="#1774B9"/>
  </r>
  <r>
    <s v="2961"/>
    <n v="200"/>
    <s v="Educación I"/>
    <s v="Educación"/>
    <n v="5403"/>
    <x v="0"/>
    <x v="2"/>
    <x v="2"/>
    <x v="71"/>
    <x v="5"/>
    <x v="2"/>
    <s v="Periodo 2014-2019"/>
    <s v="Puntaje"/>
    <s v="Ministerio de Educación"/>
    <s v="Comparativo por Establecimiento del Indicador de Clima de Convivencia Escolar por Dependencia, Curso y Año para la Comuna de Papudo"/>
    <m/>
    <s v="Gráfico Comparativo"/>
    <m/>
    <s v="https://analytics.zoho.com/open-view/2395394000007985997?ZOHO_CRITERIA=%22Localiza%20CL%22.%22Codcom%22%3D5403"/>
    <x v="5"/>
    <s v="#1774B9"/>
  </r>
  <r>
    <s v="2962"/>
    <n v="200"/>
    <s v="Educación I"/>
    <s v="Educación"/>
    <n v="5404"/>
    <x v="0"/>
    <x v="2"/>
    <x v="2"/>
    <x v="72"/>
    <x v="5"/>
    <x v="2"/>
    <s v="Periodo 2014-2019"/>
    <s v="Puntaje"/>
    <s v="Ministerio de Educación"/>
    <s v="Comparativo por Establecimiento del Indicador de Clima de Convivencia Escolar por Dependencia, Curso y Año para la Comuna de Petorca"/>
    <m/>
    <s v="Gráfico Comparativo"/>
    <m/>
    <s v="https://analytics.zoho.com/open-view/2395394000007985997?ZOHO_CRITERIA=%22Localiza%20CL%22.%22Codcom%22%3D5404"/>
    <x v="5"/>
    <s v="#1774B9"/>
  </r>
  <r>
    <s v="2963"/>
    <n v="200"/>
    <s v="Educación I"/>
    <s v="Educación"/>
    <n v="5405"/>
    <x v="0"/>
    <x v="2"/>
    <x v="2"/>
    <x v="73"/>
    <x v="5"/>
    <x v="2"/>
    <s v="Periodo 2014-2019"/>
    <s v="Puntaje"/>
    <s v="Ministerio de Educación"/>
    <s v="Comparativo por Establecimiento del Indicador de Clima de Convivencia Escolar por Dependencia, Curso y Año para la Comuna de Zapallar"/>
    <m/>
    <s v="Gráfico Comparativo"/>
    <m/>
    <s v="https://analytics.zoho.com/open-view/2395394000007985997?ZOHO_CRITERIA=%22Localiza%20CL%22.%22Codcom%22%3D5405"/>
    <x v="5"/>
    <s v="#1774B9"/>
  </r>
  <r>
    <s v="2964"/>
    <n v="200"/>
    <s v="Educación I"/>
    <s v="Educación"/>
    <n v="5501"/>
    <x v="0"/>
    <x v="2"/>
    <x v="2"/>
    <x v="74"/>
    <x v="5"/>
    <x v="2"/>
    <s v="Periodo 2014-2019"/>
    <s v="Puntaje"/>
    <s v="Ministerio de Educación"/>
    <s v="Comparativo por Establecimiento del Indicador de Clima de Convivencia Escolar por Dependencia, Curso y Año para la Comuna de Quillota"/>
    <m/>
    <s v="Gráfico Comparativo"/>
    <m/>
    <s v="https://analytics.zoho.com/open-view/2395394000007985997?ZOHO_CRITERIA=%22Localiza%20CL%22.%22Codcom%22%3D5501"/>
    <x v="5"/>
    <s v="#1774B9"/>
  </r>
  <r>
    <s v="2965"/>
    <n v="200"/>
    <s v="Educación I"/>
    <s v="Educación"/>
    <n v="5502"/>
    <x v="0"/>
    <x v="2"/>
    <x v="2"/>
    <x v="75"/>
    <x v="5"/>
    <x v="2"/>
    <s v="Periodo 2014-2019"/>
    <s v="Puntaje"/>
    <s v="Ministerio de Educación"/>
    <s v="Comparativo por Establecimiento del Indicador de Clima de Convivencia Escolar por Dependencia, Curso y Año para la Comuna de Calera"/>
    <m/>
    <s v="Gráfico Comparativo"/>
    <m/>
    <s v="https://analytics.zoho.com/open-view/2395394000007985997?ZOHO_CRITERIA=%22Localiza%20CL%22.%22Codcom%22%3D5502"/>
    <x v="5"/>
    <s v="#1774B9"/>
  </r>
  <r>
    <s v="2966"/>
    <n v="200"/>
    <s v="Educación I"/>
    <s v="Educación"/>
    <n v="5503"/>
    <x v="0"/>
    <x v="2"/>
    <x v="2"/>
    <x v="76"/>
    <x v="5"/>
    <x v="2"/>
    <s v="Periodo 2014-2019"/>
    <s v="Puntaje"/>
    <s v="Ministerio de Educación"/>
    <s v="Comparativo por Establecimiento del Indicador de Clima de Convivencia Escolar por Dependencia, Curso y Año para la Comuna de Hijuelas"/>
    <m/>
    <s v="Gráfico Comparativo"/>
    <m/>
    <s v="https://analytics.zoho.com/open-view/2395394000007985997?ZOHO_CRITERIA=%22Localiza%20CL%22.%22Codcom%22%3D5503"/>
    <x v="5"/>
    <s v="#1774B9"/>
  </r>
  <r>
    <s v="2967"/>
    <n v="200"/>
    <s v="Educación I"/>
    <s v="Educación"/>
    <n v="5504"/>
    <x v="0"/>
    <x v="2"/>
    <x v="2"/>
    <x v="77"/>
    <x v="5"/>
    <x v="2"/>
    <s v="Periodo 2014-2019"/>
    <s v="Puntaje"/>
    <s v="Ministerio de Educación"/>
    <s v="Comparativo por Establecimiento del Indicador de Clima de Convivencia Escolar por Dependencia, Curso y Año para la Comuna de La Cruz"/>
    <m/>
    <s v="Gráfico Comparativo"/>
    <m/>
    <s v="https://analytics.zoho.com/open-view/2395394000007985997?ZOHO_CRITERIA=%22Localiza%20CL%22.%22Codcom%22%3D5504"/>
    <x v="5"/>
    <s v="#1774B9"/>
  </r>
  <r>
    <s v="2968"/>
    <n v="200"/>
    <s v="Educación I"/>
    <s v="Educación"/>
    <n v="5506"/>
    <x v="0"/>
    <x v="2"/>
    <x v="2"/>
    <x v="78"/>
    <x v="5"/>
    <x v="2"/>
    <s v="Periodo 2014-2019"/>
    <s v="Puntaje"/>
    <s v="Ministerio de Educación"/>
    <s v="Comparativo por Establecimiento del Indicador de Clima de Convivencia Escolar por Dependencia, Curso y Año para la Comuna de Nogales"/>
    <m/>
    <s v="Gráfico Comparativo"/>
    <m/>
    <s v="https://analytics.zoho.com/open-view/2395394000007985997?ZOHO_CRITERIA=%22Localiza%20CL%22.%22Codcom%22%3D5506"/>
    <x v="5"/>
    <s v="#1774B9"/>
  </r>
  <r>
    <s v="2969"/>
    <n v="200"/>
    <s v="Educación I"/>
    <s v="Educación"/>
    <n v="5601"/>
    <x v="0"/>
    <x v="2"/>
    <x v="2"/>
    <x v="79"/>
    <x v="5"/>
    <x v="2"/>
    <s v="Periodo 2014-2019"/>
    <s v="Puntaje"/>
    <s v="Ministerio de Educación"/>
    <s v="Comparativo por Establecimiento del Indicador de Clima de Convivencia Escolar por Dependencia, Curso y Año para la Comuna de San Antonio"/>
    <m/>
    <s v="Gráfico Comparativo"/>
    <m/>
    <s v="https://analytics.zoho.com/open-view/2395394000007985997?ZOHO_CRITERIA=%22Localiza%20CL%22.%22Codcom%22%3D5601"/>
    <x v="5"/>
    <s v="#1774B9"/>
  </r>
  <r>
    <s v="2970"/>
    <n v="200"/>
    <s v="Educación I"/>
    <s v="Educación"/>
    <n v="5602"/>
    <x v="0"/>
    <x v="2"/>
    <x v="2"/>
    <x v="80"/>
    <x v="5"/>
    <x v="2"/>
    <s v="Periodo 2014-2019"/>
    <s v="Puntaje"/>
    <s v="Ministerio de Educación"/>
    <s v="Comparativo por Establecimiento del Indicador de Clima de Convivencia Escolar por Dependencia, Curso y Año para la Comuna de Algarrobo"/>
    <m/>
    <s v="Gráfico Comparativo"/>
    <m/>
    <s v="https://analytics.zoho.com/open-view/2395394000007985997?ZOHO_CRITERIA=%22Localiza%20CL%22.%22Codcom%22%3D5602"/>
    <x v="5"/>
    <s v="#1774B9"/>
  </r>
  <r>
    <s v="2971"/>
    <n v="200"/>
    <s v="Educación I"/>
    <s v="Educación"/>
    <n v="5603"/>
    <x v="0"/>
    <x v="2"/>
    <x v="2"/>
    <x v="81"/>
    <x v="5"/>
    <x v="2"/>
    <s v="Periodo 2014-2019"/>
    <s v="Puntaje"/>
    <s v="Ministerio de Educación"/>
    <s v="Comparativo por Establecimiento del Indicador de Clima de Convivencia Escolar por Dependencia, Curso y Año para la Comuna de Cartagena"/>
    <m/>
    <s v="Gráfico Comparativo"/>
    <m/>
    <s v="https://analytics.zoho.com/open-view/2395394000007985997?ZOHO_CRITERIA=%22Localiza%20CL%22.%22Codcom%22%3D5603"/>
    <x v="5"/>
    <s v="#1774B9"/>
  </r>
  <r>
    <s v="2972"/>
    <n v="200"/>
    <s v="Educación I"/>
    <s v="Educación"/>
    <n v="5604"/>
    <x v="0"/>
    <x v="2"/>
    <x v="2"/>
    <x v="82"/>
    <x v="5"/>
    <x v="2"/>
    <s v="Periodo 2014-2019"/>
    <s v="Puntaje"/>
    <s v="Ministerio de Educación"/>
    <s v="Comparativo por Establecimiento del Indicador de Clima de Convivencia Escolar por Dependencia, Curso y Año para la Comuna de El Quisco"/>
    <m/>
    <s v="Gráfico Comparativo"/>
    <m/>
    <s v="https://analytics.zoho.com/open-view/2395394000007985997?ZOHO_CRITERIA=%22Localiza%20CL%22.%22Codcom%22%3D5604"/>
    <x v="5"/>
    <s v="#1774B9"/>
  </r>
  <r>
    <s v="2973"/>
    <n v="200"/>
    <s v="Educación I"/>
    <s v="Educación"/>
    <n v="5605"/>
    <x v="0"/>
    <x v="2"/>
    <x v="2"/>
    <x v="83"/>
    <x v="5"/>
    <x v="2"/>
    <s v="Periodo 2014-2019"/>
    <s v="Puntaje"/>
    <s v="Ministerio de Educación"/>
    <s v="Comparativo por Establecimiento del Indicador de Clima de Convivencia Escolar por Dependencia, Curso y Año para la Comuna de El Tabo"/>
    <m/>
    <s v="Gráfico Comparativo"/>
    <m/>
    <s v="https://analytics.zoho.com/open-view/2395394000007985997?ZOHO_CRITERIA=%22Localiza%20CL%22.%22Codcom%22%3D5605"/>
    <x v="5"/>
    <s v="#1774B9"/>
  </r>
  <r>
    <s v="2974"/>
    <n v="200"/>
    <s v="Educación I"/>
    <s v="Educación"/>
    <n v="5606"/>
    <x v="0"/>
    <x v="2"/>
    <x v="2"/>
    <x v="84"/>
    <x v="5"/>
    <x v="2"/>
    <s v="Periodo 2014-2019"/>
    <s v="Puntaje"/>
    <s v="Ministerio de Educación"/>
    <s v="Comparativo por Establecimiento del Indicador de Clima de Convivencia Escolar por Dependencia, Curso y Año para la Comuna de Santo Domingo"/>
    <m/>
    <s v="Gráfico Comparativo"/>
    <m/>
    <s v="https://analytics.zoho.com/open-view/2395394000007985997?ZOHO_CRITERIA=%22Localiza%20CL%22.%22Codcom%22%3D5606"/>
    <x v="5"/>
    <s v="#1774B9"/>
  </r>
  <r>
    <s v="2975"/>
    <n v="200"/>
    <s v="Educación I"/>
    <s v="Educación"/>
    <n v="5701"/>
    <x v="0"/>
    <x v="2"/>
    <x v="2"/>
    <x v="85"/>
    <x v="5"/>
    <x v="2"/>
    <s v="Periodo 2014-2019"/>
    <s v="Puntaje"/>
    <s v="Ministerio de Educación"/>
    <s v="Comparativo por Establecimiento del Indicador de Clima de Convivencia Escolar por Dependencia, Curso y Año para la Comuna de San Felipe"/>
    <m/>
    <s v="Gráfico Comparativo"/>
    <m/>
    <s v="https://analytics.zoho.com/open-view/2395394000007985997?ZOHO_CRITERIA=%22Localiza%20CL%22.%22Codcom%22%3D5701"/>
    <x v="5"/>
    <s v="#1774B9"/>
  </r>
  <r>
    <s v="2976"/>
    <n v="200"/>
    <s v="Educación I"/>
    <s v="Educación"/>
    <n v="5702"/>
    <x v="0"/>
    <x v="2"/>
    <x v="2"/>
    <x v="86"/>
    <x v="5"/>
    <x v="2"/>
    <s v="Periodo 2014-2019"/>
    <s v="Puntaje"/>
    <s v="Ministerio de Educación"/>
    <s v="Comparativo por Establecimiento del Indicador de Clima de Convivencia Escolar por Dependencia, Curso y Año para la Comuna de Catemu"/>
    <m/>
    <s v="Gráfico Comparativo"/>
    <m/>
    <s v="https://analytics.zoho.com/open-view/2395394000007985997?ZOHO_CRITERIA=%22Localiza%20CL%22.%22Codcom%22%3D5702"/>
    <x v="5"/>
    <s v="#1774B9"/>
  </r>
  <r>
    <s v="2977"/>
    <n v="200"/>
    <s v="Educación I"/>
    <s v="Educación"/>
    <n v="5703"/>
    <x v="0"/>
    <x v="2"/>
    <x v="2"/>
    <x v="87"/>
    <x v="5"/>
    <x v="2"/>
    <s v="Periodo 2014-2019"/>
    <s v="Puntaje"/>
    <s v="Ministerio de Educación"/>
    <s v="Comparativo por Establecimiento del Indicador de Clima de Convivencia Escolar por Dependencia, Curso y Año para la Comuna de Llaillay"/>
    <m/>
    <s v="Gráfico Comparativo"/>
    <m/>
    <s v="https://analytics.zoho.com/open-view/2395394000007985997?ZOHO_CRITERIA=%22Localiza%20CL%22.%22Codcom%22%3D5703"/>
    <x v="5"/>
    <s v="#1774B9"/>
  </r>
  <r>
    <s v="2978"/>
    <n v="200"/>
    <s v="Educación I"/>
    <s v="Educación"/>
    <n v="5704"/>
    <x v="0"/>
    <x v="2"/>
    <x v="2"/>
    <x v="88"/>
    <x v="5"/>
    <x v="2"/>
    <s v="Periodo 2014-2019"/>
    <s v="Puntaje"/>
    <s v="Ministerio de Educación"/>
    <s v="Comparativo por Establecimiento del Indicador de Clima de Convivencia Escolar por Dependencia, Curso y Año para la Comuna de Panquehue"/>
    <m/>
    <s v="Gráfico Comparativo"/>
    <m/>
    <s v="https://analytics.zoho.com/open-view/2395394000007985997?ZOHO_CRITERIA=%22Localiza%20CL%22.%22Codcom%22%3D5704"/>
    <x v="5"/>
    <s v="#1774B9"/>
  </r>
  <r>
    <s v="2979"/>
    <n v="200"/>
    <s v="Educación I"/>
    <s v="Educación"/>
    <n v="5705"/>
    <x v="0"/>
    <x v="2"/>
    <x v="2"/>
    <x v="89"/>
    <x v="5"/>
    <x v="2"/>
    <s v="Periodo 2014-2019"/>
    <s v="Puntaje"/>
    <s v="Ministerio de Educación"/>
    <s v="Comparativo por Establecimiento del Indicador de Clima de Convivencia Escolar por Dependencia, Curso y Año para la Comuna de Putaendo"/>
    <m/>
    <s v="Gráfico Comparativo"/>
    <m/>
    <s v="https://analytics.zoho.com/open-view/2395394000007985997?ZOHO_CRITERIA=%22Localiza%20CL%22.%22Codcom%22%3D5705"/>
    <x v="5"/>
    <s v="#1774B9"/>
  </r>
  <r>
    <s v="2980"/>
    <n v="200"/>
    <s v="Educación I"/>
    <s v="Educación"/>
    <n v="5706"/>
    <x v="0"/>
    <x v="2"/>
    <x v="2"/>
    <x v="90"/>
    <x v="5"/>
    <x v="2"/>
    <s v="Periodo 2014-2019"/>
    <s v="Puntaje"/>
    <s v="Ministerio de Educación"/>
    <s v="Comparativo por Establecimiento del Indicador de Clima de Convivencia Escolar por Dependencia, Curso y Año para la Comuna de Santa María"/>
    <m/>
    <s v="Gráfico Comparativo"/>
    <m/>
    <s v="https://analytics.zoho.com/open-view/2395394000007985997?ZOHO_CRITERIA=%22Localiza%20CL%22.%22Codcom%22%3D5706"/>
    <x v="5"/>
    <s v="#1774B9"/>
  </r>
  <r>
    <s v="2981"/>
    <n v="200"/>
    <s v="Educación I"/>
    <s v="Educación"/>
    <n v="5801"/>
    <x v="0"/>
    <x v="2"/>
    <x v="2"/>
    <x v="91"/>
    <x v="5"/>
    <x v="2"/>
    <s v="Periodo 2014-2019"/>
    <s v="Puntaje"/>
    <s v="Ministerio de Educación"/>
    <s v="Comparativo por Establecimiento del Indicador de Clima de Convivencia Escolar por Dependencia, Curso y Año para la Comuna de Quilpué"/>
    <m/>
    <s v="Gráfico Comparativo"/>
    <m/>
    <s v="https://analytics.zoho.com/open-view/2395394000007985997?ZOHO_CRITERIA=%22Localiza%20CL%22.%22Codcom%22%3D5801"/>
    <x v="5"/>
    <s v="#1774B9"/>
  </r>
  <r>
    <s v="2982"/>
    <n v="200"/>
    <s v="Educación I"/>
    <s v="Educación"/>
    <n v="5802"/>
    <x v="0"/>
    <x v="2"/>
    <x v="2"/>
    <x v="92"/>
    <x v="5"/>
    <x v="2"/>
    <s v="Periodo 2014-2019"/>
    <s v="Puntaje"/>
    <s v="Ministerio de Educación"/>
    <s v="Comparativo por Establecimiento del Indicador de Clima de Convivencia Escolar por Dependencia, Curso y Año para la Comuna de Limache"/>
    <m/>
    <s v="Gráfico Comparativo"/>
    <m/>
    <s v="https://analytics.zoho.com/open-view/2395394000007985997?ZOHO_CRITERIA=%22Localiza%20CL%22.%22Codcom%22%3D5802"/>
    <x v="5"/>
    <s v="#1774B9"/>
  </r>
  <r>
    <s v="2983"/>
    <n v="200"/>
    <s v="Educación I"/>
    <s v="Educación"/>
    <n v="5803"/>
    <x v="0"/>
    <x v="2"/>
    <x v="2"/>
    <x v="93"/>
    <x v="5"/>
    <x v="2"/>
    <s v="Periodo 2014-2019"/>
    <s v="Puntaje"/>
    <s v="Ministerio de Educación"/>
    <s v="Comparativo por Establecimiento del Indicador de Clima de Convivencia Escolar por Dependencia, Curso y Año para la Comuna de Olmué"/>
    <m/>
    <s v="Gráfico Comparativo"/>
    <m/>
    <s v="https://analytics.zoho.com/open-view/2395394000007985997?ZOHO_CRITERIA=%22Localiza%20CL%22.%22Codcom%22%3D5803"/>
    <x v="5"/>
    <s v="#1774B9"/>
  </r>
  <r>
    <s v="2984"/>
    <n v="200"/>
    <s v="Educación I"/>
    <s v="Educación"/>
    <n v="5804"/>
    <x v="0"/>
    <x v="2"/>
    <x v="2"/>
    <x v="94"/>
    <x v="5"/>
    <x v="2"/>
    <s v="Periodo 2014-2019"/>
    <s v="Puntaje"/>
    <s v="Ministerio de Educación"/>
    <s v="Comparativo por Establecimiento del Indicador de Clima de Convivencia Escolar por Dependencia, Curso y Año para la Comuna de Villa Alemana"/>
    <m/>
    <s v="Gráfico Comparativo"/>
    <m/>
    <s v="https://analytics.zoho.com/open-view/2395394000007985997?ZOHO_CRITERIA=%22Localiza%20CL%22.%22Codcom%22%3D5804"/>
    <x v="5"/>
    <s v="#1774B9"/>
  </r>
  <r>
    <s v="2985"/>
    <n v="200"/>
    <s v="Educación I"/>
    <s v="Educación"/>
    <n v="6101"/>
    <x v="0"/>
    <x v="2"/>
    <x v="2"/>
    <x v="95"/>
    <x v="5"/>
    <x v="2"/>
    <s v="Periodo 2014-2019"/>
    <s v="Puntaje"/>
    <s v="Ministerio de Educación"/>
    <s v="Comparativo por Establecimiento del Indicador de Clima de Convivencia Escolar por Dependencia, Curso y Año para la Comuna de Rancagua"/>
    <m/>
    <s v="Gráfico Comparativo"/>
    <m/>
    <s v="https://analytics.zoho.com/open-view/2395394000007985997?ZOHO_CRITERIA=%22Localiza%20CL%22.%22Codcom%22%3D6101"/>
    <x v="6"/>
    <s v="#1774B9"/>
  </r>
  <r>
    <s v="2986"/>
    <n v="200"/>
    <s v="Educación I"/>
    <s v="Educación"/>
    <n v="6102"/>
    <x v="0"/>
    <x v="2"/>
    <x v="2"/>
    <x v="96"/>
    <x v="5"/>
    <x v="2"/>
    <s v="Periodo 2014-2019"/>
    <s v="Puntaje"/>
    <s v="Ministerio de Educación"/>
    <s v="Comparativo por Establecimiento del Indicador de Clima de Convivencia Escolar por Dependencia, Curso y Año para la Comuna de Codegua"/>
    <m/>
    <s v="Gráfico Comparativo"/>
    <m/>
    <s v="https://analytics.zoho.com/open-view/2395394000007985997?ZOHO_CRITERIA=%22Localiza%20CL%22.%22Codcom%22%3D6102"/>
    <x v="6"/>
    <s v="#1774B9"/>
  </r>
  <r>
    <s v="2987"/>
    <n v="200"/>
    <s v="Educación I"/>
    <s v="Educación"/>
    <n v="6103"/>
    <x v="0"/>
    <x v="2"/>
    <x v="2"/>
    <x v="97"/>
    <x v="5"/>
    <x v="2"/>
    <s v="Periodo 2014-2019"/>
    <s v="Puntaje"/>
    <s v="Ministerio de Educación"/>
    <s v="Comparativo por Establecimiento del Indicador de Clima de Convivencia Escolar por Dependencia, Curso y Año para la Comuna de Coinco"/>
    <m/>
    <s v="Gráfico Comparativo"/>
    <m/>
    <s v="https://analytics.zoho.com/open-view/2395394000007985997?ZOHO_CRITERIA=%22Localiza%20CL%22.%22Codcom%22%3D6103"/>
    <x v="6"/>
    <s v="#1774B9"/>
  </r>
  <r>
    <s v="2988"/>
    <n v="200"/>
    <s v="Educación I"/>
    <s v="Educación"/>
    <n v="6104"/>
    <x v="0"/>
    <x v="2"/>
    <x v="2"/>
    <x v="98"/>
    <x v="5"/>
    <x v="2"/>
    <s v="Periodo 2014-2019"/>
    <s v="Puntaje"/>
    <s v="Ministerio de Educación"/>
    <s v="Comparativo por Establecimiento del Indicador de Clima de Convivencia Escolar por Dependencia, Curso y Año para la Comuna de Coltauco"/>
    <m/>
    <s v="Gráfico Comparativo"/>
    <m/>
    <s v="https://analytics.zoho.com/open-view/2395394000007985997?ZOHO_CRITERIA=%22Localiza%20CL%22.%22Codcom%22%3D6104"/>
    <x v="6"/>
    <s v="#1774B9"/>
  </r>
  <r>
    <s v="2989"/>
    <n v="200"/>
    <s v="Educación I"/>
    <s v="Educación"/>
    <n v="6105"/>
    <x v="0"/>
    <x v="2"/>
    <x v="2"/>
    <x v="99"/>
    <x v="5"/>
    <x v="2"/>
    <s v="Periodo 2014-2019"/>
    <s v="Puntaje"/>
    <s v="Ministerio de Educación"/>
    <s v="Comparativo por Establecimiento del Indicador de Clima de Convivencia Escolar por Dependencia, Curso y Año para la Comuna de Doñihue"/>
    <m/>
    <s v="Gráfico Comparativo"/>
    <m/>
    <s v="https://analytics.zoho.com/open-view/2395394000007985997?ZOHO_CRITERIA=%22Localiza%20CL%22.%22Codcom%22%3D6105"/>
    <x v="6"/>
    <s v="#1774B9"/>
  </r>
  <r>
    <s v="2990"/>
    <n v="200"/>
    <s v="Educación I"/>
    <s v="Educación"/>
    <n v="6106"/>
    <x v="0"/>
    <x v="2"/>
    <x v="2"/>
    <x v="100"/>
    <x v="5"/>
    <x v="2"/>
    <s v="Periodo 2014-2019"/>
    <s v="Puntaje"/>
    <s v="Ministerio de Educación"/>
    <s v="Comparativo por Establecimiento del Indicador de Clima de Convivencia Escolar por Dependencia, Curso y Año para la Comuna de Graneros"/>
    <m/>
    <s v="Gráfico Comparativo"/>
    <m/>
    <s v="https://analytics.zoho.com/open-view/2395394000007985997?ZOHO_CRITERIA=%22Localiza%20CL%22.%22Codcom%22%3D6106"/>
    <x v="6"/>
    <s v="#1774B9"/>
  </r>
  <r>
    <s v="2991"/>
    <n v="200"/>
    <s v="Educación I"/>
    <s v="Educación"/>
    <n v="6107"/>
    <x v="0"/>
    <x v="2"/>
    <x v="2"/>
    <x v="101"/>
    <x v="5"/>
    <x v="2"/>
    <s v="Periodo 2014-2019"/>
    <s v="Puntaje"/>
    <s v="Ministerio de Educación"/>
    <s v="Comparativo por Establecimiento del Indicador de Clima de Convivencia Escolar por Dependencia, Curso y Año para la Comuna de Las Cabras"/>
    <m/>
    <s v="Gráfico Comparativo"/>
    <m/>
    <s v="https://analytics.zoho.com/open-view/2395394000007985997?ZOHO_CRITERIA=%22Localiza%20CL%22.%22Codcom%22%3D6107"/>
    <x v="6"/>
    <s v="#1774B9"/>
  </r>
  <r>
    <s v="2992"/>
    <n v="200"/>
    <s v="Educación I"/>
    <s v="Educación"/>
    <n v="6108"/>
    <x v="0"/>
    <x v="2"/>
    <x v="2"/>
    <x v="102"/>
    <x v="5"/>
    <x v="2"/>
    <s v="Periodo 2014-2019"/>
    <s v="Puntaje"/>
    <s v="Ministerio de Educación"/>
    <s v="Comparativo por Establecimiento del Indicador de Clima de Convivencia Escolar por Dependencia, Curso y Año para la Comuna de Machalí"/>
    <m/>
    <s v="Gráfico Comparativo"/>
    <m/>
    <s v="https://analytics.zoho.com/open-view/2395394000007985997?ZOHO_CRITERIA=%22Localiza%20CL%22.%22Codcom%22%3D6108"/>
    <x v="6"/>
    <s v="#1774B9"/>
  </r>
  <r>
    <s v="2993"/>
    <n v="200"/>
    <s v="Educación I"/>
    <s v="Educación"/>
    <n v="6109"/>
    <x v="0"/>
    <x v="2"/>
    <x v="2"/>
    <x v="103"/>
    <x v="5"/>
    <x v="2"/>
    <s v="Periodo 2014-2019"/>
    <s v="Puntaje"/>
    <s v="Ministerio de Educación"/>
    <s v="Comparativo por Establecimiento del Indicador de Clima de Convivencia Escolar por Dependencia, Curso y Año para la Comuna de Malloa"/>
    <m/>
    <s v="Gráfico Comparativo"/>
    <m/>
    <s v="https://analytics.zoho.com/open-view/2395394000007985997?ZOHO_CRITERIA=%22Localiza%20CL%22.%22Codcom%22%3D6109"/>
    <x v="6"/>
    <s v="#1774B9"/>
  </r>
  <r>
    <s v="2994"/>
    <n v="200"/>
    <s v="Educación I"/>
    <s v="Educación"/>
    <n v="6110"/>
    <x v="0"/>
    <x v="2"/>
    <x v="2"/>
    <x v="104"/>
    <x v="5"/>
    <x v="2"/>
    <s v="Periodo 2014-2019"/>
    <s v="Puntaje"/>
    <s v="Ministerio de Educación"/>
    <s v="Comparativo por Establecimiento del Indicador de Clima de Convivencia Escolar por Dependencia, Curso y Año para la Comuna de Mostazal"/>
    <m/>
    <s v="Gráfico Comparativo"/>
    <m/>
    <s v="https://analytics.zoho.com/open-view/2395394000007985997?ZOHO_CRITERIA=%22Localiza%20CL%22.%22Codcom%22%3D6110"/>
    <x v="6"/>
    <s v="#1774B9"/>
  </r>
  <r>
    <s v="2995"/>
    <n v="200"/>
    <s v="Educación I"/>
    <s v="Educación"/>
    <n v="6111"/>
    <x v="0"/>
    <x v="2"/>
    <x v="2"/>
    <x v="105"/>
    <x v="5"/>
    <x v="2"/>
    <s v="Periodo 2014-2019"/>
    <s v="Puntaje"/>
    <s v="Ministerio de Educación"/>
    <s v="Comparativo por Establecimiento del Indicador de Clima de Convivencia Escolar por Dependencia, Curso y Año para la Comuna de Olivar"/>
    <m/>
    <s v="Gráfico Comparativo"/>
    <m/>
    <s v="https://analytics.zoho.com/open-view/2395394000007985997?ZOHO_CRITERIA=%22Localiza%20CL%22.%22Codcom%22%3D6111"/>
    <x v="6"/>
    <s v="#1774B9"/>
  </r>
  <r>
    <s v="2996"/>
    <n v="200"/>
    <s v="Educación I"/>
    <s v="Educación"/>
    <n v="6112"/>
    <x v="0"/>
    <x v="2"/>
    <x v="2"/>
    <x v="106"/>
    <x v="5"/>
    <x v="2"/>
    <s v="Periodo 2014-2019"/>
    <s v="Puntaje"/>
    <s v="Ministerio de Educación"/>
    <s v="Comparativo por Establecimiento del Indicador de Clima de Convivencia Escolar por Dependencia, Curso y Año para la Comuna de Peumo"/>
    <m/>
    <s v="Gráfico Comparativo"/>
    <m/>
    <s v="https://analytics.zoho.com/open-view/2395394000007985997?ZOHO_CRITERIA=%22Localiza%20CL%22.%22Codcom%22%3D6112"/>
    <x v="6"/>
    <s v="#1774B9"/>
  </r>
  <r>
    <s v="2997"/>
    <n v="200"/>
    <s v="Educación I"/>
    <s v="Educación"/>
    <n v="6113"/>
    <x v="0"/>
    <x v="2"/>
    <x v="2"/>
    <x v="107"/>
    <x v="5"/>
    <x v="2"/>
    <s v="Periodo 2014-2019"/>
    <s v="Puntaje"/>
    <s v="Ministerio de Educación"/>
    <s v="Comparativo por Establecimiento del Indicador de Clima de Convivencia Escolar por Dependencia, Curso y Año para la Comuna de Pichidegua"/>
    <m/>
    <s v="Gráfico Comparativo"/>
    <m/>
    <s v="https://analytics.zoho.com/open-view/2395394000007985997?ZOHO_CRITERIA=%22Localiza%20CL%22.%22Codcom%22%3D6113"/>
    <x v="6"/>
    <s v="#1774B9"/>
  </r>
  <r>
    <s v="2998"/>
    <n v="200"/>
    <s v="Educación I"/>
    <s v="Educación"/>
    <n v="6114"/>
    <x v="0"/>
    <x v="2"/>
    <x v="2"/>
    <x v="108"/>
    <x v="5"/>
    <x v="2"/>
    <s v="Periodo 2014-2019"/>
    <s v="Puntaje"/>
    <s v="Ministerio de Educación"/>
    <s v="Comparativo por Establecimiento del Indicador de Clima de Convivencia Escolar por Dependencia, Curso y Año para la Comuna de Quinta de Tilcoco"/>
    <m/>
    <s v="Gráfico Comparativo"/>
    <m/>
    <s v="https://analytics.zoho.com/open-view/2395394000007985997?ZOHO_CRITERIA=%22Localiza%20CL%22.%22Codcom%22%3D6114"/>
    <x v="6"/>
    <s v="#1774B9"/>
  </r>
  <r>
    <s v="2999"/>
    <n v="200"/>
    <s v="Educación I"/>
    <s v="Educación"/>
    <n v="6115"/>
    <x v="0"/>
    <x v="2"/>
    <x v="2"/>
    <x v="109"/>
    <x v="5"/>
    <x v="2"/>
    <s v="Periodo 2014-2019"/>
    <s v="Puntaje"/>
    <s v="Ministerio de Educación"/>
    <s v="Comparativo por Establecimiento del Indicador de Clima de Convivencia Escolar por Dependencia, Curso y Año para la Comuna de Rengo"/>
    <m/>
    <s v="Gráfico Comparativo"/>
    <m/>
    <s v="https://analytics.zoho.com/open-view/2395394000007985997?ZOHO_CRITERIA=%22Localiza%20CL%22.%22Codcom%22%3D6115"/>
    <x v="6"/>
    <s v="#1774B9"/>
  </r>
  <r>
    <s v="3000"/>
    <n v="200"/>
    <s v="Educación I"/>
    <s v="Educación"/>
    <n v="6116"/>
    <x v="0"/>
    <x v="2"/>
    <x v="2"/>
    <x v="110"/>
    <x v="5"/>
    <x v="2"/>
    <s v="Periodo 2014-2019"/>
    <s v="Puntaje"/>
    <s v="Ministerio de Educación"/>
    <s v="Comparativo por Establecimiento del Indicador de Clima de Convivencia Escolar por Dependencia, Curso y Año para la Comuna de Requínoa"/>
    <m/>
    <s v="Gráfico Comparativo"/>
    <m/>
    <s v="https://analytics.zoho.com/open-view/2395394000007985997?ZOHO_CRITERIA=%22Localiza%20CL%22.%22Codcom%22%3D6116"/>
    <x v="6"/>
    <s v="#1774B9"/>
  </r>
  <r>
    <s v="3001"/>
    <n v="200"/>
    <s v="Educación I"/>
    <s v="Educación"/>
    <n v="6117"/>
    <x v="0"/>
    <x v="2"/>
    <x v="2"/>
    <x v="111"/>
    <x v="5"/>
    <x v="2"/>
    <s v="Periodo 2014-2019"/>
    <s v="Puntaje"/>
    <s v="Ministerio de Educación"/>
    <s v="Comparativo por Establecimiento del Indicador de Clima de Convivencia Escolar por Dependencia, Curso y Año para la Comuna de San Vicente"/>
    <m/>
    <s v="Gráfico Comparativo"/>
    <m/>
    <s v="https://analytics.zoho.com/open-view/2395394000007985997?ZOHO_CRITERIA=%22Localiza%20CL%22.%22Codcom%22%3D6117"/>
    <x v="6"/>
    <s v="#1774B9"/>
  </r>
  <r>
    <s v="3002"/>
    <n v="200"/>
    <s v="Educación I"/>
    <s v="Educación"/>
    <n v="6201"/>
    <x v="0"/>
    <x v="2"/>
    <x v="2"/>
    <x v="112"/>
    <x v="5"/>
    <x v="2"/>
    <s v="Periodo 2014-2019"/>
    <s v="Puntaje"/>
    <s v="Ministerio de Educación"/>
    <s v="Comparativo por Establecimiento del Indicador de Clima de Convivencia Escolar por Dependencia, Curso y Año para la Comuna de Pichilemu"/>
    <m/>
    <s v="Gráfico Comparativo"/>
    <m/>
    <s v="https://analytics.zoho.com/open-view/2395394000007985997?ZOHO_CRITERIA=%22Localiza%20CL%22.%22Codcom%22%3D6201"/>
    <x v="6"/>
    <s v="#1774B9"/>
  </r>
  <r>
    <s v="3003"/>
    <n v="200"/>
    <s v="Educación I"/>
    <s v="Educación"/>
    <n v="6202"/>
    <x v="0"/>
    <x v="2"/>
    <x v="2"/>
    <x v="113"/>
    <x v="5"/>
    <x v="2"/>
    <s v="Periodo 2014-2019"/>
    <s v="Puntaje"/>
    <s v="Ministerio de Educación"/>
    <s v="Comparativo por Establecimiento del Indicador de Clima de Convivencia Escolar por Dependencia, Curso y Año para la Comuna de La Estrella"/>
    <m/>
    <s v="Gráfico Comparativo"/>
    <m/>
    <s v="https://analytics.zoho.com/open-view/2395394000007985997?ZOHO_CRITERIA=%22Localiza%20CL%22.%22Codcom%22%3D6202"/>
    <x v="6"/>
    <s v="#1774B9"/>
  </r>
  <r>
    <s v="3004"/>
    <n v="200"/>
    <s v="Educación I"/>
    <s v="Educación"/>
    <n v="6203"/>
    <x v="0"/>
    <x v="2"/>
    <x v="2"/>
    <x v="114"/>
    <x v="5"/>
    <x v="2"/>
    <s v="Periodo 2014-2019"/>
    <s v="Puntaje"/>
    <s v="Ministerio de Educación"/>
    <s v="Comparativo por Establecimiento del Indicador de Clima de Convivencia Escolar por Dependencia, Curso y Año para la Comuna de Litueche"/>
    <m/>
    <s v="Gráfico Comparativo"/>
    <m/>
    <s v="https://analytics.zoho.com/open-view/2395394000007985997?ZOHO_CRITERIA=%22Localiza%20CL%22.%22Codcom%22%3D6203"/>
    <x v="6"/>
    <s v="#1774B9"/>
  </r>
  <r>
    <s v="3005"/>
    <n v="200"/>
    <s v="Educación I"/>
    <s v="Educación"/>
    <n v="6204"/>
    <x v="0"/>
    <x v="2"/>
    <x v="2"/>
    <x v="115"/>
    <x v="5"/>
    <x v="2"/>
    <s v="Periodo 2014-2019"/>
    <s v="Puntaje"/>
    <s v="Ministerio de Educación"/>
    <s v="Comparativo por Establecimiento del Indicador de Clima de Convivencia Escolar por Dependencia, Curso y Año para la Comuna de Marchihue"/>
    <m/>
    <s v="Gráfico Comparativo"/>
    <m/>
    <s v="https://analytics.zoho.com/open-view/2395394000007985997?ZOHO_CRITERIA=%22Localiza%20CL%22.%22Codcom%22%3D6204"/>
    <x v="6"/>
    <s v="#1774B9"/>
  </r>
  <r>
    <s v="3006"/>
    <n v="200"/>
    <s v="Educación I"/>
    <s v="Educación"/>
    <n v="6205"/>
    <x v="0"/>
    <x v="2"/>
    <x v="2"/>
    <x v="116"/>
    <x v="5"/>
    <x v="2"/>
    <s v="Periodo 2014-2019"/>
    <s v="Puntaje"/>
    <s v="Ministerio de Educación"/>
    <s v="Comparativo por Establecimiento del Indicador de Clima de Convivencia Escolar por Dependencia, Curso y Año para la Comuna de Navidad"/>
    <m/>
    <s v="Gráfico Comparativo"/>
    <m/>
    <s v="https://analytics.zoho.com/open-view/2395394000007985997?ZOHO_CRITERIA=%22Localiza%20CL%22.%22Codcom%22%3D6205"/>
    <x v="6"/>
    <s v="#1774B9"/>
  </r>
  <r>
    <s v="3007"/>
    <n v="200"/>
    <s v="Educación I"/>
    <s v="Educación"/>
    <n v="6206"/>
    <x v="0"/>
    <x v="2"/>
    <x v="2"/>
    <x v="117"/>
    <x v="5"/>
    <x v="2"/>
    <s v="Periodo 2014-2019"/>
    <s v="Puntaje"/>
    <s v="Ministerio de Educación"/>
    <s v="Comparativo por Establecimiento del Indicador de Clima de Convivencia Escolar por Dependencia, Curso y Año para la Comuna de Paredones"/>
    <m/>
    <s v="Gráfico Comparativo"/>
    <m/>
    <s v="https://analytics.zoho.com/open-view/2395394000007985997?ZOHO_CRITERIA=%22Localiza%20CL%22.%22Codcom%22%3D6206"/>
    <x v="6"/>
    <s v="#1774B9"/>
  </r>
  <r>
    <s v="3008"/>
    <n v="200"/>
    <s v="Educación I"/>
    <s v="Educación"/>
    <n v="6301"/>
    <x v="0"/>
    <x v="2"/>
    <x v="2"/>
    <x v="118"/>
    <x v="5"/>
    <x v="2"/>
    <s v="Periodo 2014-2019"/>
    <s v="Puntaje"/>
    <s v="Ministerio de Educación"/>
    <s v="Comparativo por Establecimiento del Indicador de Clima de Convivencia Escolar por Dependencia, Curso y Año para la Comuna de San Fernando"/>
    <m/>
    <s v="Gráfico Comparativo"/>
    <m/>
    <s v="https://analytics.zoho.com/open-view/2395394000007985997?ZOHO_CRITERIA=%22Localiza%20CL%22.%22Codcom%22%3D6301"/>
    <x v="6"/>
    <s v="#1774B9"/>
  </r>
  <r>
    <s v="3009"/>
    <n v="200"/>
    <s v="Educación I"/>
    <s v="Educación"/>
    <n v="6302"/>
    <x v="0"/>
    <x v="2"/>
    <x v="2"/>
    <x v="119"/>
    <x v="5"/>
    <x v="2"/>
    <s v="Periodo 2014-2019"/>
    <s v="Puntaje"/>
    <s v="Ministerio de Educación"/>
    <s v="Comparativo por Establecimiento del Indicador de Clima de Convivencia Escolar por Dependencia, Curso y Año para la Comuna de Chépica"/>
    <m/>
    <s v="Gráfico Comparativo"/>
    <m/>
    <s v="https://analytics.zoho.com/open-view/2395394000007985997?ZOHO_CRITERIA=%22Localiza%20CL%22.%22Codcom%22%3D6302"/>
    <x v="6"/>
    <s v="#1774B9"/>
  </r>
  <r>
    <s v="3010"/>
    <n v="200"/>
    <s v="Educación I"/>
    <s v="Educación"/>
    <n v="6303"/>
    <x v="0"/>
    <x v="2"/>
    <x v="2"/>
    <x v="120"/>
    <x v="5"/>
    <x v="2"/>
    <s v="Periodo 2014-2019"/>
    <s v="Puntaje"/>
    <s v="Ministerio de Educación"/>
    <s v="Comparativo por Establecimiento del Indicador de Clima de Convivencia Escolar por Dependencia, Curso y Año para la Comuna de Chimbarongo"/>
    <m/>
    <s v="Gráfico Comparativo"/>
    <m/>
    <s v="https://analytics.zoho.com/open-view/2395394000007985997?ZOHO_CRITERIA=%22Localiza%20CL%22.%22Codcom%22%3D6303"/>
    <x v="6"/>
    <s v="#1774B9"/>
  </r>
  <r>
    <s v="3011"/>
    <n v="200"/>
    <s v="Educación I"/>
    <s v="Educación"/>
    <n v="6304"/>
    <x v="0"/>
    <x v="2"/>
    <x v="2"/>
    <x v="121"/>
    <x v="5"/>
    <x v="2"/>
    <s v="Periodo 2014-2019"/>
    <s v="Puntaje"/>
    <s v="Ministerio de Educación"/>
    <s v="Comparativo por Establecimiento del Indicador de Clima de Convivencia Escolar por Dependencia, Curso y Año para la Comuna de Lolol"/>
    <m/>
    <s v="Gráfico Comparativo"/>
    <m/>
    <s v="https://analytics.zoho.com/open-view/2395394000007985997?ZOHO_CRITERIA=%22Localiza%20CL%22.%22Codcom%22%3D6304"/>
    <x v="6"/>
    <s v="#1774B9"/>
  </r>
  <r>
    <s v="3012"/>
    <n v="200"/>
    <s v="Educación I"/>
    <s v="Educación"/>
    <n v="6305"/>
    <x v="0"/>
    <x v="2"/>
    <x v="2"/>
    <x v="122"/>
    <x v="5"/>
    <x v="2"/>
    <s v="Periodo 2014-2019"/>
    <s v="Puntaje"/>
    <s v="Ministerio de Educación"/>
    <s v="Comparativo por Establecimiento del Indicador de Clima de Convivencia Escolar por Dependencia, Curso y Año para la Comuna de Nancagua"/>
    <m/>
    <s v="Gráfico Comparativo"/>
    <m/>
    <s v="https://analytics.zoho.com/open-view/2395394000007985997?ZOHO_CRITERIA=%22Localiza%20CL%22.%22Codcom%22%3D6305"/>
    <x v="6"/>
    <s v="#1774B9"/>
  </r>
  <r>
    <s v="3013"/>
    <n v="200"/>
    <s v="Educación I"/>
    <s v="Educación"/>
    <n v="6306"/>
    <x v="0"/>
    <x v="2"/>
    <x v="2"/>
    <x v="123"/>
    <x v="5"/>
    <x v="2"/>
    <s v="Periodo 2014-2019"/>
    <s v="Puntaje"/>
    <s v="Ministerio de Educación"/>
    <s v="Comparativo por Establecimiento del Indicador de Clima de Convivencia Escolar por Dependencia, Curso y Año para la Comuna de Palmilla"/>
    <m/>
    <s v="Gráfico Comparativo"/>
    <m/>
    <s v="https://analytics.zoho.com/open-view/2395394000007985997?ZOHO_CRITERIA=%22Localiza%20CL%22.%22Codcom%22%3D6306"/>
    <x v="6"/>
    <s v="#1774B9"/>
  </r>
  <r>
    <s v="3014"/>
    <n v="200"/>
    <s v="Educación I"/>
    <s v="Educación"/>
    <n v="6307"/>
    <x v="0"/>
    <x v="2"/>
    <x v="2"/>
    <x v="124"/>
    <x v="5"/>
    <x v="2"/>
    <s v="Periodo 2014-2019"/>
    <s v="Puntaje"/>
    <s v="Ministerio de Educación"/>
    <s v="Comparativo por Establecimiento del Indicador de Clima de Convivencia Escolar por Dependencia, Curso y Año para la Comuna de Peralillo"/>
    <m/>
    <s v="Gráfico Comparativo"/>
    <m/>
    <s v="https://analytics.zoho.com/open-view/2395394000007985997?ZOHO_CRITERIA=%22Localiza%20CL%22.%22Codcom%22%3D6307"/>
    <x v="6"/>
    <s v="#1774B9"/>
  </r>
  <r>
    <s v="3015"/>
    <n v="200"/>
    <s v="Educación I"/>
    <s v="Educación"/>
    <n v="6308"/>
    <x v="0"/>
    <x v="2"/>
    <x v="2"/>
    <x v="125"/>
    <x v="5"/>
    <x v="2"/>
    <s v="Periodo 2014-2019"/>
    <s v="Puntaje"/>
    <s v="Ministerio de Educación"/>
    <s v="Comparativo por Establecimiento del Indicador de Clima de Convivencia Escolar por Dependencia, Curso y Año para la Comuna de Placilla"/>
    <m/>
    <s v="Gráfico Comparativo"/>
    <m/>
    <s v="https://analytics.zoho.com/open-view/2395394000007985997?ZOHO_CRITERIA=%22Localiza%20CL%22.%22Codcom%22%3D6308"/>
    <x v="6"/>
    <s v="#1774B9"/>
  </r>
  <r>
    <s v="3016"/>
    <n v="200"/>
    <s v="Educación I"/>
    <s v="Educación"/>
    <n v="6309"/>
    <x v="0"/>
    <x v="2"/>
    <x v="2"/>
    <x v="126"/>
    <x v="5"/>
    <x v="2"/>
    <s v="Periodo 2014-2019"/>
    <s v="Puntaje"/>
    <s v="Ministerio de Educación"/>
    <s v="Comparativo por Establecimiento del Indicador de Clima de Convivencia Escolar por Dependencia, Curso y Año para la Comuna de Pumanque"/>
    <m/>
    <s v="Gráfico Comparativo"/>
    <m/>
    <s v="https://analytics.zoho.com/open-view/2395394000007985997?ZOHO_CRITERIA=%22Localiza%20CL%22.%22Codcom%22%3D6309"/>
    <x v="6"/>
    <s v="#1774B9"/>
  </r>
  <r>
    <s v="3017"/>
    <n v="200"/>
    <s v="Educación I"/>
    <s v="Educación"/>
    <n v="6310"/>
    <x v="0"/>
    <x v="2"/>
    <x v="2"/>
    <x v="127"/>
    <x v="5"/>
    <x v="2"/>
    <s v="Periodo 2014-2019"/>
    <s v="Puntaje"/>
    <s v="Ministerio de Educación"/>
    <s v="Comparativo por Establecimiento del Indicador de Clima de Convivencia Escolar por Dependencia, Curso y Año para la Comuna de Santa Cruz"/>
    <m/>
    <s v="Gráfico Comparativo"/>
    <m/>
    <s v="https://analytics.zoho.com/open-view/2395394000007985997?ZOHO_CRITERIA=%22Localiza%20CL%22.%22Codcom%22%3D6310"/>
    <x v="6"/>
    <s v="#1774B9"/>
  </r>
  <r>
    <s v="3018"/>
    <n v="200"/>
    <s v="Educación I"/>
    <s v="Educación"/>
    <n v="7101"/>
    <x v="0"/>
    <x v="2"/>
    <x v="2"/>
    <x v="128"/>
    <x v="5"/>
    <x v="2"/>
    <s v="Periodo 2014-2019"/>
    <s v="Puntaje"/>
    <s v="Ministerio de Educación"/>
    <s v="Comparativo por Establecimiento del Indicador de Clima de Convivencia Escolar por Dependencia, Curso y Año para la Comuna de Talca"/>
    <m/>
    <s v="Gráfico Comparativo"/>
    <m/>
    <s v="https://analytics.zoho.com/open-view/2395394000007985997?ZOHO_CRITERIA=%22Localiza%20CL%22.%22Codcom%22%3D7101"/>
    <x v="7"/>
    <s v="#1774B9"/>
  </r>
  <r>
    <s v="3019"/>
    <n v="200"/>
    <s v="Educación I"/>
    <s v="Educación"/>
    <n v="7102"/>
    <x v="0"/>
    <x v="2"/>
    <x v="2"/>
    <x v="129"/>
    <x v="5"/>
    <x v="2"/>
    <s v="Periodo 2014-2019"/>
    <s v="Puntaje"/>
    <s v="Ministerio de Educación"/>
    <s v="Comparativo por Establecimiento del Indicador de Clima de Convivencia Escolar por Dependencia, Curso y Año para la Comuna de Constitución"/>
    <m/>
    <s v="Gráfico Comparativo"/>
    <m/>
    <s v="https://analytics.zoho.com/open-view/2395394000007985997?ZOHO_CRITERIA=%22Localiza%20CL%22.%22Codcom%22%3D7102"/>
    <x v="7"/>
    <s v="#1774B9"/>
  </r>
  <r>
    <s v="3020"/>
    <n v="200"/>
    <s v="Educación I"/>
    <s v="Educación"/>
    <n v="7103"/>
    <x v="0"/>
    <x v="2"/>
    <x v="2"/>
    <x v="130"/>
    <x v="5"/>
    <x v="2"/>
    <s v="Periodo 2014-2019"/>
    <s v="Puntaje"/>
    <s v="Ministerio de Educación"/>
    <s v="Comparativo por Establecimiento del Indicador de Clima de Convivencia Escolar por Dependencia, Curso y Año para la Comuna de Curepto"/>
    <m/>
    <s v="Gráfico Comparativo"/>
    <m/>
    <s v="https://analytics.zoho.com/open-view/2395394000007985997?ZOHO_CRITERIA=%22Localiza%20CL%22.%22Codcom%22%3D7103"/>
    <x v="7"/>
    <s v="#1774B9"/>
  </r>
  <r>
    <s v="3021"/>
    <n v="200"/>
    <s v="Educación I"/>
    <s v="Educación"/>
    <n v="7104"/>
    <x v="0"/>
    <x v="2"/>
    <x v="2"/>
    <x v="131"/>
    <x v="5"/>
    <x v="2"/>
    <s v="Periodo 2014-2019"/>
    <s v="Puntaje"/>
    <s v="Ministerio de Educación"/>
    <s v="Comparativo por Establecimiento del Indicador de Clima de Convivencia Escolar por Dependencia, Curso y Año para la Comuna de Empedrado"/>
    <m/>
    <s v="Gráfico Comparativo"/>
    <m/>
    <s v="https://analytics.zoho.com/open-view/2395394000007985997?ZOHO_CRITERIA=%22Localiza%20CL%22.%22Codcom%22%3D7104"/>
    <x v="7"/>
    <s v="#1774B9"/>
  </r>
  <r>
    <s v="3022"/>
    <n v="200"/>
    <s v="Educación I"/>
    <s v="Educación"/>
    <n v="7105"/>
    <x v="0"/>
    <x v="2"/>
    <x v="2"/>
    <x v="132"/>
    <x v="5"/>
    <x v="2"/>
    <s v="Periodo 2014-2019"/>
    <s v="Puntaje"/>
    <s v="Ministerio de Educación"/>
    <s v="Comparativo por Establecimiento del Indicador de Clima de Convivencia Escolar por Dependencia, Curso y Año para la Comuna de Maule"/>
    <m/>
    <s v="Gráfico Comparativo"/>
    <m/>
    <s v="https://analytics.zoho.com/open-view/2395394000007985997?ZOHO_CRITERIA=%22Localiza%20CL%22.%22Codcom%22%3D7105"/>
    <x v="7"/>
    <s v="#1774B9"/>
  </r>
  <r>
    <s v="3023"/>
    <n v="200"/>
    <s v="Educación I"/>
    <s v="Educación"/>
    <n v="7106"/>
    <x v="0"/>
    <x v="2"/>
    <x v="2"/>
    <x v="133"/>
    <x v="5"/>
    <x v="2"/>
    <s v="Periodo 2014-2019"/>
    <s v="Puntaje"/>
    <s v="Ministerio de Educación"/>
    <s v="Comparativo por Establecimiento del Indicador de Clima de Convivencia Escolar por Dependencia, Curso y Año para la Comuna de Pelarco"/>
    <m/>
    <s v="Gráfico Comparativo"/>
    <m/>
    <s v="https://analytics.zoho.com/open-view/2395394000007985997?ZOHO_CRITERIA=%22Localiza%20CL%22.%22Codcom%22%3D7106"/>
    <x v="7"/>
    <s v="#1774B9"/>
  </r>
  <r>
    <s v="3024"/>
    <n v="200"/>
    <s v="Educación I"/>
    <s v="Educación"/>
    <n v="7107"/>
    <x v="0"/>
    <x v="2"/>
    <x v="2"/>
    <x v="134"/>
    <x v="5"/>
    <x v="2"/>
    <s v="Periodo 2014-2019"/>
    <s v="Puntaje"/>
    <s v="Ministerio de Educación"/>
    <s v="Comparativo por Establecimiento del Indicador de Clima de Convivencia Escolar por Dependencia, Curso y Año para la Comuna de Pencahue"/>
    <m/>
    <s v="Gráfico Comparativo"/>
    <m/>
    <s v="https://analytics.zoho.com/open-view/2395394000007985997?ZOHO_CRITERIA=%22Localiza%20CL%22.%22Codcom%22%3D7107"/>
    <x v="7"/>
    <s v="#1774B9"/>
  </r>
  <r>
    <s v="3025"/>
    <n v="200"/>
    <s v="Educación I"/>
    <s v="Educación"/>
    <n v="7108"/>
    <x v="0"/>
    <x v="2"/>
    <x v="2"/>
    <x v="135"/>
    <x v="5"/>
    <x v="2"/>
    <s v="Periodo 2014-2019"/>
    <s v="Puntaje"/>
    <s v="Ministerio de Educación"/>
    <s v="Comparativo por Establecimiento del Indicador de Clima de Convivencia Escolar por Dependencia, Curso y Año para la Comuna de Río Claro"/>
    <m/>
    <s v="Gráfico Comparativo"/>
    <m/>
    <s v="https://analytics.zoho.com/open-view/2395394000007985997?ZOHO_CRITERIA=%22Localiza%20CL%22.%22Codcom%22%3D7108"/>
    <x v="7"/>
    <s v="#1774B9"/>
  </r>
  <r>
    <s v="3026"/>
    <n v="200"/>
    <s v="Educación I"/>
    <s v="Educación"/>
    <n v="7109"/>
    <x v="0"/>
    <x v="2"/>
    <x v="2"/>
    <x v="136"/>
    <x v="5"/>
    <x v="2"/>
    <s v="Periodo 2014-2019"/>
    <s v="Puntaje"/>
    <s v="Ministerio de Educación"/>
    <s v="Comparativo por Establecimiento del Indicador de Clima de Convivencia Escolar por Dependencia, Curso y Año para la Comuna de San Clemente"/>
    <m/>
    <s v="Gráfico Comparativo"/>
    <m/>
    <s v="https://analytics.zoho.com/open-view/2395394000007985997?ZOHO_CRITERIA=%22Localiza%20CL%22.%22Codcom%22%3D7109"/>
    <x v="7"/>
    <s v="#1774B9"/>
  </r>
  <r>
    <s v="3027"/>
    <n v="200"/>
    <s v="Educación I"/>
    <s v="Educación"/>
    <n v="7110"/>
    <x v="0"/>
    <x v="2"/>
    <x v="2"/>
    <x v="137"/>
    <x v="5"/>
    <x v="2"/>
    <s v="Periodo 2014-2019"/>
    <s v="Puntaje"/>
    <s v="Ministerio de Educación"/>
    <s v="Comparativo por Establecimiento del Indicador de Clima de Convivencia Escolar por Dependencia, Curso y Año para la Comuna de San Rafael"/>
    <m/>
    <s v="Gráfico Comparativo"/>
    <m/>
    <s v="https://analytics.zoho.com/open-view/2395394000007985997?ZOHO_CRITERIA=%22Localiza%20CL%22.%22Codcom%22%3D7110"/>
    <x v="7"/>
    <s v="#1774B9"/>
  </r>
  <r>
    <s v="3028"/>
    <n v="200"/>
    <s v="Educación I"/>
    <s v="Educación"/>
    <n v="7201"/>
    <x v="0"/>
    <x v="2"/>
    <x v="2"/>
    <x v="138"/>
    <x v="5"/>
    <x v="2"/>
    <s v="Periodo 2014-2019"/>
    <s v="Puntaje"/>
    <s v="Ministerio de Educación"/>
    <s v="Comparativo por Establecimiento del Indicador de Clima de Convivencia Escolar por Dependencia, Curso y Año para la Comuna de Cauquenes"/>
    <m/>
    <s v="Gráfico Comparativo"/>
    <m/>
    <s v="https://analytics.zoho.com/open-view/2395394000007985997?ZOHO_CRITERIA=%22Localiza%20CL%22.%22Codcom%22%3D7201"/>
    <x v="7"/>
    <s v="#1774B9"/>
  </r>
  <r>
    <s v="3029"/>
    <n v="200"/>
    <s v="Educación I"/>
    <s v="Educación"/>
    <n v="7202"/>
    <x v="0"/>
    <x v="2"/>
    <x v="2"/>
    <x v="139"/>
    <x v="5"/>
    <x v="2"/>
    <s v="Periodo 2014-2019"/>
    <s v="Puntaje"/>
    <s v="Ministerio de Educación"/>
    <s v="Comparativo por Establecimiento del Indicador de Clima de Convivencia Escolar por Dependencia, Curso y Año para la Comuna de Chanco"/>
    <m/>
    <s v="Gráfico Comparativo"/>
    <m/>
    <s v="https://analytics.zoho.com/open-view/2395394000007985997?ZOHO_CRITERIA=%22Localiza%20CL%22.%22Codcom%22%3D7202"/>
    <x v="7"/>
    <s v="#1774B9"/>
  </r>
  <r>
    <s v="3030"/>
    <n v="200"/>
    <s v="Educación I"/>
    <s v="Educación"/>
    <n v="7203"/>
    <x v="0"/>
    <x v="2"/>
    <x v="2"/>
    <x v="140"/>
    <x v="5"/>
    <x v="2"/>
    <s v="Periodo 2014-2019"/>
    <s v="Puntaje"/>
    <s v="Ministerio de Educación"/>
    <s v="Comparativo por Establecimiento del Indicador de Clima de Convivencia Escolar por Dependencia, Curso y Año para la Comuna de Pelluhue"/>
    <m/>
    <s v="Gráfico Comparativo"/>
    <m/>
    <s v="https://analytics.zoho.com/open-view/2395394000007985997?ZOHO_CRITERIA=%22Localiza%20CL%22.%22Codcom%22%3D7203"/>
    <x v="7"/>
    <s v="#1774B9"/>
  </r>
  <r>
    <s v="3031"/>
    <n v="200"/>
    <s v="Educación I"/>
    <s v="Educación"/>
    <n v="7301"/>
    <x v="0"/>
    <x v="2"/>
    <x v="2"/>
    <x v="141"/>
    <x v="5"/>
    <x v="2"/>
    <s v="Periodo 2014-2019"/>
    <s v="Puntaje"/>
    <s v="Ministerio de Educación"/>
    <s v="Comparativo por Establecimiento del Indicador de Clima de Convivencia Escolar por Dependencia, Curso y Año para la Comuna de Curicó"/>
    <m/>
    <s v="Gráfico Comparativo"/>
    <m/>
    <s v="https://analytics.zoho.com/open-view/2395394000007985997?ZOHO_CRITERIA=%22Localiza%20CL%22.%22Codcom%22%3D7301"/>
    <x v="7"/>
    <s v="#1774B9"/>
  </r>
  <r>
    <s v="3032"/>
    <n v="200"/>
    <s v="Educación I"/>
    <s v="Educación"/>
    <n v="7302"/>
    <x v="0"/>
    <x v="2"/>
    <x v="2"/>
    <x v="142"/>
    <x v="5"/>
    <x v="2"/>
    <s v="Periodo 2014-2019"/>
    <s v="Puntaje"/>
    <s v="Ministerio de Educación"/>
    <s v="Comparativo por Establecimiento del Indicador de Clima de Convivencia Escolar por Dependencia, Curso y Año para la Comuna de Hualañé"/>
    <m/>
    <s v="Gráfico Comparativo"/>
    <m/>
    <s v="https://analytics.zoho.com/open-view/2395394000007985997?ZOHO_CRITERIA=%22Localiza%20CL%22.%22Codcom%22%3D7302"/>
    <x v="7"/>
    <s v="#1774B9"/>
  </r>
  <r>
    <s v="3033"/>
    <n v="200"/>
    <s v="Educación I"/>
    <s v="Educación"/>
    <n v="7303"/>
    <x v="0"/>
    <x v="2"/>
    <x v="2"/>
    <x v="143"/>
    <x v="5"/>
    <x v="2"/>
    <s v="Periodo 2014-2019"/>
    <s v="Puntaje"/>
    <s v="Ministerio de Educación"/>
    <s v="Comparativo por Establecimiento del Indicador de Clima de Convivencia Escolar por Dependencia, Curso y Año para la Comuna de Licantén"/>
    <m/>
    <s v="Gráfico Comparativo"/>
    <m/>
    <s v="https://analytics.zoho.com/open-view/2395394000007985997?ZOHO_CRITERIA=%22Localiza%20CL%22.%22Codcom%22%3D7303"/>
    <x v="7"/>
    <s v="#1774B9"/>
  </r>
  <r>
    <s v="3034"/>
    <n v="200"/>
    <s v="Educación I"/>
    <s v="Educación"/>
    <n v="7304"/>
    <x v="0"/>
    <x v="2"/>
    <x v="2"/>
    <x v="144"/>
    <x v="5"/>
    <x v="2"/>
    <s v="Periodo 2014-2019"/>
    <s v="Puntaje"/>
    <s v="Ministerio de Educación"/>
    <s v="Comparativo por Establecimiento del Indicador de Clima de Convivencia Escolar por Dependencia, Curso y Año para la Comuna de Molina"/>
    <m/>
    <s v="Gráfico Comparativo"/>
    <m/>
    <s v="https://analytics.zoho.com/open-view/2395394000007985997?ZOHO_CRITERIA=%22Localiza%20CL%22.%22Codcom%22%3D7304"/>
    <x v="7"/>
    <s v="#1774B9"/>
  </r>
  <r>
    <s v="3035"/>
    <n v="200"/>
    <s v="Educación I"/>
    <s v="Educación"/>
    <n v="7305"/>
    <x v="0"/>
    <x v="2"/>
    <x v="2"/>
    <x v="145"/>
    <x v="5"/>
    <x v="2"/>
    <s v="Periodo 2014-2019"/>
    <s v="Puntaje"/>
    <s v="Ministerio de Educación"/>
    <s v="Comparativo por Establecimiento del Indicador de Clima de Convivencia Escolar por Dependencia, Curso y Año para la Comuna de Rauco"/>
    <m/>
    <s v="Gráfico Comparativo"/>
    <m/>
    <s v="https://analytics.zoho.com/open-view/2395394000007985997?ZOHO_CRITERIA=%22Localiza%20CL%22.%22Codcom%22%3D7305"/>
    <x v="7"/>
    <s v="#1774B9"/>
  </r>
  <r>
    <s v="3036"/>
    <n v="200"/>
    <s v="Educación I"/>
    <s v="Educación"/>
    <n v="7306"/>
    <x v="0"/>
    <x v="2"/>
    <x v="2"/>
    <x v="146"/>
    <x v="5"/>
    <x v="2"/>
    <s v="Periodo 2014-2019"/>
    <s v="Puntaje"/>
    <s v="Ministerio de Educación"/>
    <s v="Comparativo por Establecimiento del Indicador de Clima de Convivencia Escolar por Dependencia, Curso y Año para la Comuna de Romeral"/>
    <m/>
    <s v="Gráfico Comparativo"/>
    <m/>
    <s v="https://analytics.zoho.com/open-view/2395394000007985997?ZOHO_CRITERIA=%22Localiza%20CL%22.%22Codcom%22%3D7306"/>
    <x v="7"/>
    <s v="#1774B9"/>
  </r>
  <r>
    <s v="3037"/>
    <n v="200"/>
    <s v="Educación I"/>
    <s v="Educación"/>
    <n v="7307"/>
    <x v="0"/>
    <x v="2"/>
    <x v="2"/>
    <x v="147"/>
    <x v="5"/>
    <x v="2"/>
    <s v="Periodo 2014-2019"/>
    <s v="Puntaje"/>
    <s v="Ministerio de Educación"/>
    <s v="Comparativo por Establecimiento del Indicador de Clima de Convivencia Escolar por Dependencia, Curso y Año para la Comuna de Sagrada Familia"/>
    <m/>
    <s v="Gráfico Comparativo"/>
    <m/>
    <s v="https://analytics.zoho.com/open-view/2395394000007985997?ZOHO_CRITERIA=%22Localiza%20CL%22.%22Codcom%22%3D7307"/>
    <x v="7"/>
    <s v="#1774B9"/>
  </r>
  <r>
    <s v="3038"/>
    <n v="200"/>
    <s v="Educación I"/>
    <s v="Educación"/>
    <n v="7308"/>
    <x v="0"/>
    <x v="2"/>
    <x v="2"/>
    <x v="148"/>
    <x v="5"/>
    <x v="2"/>
    <s v="Periodo 2014-2019"/>
    <s v="Puntaje"/>
    <s v="Ministerio de Educación"/>
    <s v="Comparativo por Establecimiento del Indicador de Clima de Convivencia Escolar por Dependencia, Curso y Año para la Comuna de Teno"/>
    <m/>
    <s v="Gráfico Comparativo"/>
    <m/>
    <s v="https://analytics.zoho.com/open-view/2395394000007985997?ZOHO_CRITERIA=%22Localiza%20CL%22.%22Codcom%22%3D7308"/>
    <x v="7"/>
    <s v="#1774B9"/>
  </r>
  <r>
    <s v="3039"/>
    <n v="200"/>
    <s v="Educación I"/>
    <s v="Educación"/>
    <n v="7309"/>
    <x v="0"/>
    <x v="2"/>
    <x v="2"/>
    <x v="149"/>
    <x v="5"/>
    <x v="2"/>
    <s v="Periodo 2014-2019"/>
    <s v="Puntaje"/>
    <s v="Ministerio de Educación"/>
    <s v="Comparativo por Establecimiento del Indicador de Clima de Convivencia Escolar por Dependencia, Curso y Año para la Comuna de Vichuquén"/>
    <m/>
    <s v="Gráfico Comparativo"/>
    <m/>
    <s v="https://analytics.zoho.com/open-view/2395394000007985997?ZOHO_CRITERIA=%22Localiza%20CL%22.%22Codcom%22%3D7309"/>
    <x v="7"/>
    <s v="#1774B9"/>
  </r>
  <r>
    <s v="3040"/>
    <n v="200"/>
    <s v="Educación I"/>
    <s v="Educación"/>
    <n v="7401"/>
    <x v="0"/>
    <x v="2"/>
    <x v="2"/>
    <x v="150"/>
    <x v="5"/>
    <x v="2"/>
    <s v="Periodo 2014-2019"/>
    <s v="Puntaje"/>
    <s v="Ministerio de Educación"/>
    <s v="Comparativo por Establecimiento del Indicador de Clima de Convivencia Escolar por Dependencia, Curso y Año para la Comuna de Linares"/>
    <m/>
    <s v="Gráfico Comparativo"/>
    <m/>
    <s v="https://analytics.zoho.com/open-view/2395394000007985997?ZOHO_CRITERIA=%22Localiza%20CL%22.%22Codcom%22%3D7401"/>
    <x v="7"/>
    <s v="#1774B9"/>
  </r>
  <r>
    <s v="3041"/>
    <n v="200"/>
    <s v="Educación I"/>
    <s v="Educación"/>
    <n v="7402"/>
    <x v="0"/>
    <x v="2"/>
    <x v="2"/>
    <x v="151"/>
    <x v="5"/>
    <x v="2"/>
    <s v="Periodo 2014-2019"/>
    <s v="Puntaje"/>
    <s v="Ministerio de Educación"/>
    <s v="Comparativo por Establecimiento del Indicador de Clima de Convivencia Escolar por Dependencia, Curso y Año para la Comuna de Colbún"/>
    <m/>
    <s v="Gráfico Comparativo"/>
    <m/>
    <s v="https://analytics.zoho.com/open-view/2395394000007985997?ZOHO_CRITERIA=%22Localiza%20CL%22.%22Codcom%22%3D7402"/>
    <x v="7"/>
    <s v="#1774B9"/>
  </r>
  <r>
    <s v="3042"/>
    <n v="200"/>
    <s v="Educación I"/>
    <s v="Educación"/>
    <n v="7403"/>
    <x v="0"/>
    <x v="2"/>
    <x v="2"/>
    <x v="152"/>
    <x v="5"/>
    <x v="2"/>
    <s v="Periodo 2014-2019"/>
    <s v="Puntaje"/>
    <s v="Ministerio de Educación"/>
    <s v="Comparativo por Establecimiento del Indicador de Clima de Convivencia Escolar por Dependencia, Curso y Año para la Comuna de Longaví"/>
    <m/>
    <s v="Gráfico Comparativo"/>
    <m/>
    <s v="https://analytics.zoho.com/open-view/2395394000007985997?ZOHO_CRITERIA=%22Localiza%20CL%22.%22Codcom%22%3D7403"/>
    <x v="7"/>
    <s v="#1774B9"/>
  </r>
  <r>
    <s v="3043"/>
    <n v="200"/>
    <s v="Educación I"/>
    <s v="Educación"/>
    <n v="7404"/>
    <x v="0"/>
    <x v="2"/>
    <x v="2"/>
    <x v="153"/>
    <x v="5"/>
    <x v="2"/>
    <s v="Periodo 2014-2019"/>
    <s v="Puntaje"/>
    <s v="Ministerio de Educación"/>
    <s v="Comparativo por Establecimiento del Indicador de Clima de Convivencia Escolar por Dependencia, Curso y Año para la Comuna de Parral"/>
    <m/>
    <s v="Gráfico Comparativo"/>
    <m/>
    <s v="https://analytics.zoho.com/open-view/2395394000007985997?ZOHO_CRITERIA=%22Localiza%20CL%22.%22Codcom%22%3D7404"/>
    <x v="7"/>
    <s v="#1774B9"/>
  </r>
  <r>
    <s v="3044"/>
    <n v="200"/>
    <s v="Educación I"/>
    <s v="Educación"/>
    <n v="7405"/>
    <x v="0"/>
    <x v="2"/>
    <x v="2"/>
    <x v="154"/>
    <x v="5"/>
    <x v="2"/>
    <s v="Periodo 2014-2019"/>
    <s v="Puntaje"/>
    <s v="Ministerio de Educación"/>
    <s v="Comparativo por Establecimiento del Indicador de Clima de Convivencia Escolar por Dependencia, Curso y Año para la Comuna de Retiro"/>
    <m/>
    <s v="Gráfico Comparativo"/>
    <m/>
    <s v="https://analytics.zoho.com/open-view/2395394000007985997?ZOHO_CRITERIA=%22Localiza%20CL%22.%22Codcom%22%3D7405"/>
    <x v="7"/>
    <s v="#1774B9"/>
  </r>
  <r>
    <s v="3045"/>
    <n v="200"/>
    <s v="Educación I"/>
    <s v="Educación"/>
    <n v="7406"/>
    <x v="0"/>
    <x v="2"/>
    <x v="2"/>
    <x v="155"/>
    <x v="5"/>
    <x v="2"/>
    <s v="Periodo 2014-2019"/>
    <s v="Puntaje"/>
    <s v="Ministerio de Educación"/>
    <s v="Comparativo por Establecimiento del Indicador de Clima de Convivencia Escolar por Dependencia, Curso y Año para la Comuna de San Javier"/>
    <m/>
    <s v="Gráfico Comparativo"/>
    <m/>
    <s v="https://analytics.zoho.com/open-view/2395394000007985997?ZOHO_CRITERIA=%22Localiza%20CL%22.%22Codcom%22%3D7406"/>
    <x v="7"/>
    <s v="#1774B9"/>
  </r>
  <r>
    <s v="3046"/>
    <n v="200"/>
    <s v="Educación I"/>
    <s v="Educación"/>
    <n v="7407"/>
    <x v="0"/>
    <x v="2"/>
    <x v="2"/>
    <x v="156"/>
    <x v="5"/>
    <x v="2"/>
    <s v="Periodo 2014-2019"/>
    <s v="Puntaje"/>
    <s v="Ministerio de Educación"/>
    <s v="Comparativo por Establecimiento del Indicador de Clima de Convivencia Escolar por Dependencia, Curso y Año para la Comuna de Villa Alegre"/>
    <m/>
    <s v="Gráfico Comparativo"/>
    <m/>
    <s v="https://analytics.zoho.com/open-view/2395394000007985997?ZOHO_CRITERIA=%22Localiza%20CL%22.%22Codcom%22%3D7407"/>
    <x v="7"/>
    <s v="#1774B9"/>
  </r>
  <r>
    <s v="3047"/>
    <n v="200"/>
    <s v="Educación I"/>
    <s v="Educación"/>
    <n v="7408"/>
    <x v="0"/>
    <x v="2"/>
    <x v="2"/>
    <x v="157"/>
    <x v="5"/>
    <x v="2"/>
    <s v="Periodo 2014-2019"/>
    <s v="Puntaje"/>
    <s v="Ministerio de Educación"/>
    <s v="Comparativo por Establecimiento del Indicador de Clima de Convivencia Escolar por Dependencia, Curso y Año para la Comuna de Yerbas Buenas"/>
    <m/>
    <s v="Gráfico Comparativo"/>
    <m/>
    <s v="https://analytics.zoho.com/open-view/2395394000007985997?ZOHO_CRITERIA=%22Localiza%20CL%22.%22Codcom%22%3D7408"/>
    <x v="7"/>
    <s v="#1774B9"/>
  </r>
  <r>
    <s v="3048"/>
    <n v="200"/>
    <s v="Educación I"/>
    <s v="Educación"/>
    <n v="8101"/>
    <x v="0"/>
    <x v="2"/>
    <x v="2"/>
    <x v="158"/>
    <x v="5"/>
    <x v="2"/>
    <s v="Periodo 2014-2019"/>
    <s v="Puntaje"/>
    <s v="Ministerio de Educación"/>
    <s v="Comparativo por Establecimiento del Indicador de Clima de Convivencia Escolar por Dependencia, Curso y Año para la Comuna de Concepción"/>
    <m/>
    <s v="Gráfico Comparativo"/>
    <m/>
    <s v="https://analytics.zoho.com/open-view/2395394000007985997?ZOHO_CRITERIA=%22Localiza%20CL%22.%22Codcom%22%3D8101"/>
    <x v="8"/>
    <s v="#1774B9"/>
  </r>
  <r>
    <s v="3049"/>
    <n v="200"/>
    <s v="Educación I"/>
    <s v="Educación"/>
    <n v="8102"/>
    <x v="0"/>
    <x v="2"/>
    <x v="2"/>
    <x v="159"/>
    <x v="5"/>
    <x v="2"/>
    <s v="Periodo 2014-2019"/>
    <s v="Puntaje"/>
    <s v="Ministerio de Educación"/>
    <s v="Comparativo por Establecimiento del Indicador de Clima de Convivencia Escolar por Dependencia, Curso y Año para la Comuna de Coronel"/>
    <m/>
    <s v="Gráfico Comparativo"/>
    <m/>
    <s v="https://analytics.zoho.com/open-view/2395394000007985997?ZOHO_CRITERIA=%22Localiza%20CL%22.%22Codcom%22%3D8102"/>
    <x v="8"/>
    <s v="#1774B9"/>
  </r>
  <r>
    <s v="3050"/>
    <n v="200"/>
    <s v="Educación I"/>
    <s v="Educación"/>
    <n v="8103"/>
    <x v="0"/>
    <x v="2"/>
    <x v="2"/>
    <x v="160"/>
    <x v="5"/>
    <x v="2"/>
    <s v="Periodo 2014-2019"/>
    <s v="Puntaje"/>
    <s v="Ministerio de Educación"/>
    <s v="Comparativo por Establecimiento del Indicador de Clima de Convivencia Escolar por Dependencia, Curso y Año para la Comuna de Chiguayante"/>
    <m/>
    <s v="Gráfico Comparativo"/>
    <m/>
    <s v="https://analytics.zoho.com/open-view/2395394000007985997?ZOHO_CRITERIA=%22Localiza%20CL%22.%22Codcom%22%3D8103"/>
    <x v="8"/>
    <s v="#1774B9"/>
  </r>
  <r>
    <s v="3051"/>
    <n v="200"/>
    <s v="Educación I"/>
    <s v="Educación"/>
    <n v="8104"/>
    <x v="0"/>
    <x v="2"/>
    <x v="2"/>
    <x v="161"/>
    <x v="5"/>
    <x v="2"/>
    <s v="Periodo 2014-2019"/>
    <s v="Puntaje"/>
    <s v="Ministerio de Educación"/>
    <s v="Comparativo por Establecimiento del Indicador de Clima de Convivencia Escolar por Dependencia, Curso y Año para la Comuna de Florida"/>
    <m/>
    <s v="Gráfico Comparativo"/>
    <m/>
    <s v="https://analytics.zoho.com/open-view/2395394000007985997?ZOHO_CRITERIA=%22Localiza%20CL%22.%22Codcom%22%3D8104"/>
    <x v="8"/>
    <s v="#1774B9"/>
  </r>
  <r>
    <s v="3052"/>
    <n v="200"/>
    <s v="Educación I"/>
    <s v="Educación"/>
    <n v="8105"/>
    <x v="0"/>
    <x v="2"/>
    <x v="2"/>
    <x v="162"/>
    <x v="5"/>
    <x v="2"/>
    <s v="Periodo 2014-2019"/>
    <s v="Puntaje"/>
    <s v="Ministerio de Educación"/>
    <s v="Comparativo por Establecimiento del Indicador de Clima de Convivencia Escolar por Dependencia, Curso y Año para la Comuna de Hualqui"/>
    <m/>
    <s v="Gráfico Comparativo"/>
    <m/>
    <s v="https://analytics.zoho.com/open-view/2395394000007985997?ZOHO_CRITERIA=%22Localiza%20CL%22.%22Codcom%22%3D8105"/>
    <x v="8"/>
    <s v="#1774B9"/>
  </r>
  <r>
    <s v="3053"/>
    <n v="200"/>
    <s v="Educación I"/>
    <s v="Educación"/>
    <n v="8106"/>
    <x v="0"/>
    <x v="2"/>
    <x v="2"/>
    <x v="163"/>
    <x v="5"/>
    <x v="2"/>
    <s v="Periodo 2014-2019"/>
    <s v="Puntaje"/>
    <s v="Ministerio de Educación"/>
    <s v="Comparativo por Establecimiento del Indicador de Clima de Convivencia Escolar por Dependencia, Curso y Año para la Comuna de Lota"/>
    <m/>
    <s v="Gráfico Comparativo"/>
    <m/>
    <s v="https://analytics.zoho.com/open-view/2395394000007985997?ZOHO_CRITERIA=%22Localiza%20CL%22.%22Codcom%22%3D8106"/>
    <x v="8"/>
    <s v="#1774B9"/>
  </r>
  <r>
    <s v="3054"/>
    <n v="200"/>
    <s v="Educación I"/>
    <s v="Educación"/>
    <n v="8107"/>
    <x v="0"/>
    <x v="2"/>
    <x v="2"/>
    <x v="164"/>
    <x v="5"/>
    <x v="2"/>
    <s v="Periodo 2014-2019"/>
    <s v="Puntaje"/>
    <s v="Ministerio de Educación"/>
    <s v="Comparativo por Establecimiento del Indicador de Clima de Convivencia Escolar por Dependencia, Curso y Año para la Comuna de Penco"/>
    <m/>
    <s v="Gráfico Comparativo"/>
    <m/>
    <s v="https://analytics.zoho.com/open-view/2395394000007985997?ZOHO_CRITERIA=%22Localiza%20CL%22.%22Codcom%22%3D8107"/>
    <x v="8"/>
    <s v="#1774B9"/>
  </r>
  <r>
    <s v="3055"/>
    <n v="200"/>
    <s v="Educación I"/>
    <s v="Educación"/>
    <n v="8108"/>
    <x v="0"/>
    <x v="2"/>
    <x v="2"/>
    <x v="165"/>
    <x v="5"/>
    <x v="2"/>
    <s v="Periodo 2014-2019"/>
    <s v="Puntaje"/>
    <s v="Ministerio de Educación"/>
    <s v="Comparativo por Establecimiento del Indicador de Clima de Convivencia Escolar por Dependencia, Curso y Año para la Comuna de San Pedro de la Paz"/>
    <m/>
    <s v="Gráfico Comparativo"/>
    <m/>
    <s v="https://analytics.zoho.com/open-view/2395394000007985997?ZOHO_CRITERIA=%22Localiza%20CL%22.%22Codcom%22%3D8108"/>
    <x v="8"/>
    <s v="#1774B9"/>
  </r>
  <r>
    <s v="3056"/>
    <n v="200"/>
    <s v="Educación I"/>
    <s v="Educación"/>
    <n v="8109"/>
    <x v="0"/>
    <x v="2"/>
    <x v="2"/>
    <x v="166"/>
    <x v="5"/>
    <x v="2"/>
    <s v="Periodo 2014-2019"/>
    <s v="Puntaje"/>
    <s v="Ministerio de Educación"/>
    <s v="Comparativo por Establecimiento del Indicador de Clima de Convivencia Escolar por Dependencia, Curso y Año para la Comuna de Santa Juana"/>
    <m/>
    <s v="Gráfico Comparativo"/>
    <m/>
    <s v="https://analytics.zoho.com/open-view/2395394000007985997?ZOHO_CRITERIA=%22Localiza%20CL%22.%22Codcom%22%3D8109"/>
    <x v="8"/>
    <s v="#1774B9"/>
  </r>
  <r>
    <s v="3057"/>
    <n v="200"/>
    <s v="Educación I"/>
    <s v="Educación"/>
    <n v="8110"/>
    <x v="0"/>
    <x v="2"/>
    <x v="2"/>
    <x v="167"/>
    <x v="5"/>
    <x v="2"/>
    <s v="Periodo 2014-2019"/>
    <s v="Puntaje"/>
    <s v="Ministerio de Educación"/>
    <s v="Comparativo por Establecimiento del Indicador de Clima de Convivencia Escolar por Dependencia, Curso y Año para la Comuna de Talcahuano"/>
    <m/>
    <s v="Gráfico Comparativo"/>
    <m/>
    <s v="https://analytics.zoho.com/open-view/2395394000007985997?ZOHO_CRITERIA=%22Localiza%20CL%22.%22Codcom%22%3D8110"/>
    <x v="8"/>
    <s v="#1774B9"/>
  </r>
  <r>
    <s v="3058"/>
    <n v="200"/>
    <s v="Educación I"/>
    <s v="Educación"/>
    <n v="8111"/>
    <x v="0"/>
    <x v="2"/>
    <x v="2"/>
    <x v="168"/>
    <x v="5"/>
    <x v="2"/>
    <s v="Periodo 2014-2019"/>
    <s v="Puntaje"/>
    <s v="Ministerio de Educación"/>
    <s v="Comparativo por Establecimiento del Indicador de Clima de Convivencia Escolar por Dependencia, Curso y Año para la Comuna de Tomé"/>
    <m/>
    <s v="Gráfico Comparativo"/>
    <m/>
    <s v="https://analytics.zoho.com/open-view/2395394000007985997?ZOHO_CRITERIA=%22Localiza%20CL%22.%22Codcom%22%3D8111"/>
    <x v="8"/>
    <s v="#1774B9"/>
  </r>
  <r>
    <s v="3059"/>
    <n v="200"/>
    <s v="Educación I"/>
    <s v="Educación"/>
    <n v="8112"/>
    <x v="0"/>
    <x v="2"/>
    <x v="2"/>
    <x v="169"/>
    <x v="5"/>
    <x v="2"/>
    <s v="Periodo 2014-2019"/>
    <s v="Puntaje"/>
    <s v="Ministerio de Educación"/>
    <s v="Comparativo por Establecimiento del Indicador de Clima de Convivencia Escolar por Dependencia, Curso y Año para la Comuna de Hualpén"/>
    <m/>
    <s v="Gráfico Comparativo"/>
    <m/>
    <s v="https://analytics.zoho.com/open-view/2395394000007985997?ZOHO_CRITERIA=%22Localiza%20CL%22.%22Codcom%22%3D8112"/>
    <x v="8"/>
    <s v="#1774B9"/>
  </r>
  <r>
    <s v="3060"/>
    <n v="200"/>
    <s v="Educación I"/>
    <s v="Educación"/>
    <n v="8201"/>
    <x v="0"/>
    <x v="2"/>
    <x v="2"/>
    <x v="170"/>
    <x v="5"/>
    <x v="2"/>
    <s v="Periodo 2014-2019"/>
    <s v="Puntaje"/>
    <s v="Ministerio de Educación"/>
    <s v="Comparativo por Establecimiento del Indicador de Clima de Convivencia Escolar por Dependencia, Curso y Año para la Comuna de Lebu"/>
    <m/>
    <s v="Gráfico Comparativo"/>
    <m/>
    <s v="https://analytics.zoho.com/open-view/2395394000007985997?ZOHO_CRITERIA=%22Localiza%20CL%22.%22Codcom%22%3D8201"/>
    <x v="8"/>
    <s v="#1774B9"/>
  </r>
  <r>
    <s v="3061"/>
    <n v="200"/>
    <s v="Educación I"/>
    <s v="Educación"/>
    <n v="8202"/>
    <x v="0"/>
    <x v="2"/>
    <x v="2"/>
    <x v="171"/>
    <x v="5"/>
    <x v="2"/>
    <s v="Periodo 2014-2019"/>
    <s v="Puntaje"/>
    <s v="Ministerio de Educación"/>
    <s v="Comparativo por Establecimiento del Indicador de Clima de Convivencia Escolar por Dependencia, Curso y Año para la Comuna de Arauco"/>
    <m/>
    <s v="Gráfico Comparativo"/>
    <m/>
    <s v="https://analytics.zoho.com/open-view/2395394000007985997?ZOHO_CRITERIA=%22Localiza%20CL%22.%22Codcom%22%3D8202"/>
    <x v="8"/>
    <s v="#1774B9"/>
  </r>
  <r>
    <s v="3062"/>
    <n v="200"/>
    <s v="Educación I"/>
    <s v="Educación"/>
    <n v="8203"/>
    <x v="0"/>
    <x v="2"/>
    <x v="2"/>
    <x v="172"/>
    <x v="5"/>
    <x v="2"/>
    <s v="Periodo 2014-2019"/>
    <s v="Puntaje"/>
    <s v="Ministerio de Educación"/>
    <s v="Comparativo por Establecimiento del Indicador de Clima de Convivencia Escolar por Dependencia, Curso y Año para la Comuna de Cañete"/>
    <m/>
    <s v="Gráfico Comparativo"/>
    <m/>
    <s v="https://analytics.zoho.com/open-view/2395394000007985997?ZOHO_CRITERIA=%22Localiza%20CL%22.%22Codcom%22%3D8203"/>
    <x v="8"/>
    <s v="#1774B9"/>
  </r>
  <r>
    <s v="3063"/>
    <n v="200"/>
    <s v="Educación I"/>
    <s v="Educación"/>
    <n v="8204"/>
    <x v="0"/>
    <x v="2"/>
    <x v="2"/>
    <x v="173"/>
    <x v="5"/>
    <x v="2"/>
    <s v="Periodo 2014-2019"/>
    <s v="Puntaje"/>
    <s v="Ministerio de Educación"/>
    <s v="Comparativo por Establecimiento del Indicador de Clima de Convivencia Escolar por Dependencia, Curso y Año para la Comuna de Contulmo"/>
    <m/>
    <s v="Gráfico Comparativo"/>
    <m/>
    <s v="https://analytics.zoho.com/open-view/2395394000007985997?ZOHO_CRITERIA=%22Localiza%20CL%22.%22Codcom%22%3D8204"/>
    <x v="8"/>
    <s v="#1774B9"/>
  </r>
  <r>
    <s v="3064"/>
    <n v="200"/>
    <s v="Educación I"/>
    <s v="Educación"/>
    <n v="8205"/>
    <x v="0"/>
    <x v="2"/>
    <x v="2"/>
    <x v="174"/>
    <x v="5"/>
    <x v="2"/>
    <s v="Periodo 2014-2019"/>
    <s v="Puntaje"/>
    <s v="Ministerio de Educación"/>
    <s v="Comparativo por Establecimiento del Indicador de Clima de Convivencia Escolar por Dependencia, Curso y Año para la Comuna de Curanilahue"/>
    <m/>
    <s v="Gráfico Comparativo"/>
    <m/>
    <s v="https://analytics.zoho.com/open-view/2395394000007985997?ZOHO_CRITERIA=%22Localiza%20CL%22.%22Codcom%22%3D8205"/>
    <x v="8"/>
    <s v="#1774B9"/>
  </r>
  <r>
    <s v="3065"/>
    <n v="200"/>
    <s v="Educación I"/>
    <s v="Educación"/>
    <n v="8206"/>
    <x v="0"/>
    <x v="2"/>
    <x v="2"/>
    <x v="175"/>
    <x v="5"/>
    <x v="2"/>
    <s v="Periodo 2014-2019"/>
    <s v="Puntaje"/>
    <s v="Ministerio de Educación"/>
    <s v="Comparativo por Establecimiento del Indicador de Clima de Convivencia Escolar por Dependencia, Curso y Año para la Comuna de Los Alamos"/>
    <m/>
    <s v="Gráfico Comparativo"/>
    <m/>
    <s v="https://analytics.zoho.com/open-view/2395394000007985997?ZOHO_CRITERIA=%22Localiza%20CL%22.%22Codcom%22%3D8206"/>
    <x v="8"/>
    <s v="#1774B9"/>
  </r>
  <r>
    <s v="3066"/>
    <n v="200"/>
    <s v="Educación I"/>
    <s v="Educación"/>
    <n v="8207"/>
    <x v="0"/>
    <x v="2"/>
    <x v="2"/>
    <x v="176"/>
    <x v="5"/>
    <x v="2"/>
    <s v="Periodo 2014-2019"/>
    <s v="Puntaje"/>
    <s v="Ministerio de Educación"/>
    <s v="Comparativo por Establecimiento del Indicador de Clima de Convivencia Escolar por Dependencia, Curso y Año para la Comuna de Tirúa"/>
    <m/>
    <s v="Gráfico Comparativo"/>
    <m/>
    <s v="https://analytics.zoho.com/open-view/2395394000007985997?ZOHO_CRITERIA=%22Localiza%20CL%22.%22Codcom%22%3D8207"/>
    <x v="8"/>
    <s v="#1774B9"/>
  </r>
  <r>
    <s v="3067"/>
    <n v="200"/>
    <s v="Educación I"/>
    <s v="Educación"/>
    <n v="8301"/>
    <x v="0"/>
    <x v="2"/>
    <x v="2"/>
    <x v="177"/>
    <x v="5"/>
    <x v="2"/>
    <s v="Periodo 2014-2019"/>
    <s v="Puntaje"/>
    <s v="Ministerio de Educación"/>
    <s v="Comparativo por Establecimiento del Indicador de Clima de Convivencia Escolar por Dependencia, Curso y Año para la Comuna de Los Angeles"/>
    <m/>
    <s v="Gráfico Comparativo"/>
    <m/>
    <s v="https://analytics.zoho.com/open-view/2395394000007985997?ZOHO_CRITERIA=%22Localiza%20CL%22.%22Codcom%22%3D8301"/>
    <x v="8"/>
    <s v="#1774B9"/>
  </r>
  <r>
    <s v="3068"/>
    <n v="200"/>
    <s v="Educación I"/>
    <s v="Educación"/>
    <n v="8302"/>
    <x v="0"/>
    <x v="2"/>
    <x v="2"/>
    <x v="178"/>
    <x v="5"/>
    <x v="2"/>
    <s v="Periodo 2014-2019"/>
    <s v="Puntaje"/>
    <s v="Ministerio de Educación"/>
    <s v="Comparativo por Establecimiento del Indicador de Clima de Convivencia Escolar por Dependencia, Curso y Año para la Comuna de Antuco"/>
    <m/>
    <s v="Gráfico Comparativo"/>
    <m/>
    <s v="https://analytics.zoho.com/open-view/2395394000007985997?ZOHO_CRITERIA=%22Localiza%20CL%22.%22Codcom%22%3D8302"/>
    <x v="8"/>
    <s v="#1774B9"/>
  </r>
  <r>
    <s v="3069"/>
    <n v="200"/>
    <s v="Educación I"/>
    <s v="Educación"/>
    <n v="8303"/>
    <x v="0"/>
    <x v="2"/>
    <x v="2"/>
    <x v="179"/>
    <x v="5"/>
    <x v="2"/>
    <s v="Periodo 2014-2019"/>
    <s v="Puntaje"/>
    <s v="Ministerio de Educación"/>
    <s v="Comparativo por Establecimiento del Indicador de Clima de Convivencia Escolar por Dependencia, Curso y Año para la Comuna de Cabrero"/>
    <m/>
    <s v="Gráfico Comparativo"/>
    <m/>
    <s v="https://analytics.zoho.com/open-view/2395394000007985997?ZOHO_CRITERIA=%22Localiza%20CL%22.%22Codcom%22%3D8303"/>
    <x v="8"/>
    <s v="#1774B9"/>
  </r>
  <r>
    <s v="3070"/>
    <n v="200"/>
    <s v="Educación I"/>
    <s v="Educación"/>
    <n v="8304"/>
    <x v="0"/>
    <x v="2"/>
    <x v="2"/>
    <x v="180"/>
    <x v="5"/>
    <x v="2"/>
    <s v="Periodo 2014-2019"/>
    <s v="Puntaje"/>
    <s v="Ministerio de Educación"/>
    <s v="Comparativo por Establecimiento del Indicador de Clima de Convivencia Escolar por Dependencia, Curso y Año para la Comuna de Laja"/>
    <m/>
    <s v="Gráfico Comparativo"/>
    <m/>
    <s v="https://analytics.zoho.com/open-view/2395394000007985997?ZOHO_CRITERIA=%22Localiza%20CL%22.%22Codcom%22%3D8304"/>
    <x v="8"/>
    <s v="#1774B9"/>
  </r>
  <r>
    <s v="3071"/>
    <n v="200"/>
    <s v="Educación I"/>
    <s v="Educación"/>
    <n v="8305"/>
    <x v="0"/>
    <x v="2"/>
    <x v="2"/>
    <x v="181"/>
    <x v="5"/>
    <x v="2"/>
    <s v="Periodo 2014-2019"/>
    <s v="Puntaje"/>
    <s v="Ministerio de Educación"/>
    <s v="Comparativo por Establecimiento del Indicador de Clima de Convivencia Escolar por Dependencia, Curso y Año para la Comuna de Mulchén"/>
    <m/>
    <s v="Gráfico Comparativo"/>
    <m/>
    <s v="https://analytics.zoho.com/open-view/2395394000007985997?ZOHO_CRITERIA=%22Localiza%20CL%22.%22Codcom%22%3D8305"/>
    <x v="8"/>
    <s v="#1774B9"/>
  </r>
  <r>
    <s v="3072"/>
    <n v="200"/>
    <s v="Educación I"/>
    <s v="Educación"/>
    <n v="8306"/>
    <x v="0"/>
    <x v="2"/>
    <x v="2"/>
    <x v="182"/>
    <x v="5"/>
    <x v="2"/>
    <s v="Periodo 2014-2019"/>
    <s v="Puntaje"/>
    <s v="Ministerio de Educación"/>
    <s v="Comparativo por Establecimiento del Indicador de Clima de Convivencia Escolar por Dependencia, Curso y Año para la Comuna de Nacimiento"/>
    <m/>
    <s v="Gráfico Comparativo"/>
    <m/>
    <s v="https://analytics.zoho.com/open-view/2395394000007985997?ZOHO_CRITERIA=%22Localiza%20CL%22.%22Codcom%22%3D8306"/>
    <x v="8"/>
    <s v="#1774B9"/>
  </r>
  <r>
    <s v="3073"/>
    <n v="200"/>
    <s v="Educación I"/>
    <s v="Educación"/>
    <n v="8307"/>
    <x v="0"/>
    <x v="2"/>
    <x v="2"/>
    <x v="183"/>
    <x v="5"/>
    <x v="2"/>
    <s v="Periodo 2014-2019"/>
    <s v="Puntaje"/>
    <s v="Ministerio de Educación"/>
    <s v="Comparativo por Establecimiento del Indicador de Clima de Convivencia Escolar por Dependencia, Curso y Año para la Comuna de Negrete"/>
    <m/>
    <s v="Gráfico Comparativo"/>
    <m/>
    <s v="https://analytics.zoho.com/open-view/2395394000007985997?ZOHO_CRITERIA=%22Localiza%20CL%22.%22Codcom%22%3D8307"/>
    <x v="8"/>
    <s v="#1774B9"/>
  </r>
  <r>
    <s v="3074"/>
    <n v="200"/>
    <s v="Educación I"/>
    <s v="Educación"/>
    <n v="8308"/>
    <x v="0"/>
    <x v="2"/>
    <x v="2"/>
    <x v="184"/>
    <x v="5"/>
    <x v="2"/>
    <s v="Periodo 2014-2019"/>
    <s v="Puntaje"/>
    <s v="Ministerio de Educación"/>
    <s v="Comparativo por Establecimiento del Indicador de Clima de Convivencia Escolar por Dependencia, Curso y Año para la Comuna de Quilaco"/>
    <m/>
    <s v="Gráfico Comparativo"/>
    <m/>
    <s v="https://analytics.zoho.com/open-view/2395394000007985997?ZOHO_CRITERIA=%22Localiza%20CL%22.%22Codcom%22%3D8308"/>
    <x v="8"/>
    <s v="#1774B9"/>
  </r>
  <r>
    <s v="3075"/>
    <n v="200"/>
    <s v="Educación I"/>
    <s v="Educación"/>
    <n v="8309"/>
    <x v="0"/>
    <x v="2"/>
    <x v="2"/>
    <x v="185"/>
    <x v="5"/>
    <x v="2"/>
    <s v="Periodo 2014-2019"/>
    <s v="Puntaje"/>
    <s v="Ministerio de Educación"/>
    <s v="Comparativo por Establecimiento del Indicador de Clima de Convivencia Escolar por Dependencia, Curso y Año para la Comuna de Quilleco"/>
    <m/>
    <s v="Gráfico Comparativo"/>
    <m/>
    <s v="https://analytics.zoho.com/open-view/2395394000007985997?ZOHO_CRITERIA=%22Localiza%20CL%22.%22Codcom%22%3D8309"/>
    <x v="8"/>
    <s v="#1774B9"/>
  </r>
  <r>
    <s v="3076"/>
    <n v="200"/>
    <s v="Educación I"/>
    <s v="Educación"/>
    <n v="8310"/>
    <x v="0"/>
    <x v="2"/>
    <x v="2"/>
    <x v="186"/>
    <x v="5"/>
    <x v="2"/>
    <s v="Periodo 2014-2019"/>
    <s v="Puntaje"/>
    <s v="Ministerio de Educación"/>
    <s v="Comparativo por Establecimiento del Indicador de Clima de Convivencia Escolar por Dependencia, Curso y Año para la Comuna de San Rosendo"/>
    <m/>
    <s v="Gráfico Comparativo"/>
    <m/>
    <s v="https://analytics.zoho.com/open-view/2395394000007985997?ZOHO_CRITERIA=%22Localiza%20CL%22.%22Codcom%22%3D8310"/>
    <x v="8"/>
    <s v="#1774B9"/>
  </r>
  <r>
    <s v="3077"/>
    <n v="200"/>
    <s v="Educación I"/>
    <s v="Educación"/>
    <n v="8311"/>
    <x v="0"/>
    <x v="2"/>
    <x v="2"/>
    <x v="187"/>
    <x v="5"/>
    <x v="2"/>
    <s v="Periodo 2014-2019"/>
    <s v="Puntaje"/>
    <s v="Ministerio de Educación"/>
    <s v="Comparativo por Establecimiento del Indicador de Clima de Convivencia Escolar por Dependencia, Curso y Año para la Comuna de Santa Bárbara"/>
    <m/>
    <s v="Gráfico Comparativo"/>
    <m/>
    <s v="https://analytics.zoho.com/open-view/2395394000007985997?ZOHO_CRITERIA=%22Localiza%20CL%22.%22Codcom%22%3D8311"/>
    <x v="8"/>
    <s v="#1774B9"/>
  </r>
  <r>
    <s v="3078"/>
    <n v="200"/>
    <s v="Educación I"/>
    <s v="Educación"/>
    <n v="8312"/>
    <x v="0"/>
    <x v="2"/>
    <x v="2"/>
    <x v="188"/>
    <x v="5"/>
    <x v="2"/>
    <s v="Periodo 2014-2019"/>
    <s v="Puntaje"/>
    <s v="Ministerio de Educación"/>
    <s v="Comparativo por Establecimiento del Indicador de Clima de Convivencia Escolar por Dependencia, Curso y Año para la Comuna de Tucapel"/>
    <m/>
    <s v="Gráfico Comparativo"/>
    <m/>
    <s v="https://analytics.zoho.com/open-view/2395394000007985997?ZOHO_CRITERIA=%22Localiza%20CL%22.%22Codcom%22%3D8312"/>
    <x v="8"/>
    <s v="#1774B9"/>
  </r>
  <r>
    <s v="3079"/>
    <n v="200"/>
    <s v="Educación I"/>
    <s v="Educación"/>
    <n v="8313"/>
    <x v="0"/>
    <x v="2"/>
    <x v="2"/>
    <x v="189"/>
    <x v="5"/>
    <x v="2"/>
    <s v="Periodo 2014-2019"/>
    <s v="Puntaje"/>
    <s v="Ministerio de Educación"/>
    <s v="Comparativo por Establecimiento del Indicador de Clima de Convivencia Escolar por Dependencia, Curso y Año para la Comuna de Yumbel"/>
    <m/>
    <s v="Gráfico Comparativo"/>
    <m/>
    <s v="https://analytics.zoho.com/open-view/2395394000007985997?ZOHO_CRITERIA=%22Localiza%20CL%22.%22Codcom%22%3D8313"/>
    <x v="8"/>
    <s v="#1774B9"/>
  </r>
  <r>
    <s v="3080"/>
    <n v="200"/>
    <s v="Educación I"/>
    <s v="Educación"/>
    <n v="8314"/>
    <x v="0"/>
    <x v="2"/>
    <x v="2"/>
    <x v="190"/>
    <x v="5"/>
    <x v="2"/>
    <s v="Periodo 2014-2019"/>
    <s v="Puntaje"/>
    <s v="Ministerio de Educación"/>
    <s v="Comparativo por Establecimiento del Indicador de Clima de Convivencia Escolar por Dependencia, Curso y Año para la Comuna de Alto Biobío"/>
    <m/>
    <s v="Gráfico Comparativo"/>
    <m/>
    <s v="https://analytics.zoho.com/open-view/2395394000007985997?ZOHO_CRITERIA=%22Localiza%20CL%22.%22Codcom%22%3D8314"/>
    <x v="8"/>
    <s v="#1774B9"/>
  </r>
  <r>
    <s v="3081"/>
    <n v="200"/>
    <s v="Educación I"/>
    <s v="Educación"/>
    <n v="16101"/>
    <x v="0"/>
    <x v="2"/>
    <x v="2"/>
    <x v="191"/>
    <x v="5"/>
    <x v="2"/>
    <s v="Periodo 2014-2019"/>
    <s v="Puntaje"/>
    <s v="Ministerio de Educación"/>
    <s v="Comparativo por Establecimiento del Indicador de Clima de Convivencia Escolar por Dependencia, Curso y Año para la Comuna de Chillán"/>
    <m/>
    <s v="Gráfico Comparativo"/>
    <m/>
    <s v="https://analytics.zoho.com/open-view/2395394000007985997?ZOHO_CRITERIA=%22Localiza%20CL%22.%22Codcom%22%3D16101"/>
    <x v="16"/>
    <s v="#1774B9"/>
  </r>
  <r>
    <s v="3082"/>
    <n v="200"/>
    <s v="Educación I"/>
    <s v="Educación"/>
    <n v="16102"/>
    <x v="0"/>
    <x v="2"/>
    <x v="2"/>
    <x v="192"/>
    <x v="5"/>
    <x v="2"/>
    <s v="Periodo 2014-2019"/>
    <s v="Puntaje"/>
    <s v="Ministerio de Educación"/>
    <s v="Comparativo por Establecimiento del Indicador de Clima de Convivencia Escolar por Dependencia, Curso y Año para la Comuna de Bulnes"/>
    <m/>
    <s v="Gráfico Comparativo"/>
    <m/>
    <s v="https://analytics.zoho.com/open-view/2395394000007985997?ZOHO_CRITERIA=%22Localiza%20CL%22.%22Codcom%22%3D16102"/>
    <x v="16"/>
    <s v="#1774B9"/>
  </r>
  <r>
    <s v="3083"/>
    <n v="200"/>
    <s v="Educación I"/>
    <s v="Educación"/>
    <n v="16202"/>
    <x v="0"/>
    <x v="2"/>
    <x v="2"/>
    <x v="193"/>
    <x v="5"/>
    <x v="2"/>
    <s v="Periodo 2014-2019"/>
    <s v="Puntaje"/>
    <s v="Ministerio de Educación"/>
    <s v="Comparativo por Establecimiento del Indicador de Clima de Convivencia Escolar por Dependencia, Curso y Año para la Comuna de Cobquecura"/>
    <m/>
    <s v="Gráfico Comparativo"/>
    <m/>
    <s v="https://analytics.zoho.com/open-view/2395394000007985997?ZOHO_CRITERIA=%22Localiza%20CL%22.%22Codcom%22%3D16202"/>
    <x v="16"/>
    <s v="#1774B9"/>
  </r>
  <r>
    <s v="3084"/>
    <n v="200"/>
    <s v="Educación I"/>
    <s v="Educación"/>
    <n v="16203"/>
    <x v="0"/>
    <x v="2"/>
    <x v="2"/>
    <x v="194"/>
    <x v="5"/>
    <x v="2"/>
    <s v="Periodo 2014-2019"/>
    <s v="Puntaje"/>
    <s v="Ministerio de Educación"/>
    <s v="Comparativo por Establecimiento del Indicador de Clima de Convivencia Escolar por Dependencia, Curso y Año para la Comuna de Coelemu"/>
    <m/>
    <s v="Gráfico Comparativo"/>
    <m/>
    <s v="https://analytics.zoho.com/open-view/2395394000007985997?ZOHO_CRITERIA=%22Localiza%20CL%22.%22Codcom%22%3D16203"/>
    <x v="16"/>
    <s v="#1774B9"/>
  </r>
  <r>
    <s v="3085"/>
    <n v="200"/>
    <s v="Educación I"/>
    <s v="Educación"/>
    <n v="16302"/>
    <x v="0"/>
    <x v="2"/>
    <x v="2"/>
    <x v="195"/>
    <x v="5"/>
    <x v="2"/>
    <s v="Periodo 2014-2019"/>
    <s v="Puntaje"/>
    <s v="Ministerio de Educación"/>
    <s v="Comparativo por Establecimiento del Indicador de Clima de Convivencia Escolar por Dependencia, Curso y Año para la Comuna de Coihueco"/>
    <m/>
    <s v="Gráfico Comparativo"/>
    <m/>
    <s v="https://analytics.zoho.com/open-view/2395394000007985997?ZOHO_CRITERIA=%22Localiza%20CL%22.%22Codcom%22%3D16302"/>
    <x v="16"/>
    <s v="#1774B9"/>
  </r>
  <r>
    <s v="3086"/>
    <n v="200"/>
    <s v="Educación I"/>
    <s v="Educación"/>
    <n v="16103"/>
    <x v="0"/>
    <x v="2"/>
    <x v="2"/>
    <x v="196"/>
    <x v="5"/>
    <x v="2"/>
    <s v="Periodo 2014-2019"/>
    <s v="Puntaje"/>
    <s v="Ministerio de Educación"/>
    <s v="Comparativo por Establecimiento del Indicador de Clima de Convivencia Escolar por Dependencia, Curso y Año para la Comuna de Chillán Viejo"/>
    <m/>
    <s v="Gráfico Comparativo"/>
    <m/>
    <s v="https://analytics.zoho.com/open-view/2395394000007985997?ZOHO_CRITERIA=%22Localiza%20CL%22.%22Codcom%22%3D16103"/>
    <x v="16"/>
    <s v="#1774B9"/>
  </r>
  <r>
    <s v="3087"/>
    <n v="200"/>
    <s v="Educación I"/>
    <s v="Educación"/>
    <n v="16104"/>
    <x v="0"/>
    <x v="2"/>
    <x v="2"/>
    <x v="197"/>
    <x v="5"/>
    <x v="2"/>
    <s v="Periodo 2014-2019"/>
    <s v="Puntaje"/>
    <s v="Ministerio de Educación"/>
    <s v="Comparativo por Establecimiento del Indicador de Clima de Convivencia Escolar por Dependencia, Curso y Año para la Comuna de El Carmen"/>
    <m/>
    <s v="Gráfico Comparativo"/>
    <m/>
    <s v="https://analytics.zoho.com/open-view/2395394000007985997?ZOHO_CRITERIA=%22Localiza%20CL%22.%22Codcom%22%3D16104"/>
    <x v="16"/>
    <s v="#1774B9"/>
  </r>
  <r>
    <s v="3088"/>
    <n v="200"/>
    <s v="Educación I"/>
    <s v="Educación"/>
    <n v="16204"/>
    <x v="0"/>
    <x v="2"/>
    <x v="2"/>
    <x v="198"/>
    <x v="5"/>
    <x v="2"/>
    <s v="Periodo 2014-2019"/>
    <s v="Puntaje"/>
    <s v="Ministerio de Educación"/>
    <s v="Comparativo por Establecimiento del Indicador de Clima de Convivencia Escolar por Dependencia, Curso y Año para la Comuna de Ninhue"/>
    <m/>
    <s v="Gráfico Comparativo"/>
    <m/>
    <s v="https://analytics.zoho.com/open-view/2395394000007985997?ZOHO_CRITERIA=%22Localiza%20CL%22.%22Codcom%22%3D16204"/>
    <x v="16"/>
    <s v="#1774B9"/>
  </r>
  <r>
    <s v="3089"/>
    <n v="200"/>
    <s v="Educación I"/>
    <s v="Educación"/>
    <n v="16303"/>
    <x v="0"/>
    <x v="2"/>
    <x v="2"/>
    <x v="199"/>
    <x v="5"/>
    <x v="2"/>
    <s v="Periodo 2014-2019"/>
    <s v="Puntaje"/>
    <s v="Ministerio de Educación"/>
    <s v="Comparativo por Establecimiento del Indicador de Clima de Convivencia Escolar por Dependencia, Curso y Año para la Comuna de Ñiquén"/>
    <m/>
    <s v="Gráfico Comparativo"/>
    <m/>
    <s v="https://analytics.zoho.com/open-view/2395394000007985997?ZOHO_CRITERIA=%22Localiza%20CL%22.%22Codcom%22%3D16303"/>
    <x v="16"/>
    <s v="#1774B9"/>
  </r>
  <r>
    <s v="3090"/>
    <n v="200"/>
    <s v="Educación I"/>
    <s v="Educación"/>
    <n v="16105"/>
    <x v="0"/>
    <x v="2"/>
    <x v="2"/>
    <x v="200"/>
    <x v="5"/>
    <x v="2"/>
    <s v="Periodo 2014-2019"/>
    <s v="Puntaje"/>
    <s v="Ministerio de Educación"/>
    <s v="Comparativo por Establecimiento del Indicador de Clima de Convivencia Escolar por Dependencia, Curso y Año para la Comuna de Pemuco"/>
    <m/>
    <s v="Gráfico Comparativo"/>
    <m/>
    <s v="https://analytics.zoho.com/open-view/2395394000007985997?ZOHO_CRITERIA=%22Localiza%20CL%22.%22Codcom%22%3D16105"/>
    <x v="16"/>
    <s v="#1774B9"/>
  </r>
  <r>
    <s v="3091"/>
    <n v="200"/>
    <s v="Educación I"/>
    <s v="Educación"/>
    <n v="16106"/>
    <x v="0"/>
    <x v="2"/>
    <x v="2"/>
    <x v="201"/>
    <x v="5"/>
    <x v="2"/>
    <s v="Periodo 2014-2019"/>
    <s v="Puntaje"/>
    <s v="Ministerio de Educación"/>
    <s v="Comparativo por Establecimiento del Indicador de Clima de Convivencia Escolar por Dependencia, Curso y Año para la Comuna de Pinto"/>
    <m/>
    <s v="Gráfico Comparativo"/>
    <m/>
    <s v="https://analytics.zoho.com/open-view/2395394000007985997?ZOHO_CRITERIA=%22Localiza%20CL%22.%22Codcom%22%3D16106"/>
    <x v="16"/>
    <s v="#1774B9"/>
  </r>
  <r>
    <s v="3092"/>
    <n v="200"/>
    <s v="Educación I"/>
    <s v="Educación"/>
    <n v="16205"/>
    <x v="0"/>
    <x v="2"/>
    <x v="2"/>
    <x v="202"/>
    <x v="5"/>
    <x v="2"/>
    <s v="Periodo 2014-2019"/>
    <s v="Puntaje"/>
    <s v="Ministerio de Educación"/>
    <s v="Comparativo por Establecimiento del Indicador de Clima de Convivencia Escolar por Dependencia, Curso y Año para la Comuna de Portezuelo"/>
    <m/>
    <s v="Gráfico Comparativo"/>
    <m/>
    <s v="https://analytics.zoho.com/open-view/2395394000007985997?ZOHO_CRITERIA=%22Localiza%20CL%22.%22Codcom%22%3D16205"/>
    <x v="16"/>
    <s v="#1774B9"/>
  </r>
  <r>
    <s v="3093"/>
    <n v="200"/>
    <s v="Educación I"/>
    <s v="Educación"/>
    <n v="16107"/>
    <x v="0"/>
    <x v="2"/>
    <x v="2"/>
    <x v="203"/>
    <x v="5"/>
    <x v="2"/>
    <s v="Periodo 2014-2019"/>
    <s v="Puntaje"/>
    <s v="Ministerio de Educación"/>
    <s v="Comparativo por Establecimiento del Indicador de Clima de Convivencia Escolar por Dependencia, Curso y Año para la Comuna de Quillón"/>
    <m/>
    <s v="Gráfico Comparativo"/>
    <m/>
    <s v="https://analytics.zoho.com/open-view/2395394000007985997?ZOHO_CRITERIA=%22Localiza%20CL%22.%22Codcom%22%3D16107"/>
    <x v="16"/>
    <s v="#1774B9"/>
  </r>
  <r>
    <s v="3094"/>
    <n v="200"/>
    <s v="Educación I"/>
    <s v="Educación"/>
    <n v="16201"/>
    <x v="0"/>
    <x v="2"/>
    <x v="2"/>
    <x v="204"/>
    <x v="5"/>
    <x v="2"/>
    <s v="Periodo 2014-2019"/>
    <s v="Puntaje"/>
    <s v="Ministerio de Educación"/>
    <s v="Comparativo por Establecimiento del Indicador de Clima de Convivencia Escolar por Dependencia, Curso y Año para la Comuna de Quirihue"/>
    <m/>
    <s v="Gráfico Comparativo"/>
    <m/>
    <s v="https://analytics.zoho.com/open-view/2395394000007985997?ZOHO_CRITERIA=%22Localiza%20CL%22.%22Codcom%22%3D16201"/>
    <x v="16"/>
    <s v="#1774B9"/>
  </r>
  <r>
    <s v="3095"/>
    <n v="200"/>
    <s v="Educación I"/>
    <s v="Educación"/>
    <n v="16206"/>
    <x v="0"/>
    <x v="2"/>
    <x v="2"/>
    <x v="205"/>
    <x v="5"/>
    <x v="2"/>
    <s v="Periodo 2014-2019"/>
    <s v="Puntaje"/>
    <s v="Ministerio de Educación"/>
    <s v="Comparativo por Establecimiento del Indicador de Clima de Convivencia Escolar por Dependencia, Curso y Año para la Comuna de Ránquil"/>
    <m/>
    <s v="Gráfico Comparativo"/>
    <m/>
    <s v="https://analytics.zoho.com/open-view/2395394000007985997?ZOHO_CRITERIA=%22Localiza%20CL%22.%22Codcom%22%3D16206"/>
    <x v="16"/>
    <s v="#1774B9"/>
  </r>
  <r>
    <s v="3096"/>
    <n v="200"/>
    <s v="Educación I"/>
    <s v="Educación"/>
    <n v="16301"/>
    <x v="0"/>
    <x v="2"/>
    <x v="2"/>
    <x v="206"/>
    <x v="5"/>
    <x v="2"/>
    <s v="Periodo 2014-2019"/>
    <s v="Puntaje"/>
    <s v="Ministerio de Educación"/>
    <s v="Comparativo por Establecimiento del Indicador de Clima de Convivencia Escolar por Dependencia, Curso y Año para la Comuna de San Carlos"/>
    <m/>
    <s v="Gráfico Comparativo"/>
    <m/>
    <s v="https://analytics.zoho.com/open-view/2395394000007985997?ZOHO_CRITERIA=%22Localiza%20CL%22.%22Codcom%22%3D16301"/>
    <x v="16"/>
    <s v="#1774B9"/>
  </r>
  <r>
    <s v="3097"/>
    <n v="200"/>
    <s v="Educación I"/>
    <s v="Educación"/>
    <n v="16304"/>
    <x v="0"/>
    <x v="2"/>
    <x v="2"/>
    <x v="207"/>
    <x v="5"/>
    <x v="2"/>
    <s v="Periodo 2014-2019"/>
    <s v="Puntaje"/>
    <s v="Ministerio de Educación"/>
    <s v="Comparativo por Establecimiento del Indicador de Clima de Convivencia Escolar por Dependencia, Curso y Año para la Comuna de San Fabián"/>
    <m/>
    <s v="Gráfico Comparativo"/>
    <m/>
    <s v="https://analytics.zoho.com/open-view/2395394000007985997?ZOHO_CRITERIA=%22Localiza%20CL%22.%22Codcom%22%3D16304"/>
    <x v="16"/>
    <s v="#1774B9"/>
  </r>
  <r>
    <s v="3098"/>
    <n v="200"/>
    <s v="Educación I"/>
    <s v="Educación"/>
    <n v="16108"/>
    <x v="0"/>
    <x v="2"/>
    <x v="2"/>
    <x v="208"/>
    <x v="5"/>
    <x v="2"/>
    <s v="Periodo 2014-2019"/>
    <s v="Puntaje"/>
    <s v="Ministerio de Educación"/>
    <s v="Comparativo por Establecimiento del Indicador de Clima de Convivencia Escolar por Dependencia, Curso y Año para la Comuna de San Ignacio"/>
    <m/>
    <s v="Gráfico Comparativo"/>
    <m/>
    <s v="https://analytics.zoho.com/open-view/2395394000007985997?ZOHO_CRITERIA=%22Localiza%20CL%22.%22Codcom%22%3D16108"/>
    <x v="16"/>
    <s v="#1774B9"/>
  </r>
  <r>
    <s v="3099"/>
    <n v="200"/>
    <s v="Educación I"/>
    <s v="Educación"/>
    <n v="16305"/>
    <x v="0"/>
    <x v="2"/>
    <x v="2"/>
    <x v="209"/>
    <x v="5"/>
    <x v="2"/>
    <s v="Periodo 2014-2019"/>
    <s v="Puntaje"/>
    <s v="Ministerio de Educación"/>
    <s v="Comparativo por Establecimiento del Indicador de Clima de Convivencia Escolar por Dependencia, Curso y Año para la Comuna de San Nicolás"/>
    <m/>
    <s v="Gráfico Comparativo"/>
    <m/>
    <s v="https://analytics.zoho.com/open-view/2395394000007985997?ZOHO_CRITERIA=%22Localiza%20CL%22.%22Codcom%22%3D16305"/>
    <x v="16"/>
    <s v="#1774B9"/>
  </r>
  <r>
    <s v="3100"/>
    <n v="200"/>
    <s v="Educación I"/>
    <s v="Educación"/>
    <n v="16207"/>
    <x v="0"/>
    <x v="2"/>
    <x v="2"/>
    <x v="210"/>
    <x v="5"/>
    <x v="2"/>
    <s v="Periodo 2014-2019"/>
    <s v="Puntaje"/>
    <s v="Ministerio de Educación"/>
    <s v="Comparativo por Establecimiento del Indicador de Clima de Convivencia Escolar por Dependencia, Curso y Año para la Comuna de Treguaco"/>
    <m/>
    <s v="Gráfico Comparativo"/>
    <m/>
    <s v="https://analytics.zoho.com/open-view/2395394000007985997?ZOHO_CRITERIA=%22Localiza%20CL%22.%22Codcom%22%3D16207"/>
    <x v="16"/>
    <s v="#1774B9"/>
  </r>
  <r>
    <s v="3101"/>
    <n v="200"/>
    <s v="Educación I"/>
    <s v="Educación"/>
    <n v="16109"/>
    <x v="0"/>
    <x v="2"/>
    <x v="2"/>
    <x v="211"/>
    <x v="5"/>
    <x v="2"/>
    <s v="Periodo 2014-2019"/>
    <s v="Puntaje"/>
    <s v="Ministerio de Educación"/>
    <s v="Comparativo por Establecimiento del Indicador de Clima de Convivencia Escolar por Dependencia, Curso y Año para la Comuna de Yungay"/>
    <m/>
    <s v="Gráfico Comparativo"/>
    <m/>
    <s v="https://analytics.zoho.com/open-view/2395394000007985997?ZOHO_CRITERIA=%22Localiza%20CL%22.%22Codcom%22%3D16109"/>
    <x v="16"/>
    <s v="#1774B9"/>
  </r>
  <r>
    <s v="3102"/>
    <n v="200"/>
    <s v="Educación I"/>
    <s v="Educación"/>
    <n v="9101"/>
    <x v="0"/>
    <x v="2"/>
    <x v="2"/>
    <x v="212"/>
    <x v="5"/>
    <x v="2"/>
    <s v="Periodo 2014-2019"/>
    <s v="Puntaje"/>
    <s v="Ministerio de Educación"/>
    <s v="Comparativo por Establecimiento del Indicador de Clima de Convivencia Escolar por Dependencia, Curso y Año para la Comuna de Temuco"/>
    <m/>
    <s v="Gráfico Comparativo"/>
    <m/>
    <s v="https://analytics.zoho.com/open-view/2395394000007985997?ZOHO_CRITERIA=%22Localiza%20CL%22.%22Codcom%22%3D9101"/>
    <x v="9"/>
    <s v="#1774B9"/>
  </r>
  <r>
    <s v="3103"/>
    <n v="200"/>
    <s v="Educación I"/>
    <s v="Educación"/>
    <n v="9102"/>
    <x v="0"/>
    <x v="2"/>
    <x v="2"/>
    <x v="213"/>
    <x v="5"/>
    <x v="2"/>
    <s v="Periodo 2014-2019"/>
    <s v="Puntaje"/>
    <s v="Ministerio de Educación"/>
    <s v="Comparativo por Establecimiento del Indicador de Clima de Convivencia Escolar por Dependencia, Curso y Año para la Comuna de Carahue"/>
    <m/>
    <s v="Gráfico Comparativo"/>
    <m/>
    <s v="https://analytics.zoho.com/open-view/2395394000007985997?ZOHO_CRITERIA=%22Localiza%20CL%22.%22Codcom%22%3D9102"/>
    <x v="9"/>
    <s v="#1774B9"/>
  </r>
  <r>
    <s v="3104"/>
    <n v="200"/>
    <s v="Educación I"/>
    <s v="Educación"/>
    <n v="9103"/>
    <x v="0"/>
    <x v="2"/>
    <x v="2"/>
    <x v="214"/>
    <x v="5"/>
    <x v="2"/>
    <s v="Periodo 2014-2019"/>
    <s v="Puntaje"/>
    <s v="Ministerio de Educación"/>
    <s v="Comparativo por Establecimiento del Indicador de Clima de Convivencia Escolar por Dependencia, Curso y Año para la Comuna de Cunco"/>
    <m/>
    <s v="Gráfico Comparativo"/>
    <m/>
    <s v="https://analytics.zoho.com/open-view/2395394000007985997?ZOHO_CRITERIA=%22Localiza%20CL%22.%22Codcom%22%3D9103"/>
    <x v="9"/>
    <s v="#1774B9"/>
  </r>
  <r>
    <s v="3105"/>
    <n v="200"/>
    <s v="Educación I"/>
    <s v="Educación"/>
    <n v="9104"/>
    <x v="0"/>
    <x v="2"/>
    <x v="2"/>
    <x v="215"/>
    <x v="5"/>
    <x v="2"/>
    <s v="Periodo 2014-2019"/>
    <s v="Puntaje"/>
    <s v="Ministerio de Educación"/>
    <s v="Comparativo por Establecimiento del Indicador de Clima de Convivencia Escolar por Dependencia, Curso y Año para la Comuna de Curarrehue"/>
    <m/>
    <s v="Gráfico Comparativo"/>
    <m/>
    <s v="https://analytics.zoho.com/open-view/2395394000007985997?ZOHO_CRITERIA=%22Localiza%20CL%22.%22Codcom%22%3D9104"/>
    <x v="9"/>
    <s v="#1774B9"/>
  </r>
  <r>
    <s v="3106"/>
    <n v="200"/>
    <s v="Educación I"/>
    <s v="Educación"/>
    <n v="9105"/>
    <x v="0"/>
    <x v="2"/>
    <x v="2"/>
    <x v="216"/>
    <x v="5"/>
    <x v="2"/>
    <s v="Periodo 2014-2019"/>
    <s v="Puntaje"/>
    <s v="Ministerio de Educación"/>
    <s v="Comparativo por Establecimiento del Indicador de Clima de Convivencia Escolar por Dependencia, Curso y Año para la Comuna de Freire"/>
    <m/>
    <s v="Gráfico Comparativo"/>
    <m/>
    <s v="https://analytics.zoho.com/open-view/2395394000007985997?ZOHO_CRITERIA=%22Localiza%20CL%22.%22Codcom%22%3D9105"/>
    <x v="9"/>
    <s v="#1774B9"/>
  </r>
  <r>
    <s v="3107"/>
    <n v="200"/>
    <s v="Educación I"/>
    <s v="Educación"/>
    <n v="9106"/>
    <x v="0"/>
    <x v="2"/>
    <x v="2"/>
    <x v="217"/>
    <x v="5"/>
    <x v="2"/>
    <s v="Periodo 2014-2019"/>
    <s v="Puntaje"/>
    <s v="Ministerio de Educación"/>
    <s v="Comparativo por Establecimiento del Indicador de Clima de Convivencia Escolar por Dependencia, Curso y Año para la Comuna de Galvarino"/>
    <m/>
    <s v="Gráfico Comparativo"/>
    <m/>
    <s v="https://analytics.zoho.com/open-view/2395394000007985997?ZOHO_CRITERIA=%22Localiza%20CL%22.%22Codcom%22%3D9106"/>
    <x v="9"/>
    <s v="#1774B9"/>
  </r>
  <r>
    <s v="3108"/>
    <n v="200"/>
    <s v="Educación I"/>
    <s v="Educación"/>
    <n v="9107"/>
    <x v="0"/>
    <x v="2"/>
    <x v="2"/>
    <x v="218"/>
    <x v="5"/>
    <x v="2"/>
    <s v="Periodo 2014-2019"/>
    <s v="Puntaje"/>
    <s v="Ministerio de Educación"/>
    <s v="Comparativo por Establecimiento del Indicador de Clima de Convivencia Escolar por Dependencia, Curso y Año para la Comuna de Gorbea"/>
    <m/>
    <s v="Gráfico Comparativo"/>
    <m/>
    <s v="https://analytics.zoho.com/open-view/2395394000007985997?ZOHO_CRITERIA=%22Localiza%20CL%22.%22Codcom%22%3D9107"/>
    <x v="9"/>
    <s v="#1774B9"/>
  </r>
  <r>
    <s v="3109"/>
    <n v="200"/>
    <s v="Educación I"/>
    <s v="Educación"/>
    <n v="9108"/>
    <x v="0"/>
    <x v="2"/>
    <x v="2"/>
    <x v="219"/>
    <x v="5"/>
    <x v="2"/>
    <s v="Periodo 2014-2019"/>
    <s v="Puntaje"/>
    <s v="Ministerio de Educación"/>
    <s v="Comparativo por Establecimiento del Indicador de Clima de Convivencia Escolar por Dependencia, Curso y Año para la Comuna de Lautaro"/>
    <m/>
    <s v="Gráfico Comparativo"/>
    <m/>
    <s v="https://analytics.zoho.com/open-view/2395394000007985997?ZOHO_CRITERIA=%22Localiza%20CL%22.%22Codcom%22%3D9108"/>
    <x v="9"/>
    <s v="#1774B9"/>
  </r>
  <r>
    <s v="3110"/>
    <n v="200"/>
    <s v="Educación I"/>
    <s v="Educación"/>
    <n v="9109"/>
    <x v="0"/>
    <x v="2"/>
    <x v="2"/>
    <x v="220"/>
    <x v="5"/>
    <x v="2"/>
    <s v="Periodo 2014-2019"/>
    <s v="Puntaje"/>
    <s v="Ministerio de Educación"/>
    <s v="Comparativo por Establecimiento del Indicador de Clima de Convivencia Escolar por Dependencia, Curso y Año para la Comuna de Loncoche"/>
    <m/>
    <s v="Gráfico Comparativo"/>
    <m/>
    <s v="https://analytics.zoho.com/open-view/2395394000007985997?ZOHO_CRITERIA=%22Localiza%20CL%22.%22Codcom%22%3D9109"/>
    <x v="9"/>
    <s v="#1774B9"/>
  </r>
  <r>
    <s v="3111"/>
    <n v="200"/>
    <s v="Educación I"/>
    <s v="Educación"/>
    <n v="9110"/>
    <x v="0"/>
    <x v="2"/>
    <x v="2"/>
    <x v="221"/>
    <x v="5"/>
    <x v="2"/>
    <s v="Periodo 2014-2019"/>
    <s v="Puntaje"/>
    <s v="Ministerio de Educación"/>
    <s v="Comparativo por Establecimiento del Indicador de Clima de Convivencia Escolar por Dependencia, Curso y Año para la Comuna de Melipeuco"/>
    <m/>
    <s v="Gráfico Comparativo"/>
    <m/>
    <s v="https://analytics.zoho.com/open-view/2395394000007985997?ZOHO_CRITERIA=%22Localiza%20CL%22.%22Codcom%22%3D9110"/>
    <x v="9"/>
    <s v="#1774B9"/>
  </r>
  <r>
    <s v="3112"/>
    <n v="200"/>
    <s v="Educación I"/>
    <s v="Educación"/>
    <n v="9111"/>
    <x v="0"/>
    <x v="2"/>
    <x v="2"/>
    <x v="222"/>
    <x v="5"/>
    <x v="2"/>
    <s v="Periodo 2014-2019"/>
    <s v="Puntaje"/>
    <s v="Ministerio de Educación"/>
    <s v="Comparativo por Establecimiento del Indicador de Clima de Convivencia Escolar por Dependencia, Curso y Año para la Comuna de Nueva Imperial"/>
    <m/>
    <s v="Gráfico Comparativo"/>
    <m/>
    <s v="https://analytics.zoho.com/open-view/2395394000007985997?ZOHO_CRITERIA=%22Localiza%20CL%22.%22Codcom%22%3D9111"/>
    <x v="9"/>
    <s v="#1774B9"/>
  </r>
  <r>
    <s v="3113"/>
    <n v="200"/>
    <s v="Educación I"/>
    <s v="Educación"/>
    <n v="9112"/>
    <x v="0"/>
    <x v="2"/>
    <x v="2"/>
    <x v="223"/>
    <x v="5"/>
    <x v="2"/>
    <s v="Periodo 2014-2019"/>
    <s v="Puntaje"/>
    <s v="Ministerio de Educación"/>
    <s v="Comparativo por Establecimiento del Indicador de Clima de Convivencia Escolar por Dependencia, Curso y Año para la Comuna de Padre las Casas"/>
    <m/>
    <s v="Gráfico Comparativo"/>
    <m/>
    <s v="https://analytics.zoho.com/open-view/2395394000007985997?ZOHO_CRITERIA=%22Localiza%20CL%22.%22Codcom%22%3D9112"/>
    <x v="9"/>
    <s v="#1774B9"/>
  </r>
  <r>
    <s v="3114"/>
    <n v="200"/>
    <s v="Educación I"/>
    <s v="Educación"/>
    <n v="9113"/>
    <x v="0"/>
    <x v="2"/>
    <x v="2"/>
    <x v="224"/>
    <x v="5"/>
    <x v="2"/>
    <s v="Periodo 2014-2019"/>
    <s v="Puntaje"/>
    <s v="Ministerio de Educación"/>
    <s v="Comparativo por Establecimiento del Indicador de Clima de Convivencia Escolar por Dependencia, Curso y Año para la Comuna de Perquenco"/>
    <m/>
    <s v="Gráfico Comparativo"/>
    <m/>
    <s v="https://analytics.zoho.com/open-view/2395394000007985997?ZOHO_CRITERIA=%22Localiza%20CL%22.%22Codcom%22%3D9113"/>
    <x v="9"/>
    <s v="#1774B9"/>
  </r>
  <r>
    <s v="3115"/>
    <n v="200"/>
    <s v="Educación I"/>
    <s v="Educación"/>
    <n v="9114"/>
    <x v="0"/>
    <x v="2"/>
    <x v="2"/>
    <x v="225"/>
    <x v="5"/>
    <x v="2"/>
    <s v="Periodo 2014-2019"/>
    <s v="Puntaje"/>
    <s v="Ministerio de Educación"/>
    <s v="Comparativo por Establecimiento del Indicador de Clima de Convivencia Escolar por Dependencia, Curso y Año para la Comuna de Pitrufquén"/>
    <m/>
    <s v="Gráfico Comparativo"/>
    <m/>
    <s v="https://analytics.zoho.com/open-view/2395394000007985997?ZOHO_CRITERIA=%22Localiza%20CL%22.%22Codcom%22%3D9114"/>
    <x v="9"/>
    <s v="#1774B9"/>
  </r>
  <r>
    <s v="3116"/>
    <n v="200"/>
    <s v="Educación I"/>
    <s v="Educación"/>
    <n v="9115"/>
    <x v="0"/>
    <x v="2"/>
    <x v="2"/>
    <x v="226"/>
    <x v="5"/>
    <x v="2"/>
    <s v="Periodo 2014-2019"/>
    <s v="Puntaje"/>
    <s v="Ministerio de Educación"/>
    <s v="Comparativo por Establecimiento del Indicador de Clima de Convivencia Escolar por Dependencia, Curso y Año para la Comuna de Pucón"/>
    <m/>
    <s v="Gráfico Comparativo"/>
    <m/>
    <s v="https://analytics.zoho.com/open-view/2395394000007985997?ZOHO_CRITERIA=%22Localiza%20CL%22.%22Codcom%22%3D9115"/>
    <x v="9"/>
    <s v="#1774B9"/>
  </r>
  <r>
    <s v="3117"/>
    <n v="200"/>
    <s v="Educación I"/>
    <s v="Educación"/>
    <n v="9116"/>
    <x v="0"/>
    <x v="2"/>
    <x v="2"/>
    <x v="227"/>
    <x v="5"/>
    <x v="2"/>
    <s v="Periodo 2014-2019"/>
    <s v="Puntaje"/>
    <s v="Ministerio de Educación"/>
    <s v="Comparativo por Establecimiento del Indicador de Clima de Convivencia Escolar por Dependencia, Curso y Año para la Comuna de Saavedra"/>
    <m/>
    <s v="Gráfico Comparativo"/>
    <m/>
    <s v="https://analytics.zoho.com/open-view/2395394000007985997?ZOHO_CRITERIA=%22Localiza%20CL%22.%22Codcom%22%3D9116"/>
    <x v="9"/>
    <s v="#1774B9"/>
  </r>
  <r>
    <s v="3118"/>
    <n v="200"/>
    <s v="Educación I"/>
    <s v="Educación"/>
    <n v="9117"/>
    <x v="0"/>
    <x v="2"/>
    <x v="2"/>
    <x v="228"/>
    <x v="5"/>
    <x v="2"/>
    <s v="Periodo 2014-2019"/>
    <s v="Puntaje"/>
    <s v="Ministerio de Educación"/>
    <s v="Comparativo por Establecimiento del Indicador de Clima de Convivencia Escolar por Dependencia, Curso y Año para la Comuna de Teodoro Schmidt"/>
    <m/>
    <s v="Gráfico Comparativo"/>
    <m/>
    <s v="https://analytics.zoho.com/open-view/2395394000007985997?ZOHO_CRITERIA=%22Localiza%20CL%22.%22Codcom%22%3D9117"/>
    <x v="9"/>
    <s v="#1774B9"/>
  </r>
  <r>
    <s v="3119"/>
    <n v="200"/>
    <s v="Educación I"/>
    <s v="Educación"/>
    <n v="9118"/>
    <x v="0"/>
    <x v="2"/>
    <x v="2"/>
    <x v="229"/>
    <x v="5"/>
    <x v="2"/>
    <s v="Periodo 2014-2019"/>
    <s v="Puntaje"/>
    <s v="Ministerio de Educación"/>
    <s v="Comparativo por Establecimiento del Indicador de Clima de Convivencia Escolar por Dependencia, Curso y Año para la Comuna de Toltén"/>
    <m/>
    <s v="Gráfico Comparativo"/>
    <m/>
    <s v="https://analytics.zoho.com/open-view/2395394000007985997?ZOHO_CRITERIA=%22Localiza%20CL%22.%22Codcom%22%3D9118"/>
    <x v="9"/>
    <s v="#1774B9"/>
  </r>
  <r>
    <s v="3120"/>
    <n v="200"/>
    <s v="Educación I"/>
    <s v="Educación"/>
    <n v="9119"/>
    <x v="0"/>
    <x v="2"/>
    <x v="2"/>
    <x v="230"/>
    <x v="5"/>
    <x v="2"/>
    <s v="Periodo 2014-2019"/>
    <s v="Puntaje"/>
    <s v="Ministerio de Educación"/>
    <s v="Comparativo por Establecimiento del Indicador de Clima de Convivencia Escolar por Dependencia, Curso y Año para la Comuna de Vilcún"/>
    <m/>
    <s v="Gráfico Comparativo"/>
    <m/>
    <s v="https://analytics.zoho.com/open-view/2395394000007985997?ZOHO_CRITERIA=%22Localiza%20CL%22.%22Codcom%22%3D9119"/>
    <x v="9"/>
    <s v="#1774B9"/>
  </r>
  <r>
    <s v="3121"/>
    <n v="200"/>
    <s v="Educación I"/>
    <s v="Educación"/>
    <n v="9120"/>
    <x v="0"/>
    <x v="2"/>
    <x v="2"/>
    <x v="231"/>
    <x v="5"/>
    <x v="2"/>
    <s v="Periodo 2014-2019"/>
    <s v="Puntaje"/>
    <s v="Ministerio de Educación"/>
    <s v="Comparativo por Establecimiento del Indicador de Clima de Convivencia Escolar por Dependencia, Curso y Año para la Comuna de Villarrica"/>
    <m/>
    <s v="Gráfico Comparativo"/>
    <m/>
    <s v="https://analytics.zoho.com/open-view/2395394000007985997?ZOHO_CRITERIA=%22Localiza%20CL%22.%22Codcom%22%3D9120"/>
    <x v="9"/>
    <s v="#1774B9"/>
  </r>
  <r>
    <s v="3122"/>
    <n v="200"/>
    <s v="Educación I"/>
    <s v="Educación"/>
    <n v="9121"/>
    <x v="0"/>
    <x v="2"/>
    <x v="2"/>
    <x v="232"/>
    <x v="5"/>
    <x v="2"/>
    <s v="Periodo 2014-2019"/>
    <s v="Puntaje"/>
    <s v="Ministerio de Educación"/>
    <s v="Comparativo por Establecimiento del Indicador de Clima de Convivencia Escolar por Dependencia, Curso y Año para la Comuna de Cholchol"/>
    <m/>
    <s v="Gráfico Comparativo"/>
    <m/>
    <s v="https://analytics.zoho.com/open-view/2395394000007985997?ZOHO_CRITERIA=%22Localiza%20CL%22.%22Codcom%22%3D9121"/>
    <x v="9"/>
    <s v="#1774B9"/>
  </r>
  <r>
    <s v="3123"/>
    <n v="200"/>
    <s v="Educación I"/>
    <s v="Educación"/>
    <n v="9201"/>
    <x v="0"/>
    <x v="2"/>
    <x v="2"/>
    <x v="233"/>
    <x v="5"/>
    <x v="2"/>
    <s v="Periodo 2014-2019"/>
    <s v="Puntaje"/>
    <s v="Ministerio de Educación"/>
    <s v="Comparativo por Establecimiento del Indicador de Clima de Convivencia Escolar por Dependencia, Curso y Año para la Comuna de Angol"/>
    <m/>
    <s v="Gráfico Comparativo"/>
    <m/>
    <s v="https://analytics.zoho.com/open-view/2395394000007985997?ZOHO_CRITERIA=%22Localiza%20CL%22.%22Codcom%22%3D9201"/>
    <x v="9"/>
    <s v="#1774B9"/>
  </r>
  <r>
    <s v="3124"/>
    <n v="200"/>
    <s v="Educación I"/>
    <s v="Educación"/>
    <n v="9202"/>
    <x v="0"/>
    <x v="2"/>
    <x v="2"/>
    <x v="234"/>
    <x v="5"/>
    <x v="2"/>
    <s v="Periodo 2014-2019"/>
    <s v="Puntaje"/>
    <s v="Ministerio de Educación"/>
    <s v="Comparativo por Establecimiento del Indicador de Clima de Convivencia Escolar por Dependencia, Curso y Año para la Comuna de Collipulli"/>
    <m/>
    <s v="Gráfico Comparativo"/>
    <m/>
    <s v="https://analytics.zoho.com/open-view/2395394000007985997?ZOHO_CRITERIA=%22Localiza%20CL%22.%22Codcom%22%3D9202"/>
    <x v="9"/>
    <s v="#1774B9"/>
  </r>
  <r>
    <s v="3125"/>
    <n v="200"/>
    <s v="Educación I"/>
    <s v="Educación"/>
    <n v="9203"/>
    <x v="0"/>
    <x v="2"/>
    <x v="2"/>
    <x v="235"/>
    <x v="5"/>
    <x v="2"/>
    <s v="Periodo 2014-2019"/>
    <s v="Puntaje"/>
    <s v="Ministerio de Educación"/>
    <s v="Comparativo por Establecimiento del Indicador de Clima de Convivencia Escolar por Dependencia, Curso y Año para la Comuna de Curacautín"/>
    <m/>
    <s v="Gráfico Comparativo"/>
    <m/>
    <s v="https://analytics.zoho.com/open-view/2395394000007985997?ZOHO_CRITERIA=%22Localiza%20CL%22.%22Codcom%22%3D9203"/>
    <x v="9"/>
    <s v="#1774B9"/>
  </r>
  <r>
    <s v="3126"/>
    <n v="200"/>
    <s v="Educación I"/>
    <s v="Educación"/>
    <n v="9204"/>
    <x v="0"/>
    <x v="2"/>
    <x v="2"/>
    <x v="236"/>
    <x v="5"/>
    <x v="2"/>
    <s v="Periodo 2014-2019"/>
    <s v="Puntaje"/>
    <s v="Ministerio de Educación"/>
    <s v="Comparativo por Establecimiento del Indicador de Clima de Convivencia Escolar por Dependencia, Curso y Año para la Comuna de Ercilla"/>
    <m/>
    <s v="Gráfico Comparativo"/>
    <m/>
    <s v="https://analytics.zoho.com/open-view/2395394000007985997?ZOHO_CRITERIA=%22Localiza%20CL%22.%22Codcom%22%3D9204"/>
    <x v="9"/>
    <s v="#1774B9"/>
  </r>
  <r>
    <s v="3127"/>
    <n v="200"/>
    <s v="Educación I"/>
    <s v="Educación"/>
    <n v="9205"/>
    <x v="0"/>
    <x v="2"/>
    <x v="2"/>
    <x v="237"/>
    <x v="5"/>
    <x v="2"/>
    <s v="Periodo 2014-2019"/>
    <s v="Puntaje"/>
    <s v="Ministerio de Educación"/>
    <s v="Comparativo por Establecimiento del Indicador de Clima de Convivencia Escolar por Dependencia, Curso y Año para la Comuna de Lonquimay"/>
    <m/>
    <s v="Gráfico Comparativo"/>
    <m/>
    <s v="https://analytics.zoho.com/open-view/2395394000007985997?ZOHO_CRITERIA=%22Localiza%20CL%22.%22Codcom%22%3D9205"/>
    <x v="9"/>
    <s v="#1774B9"/>
  </r>
  <r>
    <s v="3128"/>
    <n v="200"/>
    <s v="Educación I"/>
    <s v="Educación"/>
    <n v="9206"/>
    <x v="0"/>
    <x v="2"/>
    <x v="2"/>
    <x v="238"/>
    <x v="5"/>
    <x v="2"/>
    <s v="Periodo 2014-2019"/>
    <s v="Puntaje"/>
    <s v="Ministerio de Educación"/>
    <s v="Comparativo por Establecimiento del Indicador de Clima de Convivencia Escolar por Dependencia, Curso y Año para la Comuna de Los Sauces"/>
    <m/>
    <s v="Gráfico Comparativo"/>
    <m/>
    <s v="https://analytics.zoho.com/open-view/2395394000007985997?ZOHO_CRITERIA=%22Localiza%20CL%22.%22Codcom%22%3D9206"/>
    <x v="9"/>
    <s v="#1774B9"/>
  </r>
  <r>
    <s v="3129"/>
    <n v="200"/>
    <s v="Educación I"/>
    <s v="Educación"/>
    <n v="9207"/>
    <x v="0"/>
    <x v="2"/>
    <x v="2"/>
    <x v="239"/>
    <x v="5"/>
    <x v="2"/>
    <s v="Periodo 2014-2019"/>
    <s v="Puntaje"/>
    <s v="Ministerio de Educación"/>
    <s v="Comparativo por Establecimiento del Indicador de Clima de Convivencia Escolar por Dependencia, Curso y Año para la Comuna de Lumaco"/>
    <m/>
    <s v="Gráfico Comparativo"/>
    <m/>
    <s v="https://analytics.zoho.com/open-view/2395394000007985997?ZOHO_CRITERIA=%22Localiza%20CL%22.%22Codcom%22%3D9207"/>
    <x v="9"/>
    <s v="#1774B9"/>
  </r>
  <r>
    <s v="3130"/>
    <n v="200"/>
    <s v="Educación I"/>
    <s v="Educación"/>
    <n v="9208"/>
    <x v="0"/>
    <x v="2"/>
    <x v="2"/>
    <x v="240"/>
    <x v="5"/>
    <x v="2"/>
    <s v="Periodo 2014-2019"/>
    <s v="Puntaje"/>
    <s v="Ministerio de Educación"/>
    <s v="Comparativo por Establecimiento del Indicador de Clima de Convivencia Escolar por Dependencia, Curso y Año para la Comuna de Purén"/>
    <m/>
    <s v="Gráfico Comparativo"/>
    <m/>
    <s v="https://analytics.zoho.com/open-view/2395394000007985997?ZOHO_CRITERIA=%22Localiza%20CL%22.%22Codcom%22%3D9208"/>
    <x v="9"/>
    <s v="#1774B9"/>
  </r>
  <r>
    <s v="3131"/>
    <n v="200"/>
    <s v="Educación I"/>
    <s v="Educación"/>
    <n v="9209"/>
    <x v="0"/>
    <x v="2"/>
    <x v="2"/>
    <x v="241"/>
    <x v="5"/>
    <x v="2"/>
    <s v="Periodo 2014-2019"/>
    <s v="Puntaje"/>
    <s v="Ministerio de Educación"/>
    <s v="Comparativo por Establecimiento del Indicador de Clima de Convivencia Escolar por Dependencia, Curso y Año para la Comuna de Renaico"/>
    <m/>
    <s v="Gráfico Comparativo"/>
    <m/>
    <s v="https://analytics.zoho.com/open-view/2395394000007985997?ZOHO_CRITERIA=%22Localiza%20CL%22.%22Codcom%22%3D9209"/>
    <x v="9"/>
    <s v="#1774B9"/>
  </r>
  <r>
    <s v="3132"/>
    <n v="200"/>
    <s v="Educación I"/>
    <s v="Educación"/>
    <n v="9210"/>
    <x v="0"/>
    <x v="2"/>
    <x v="2"/>
    <x v="242"/>
    <x v="5"/>
    <x v="2"/>
    <s v="Periodo 2014-2019"/>
    <s v="Puntaje"/>
    <s v="Ministerio de Educación"/>
    <s v="Comparativo por Establecimiento del Indicador de Clima de Convivencia Escolar por Dependencia, Curso y Año para la Comuna de Traiguén"/>
    <m/>
    <s v="Gráfico Comparativo"/>
    <m/>
    <s v="https://analytics.zoho.com/open-view/2395394000007985997?ZOHO_CRITERIA=%22Localiza%20CL%22.%22Codcom%22%3D9210"/>
    <x v="9"/>
    <s v="#1774B9"/>
  </r>
  <r>
    <s v="3133"/>
    <n v="200"/>
    <s v="Educación I"/>
    <s v="Educación"/>
    <n v="9211"/>
    <x v="0"/>
    <x v="2"/>
    <x v="2"/>
    <x v="243"/>
    <x v="5"/>
    <x v="2"/>
    <s v="Periodo 2014-2019"/>
    <s v="Puntaje"/>
    <s v="Ministerio de Educación"/>
    <s v="Comparativo por Establecimiento del Indicador de Clima de Convivencia Escolar por Dependencia, Curso y Año para la Comuna de Victoria"/>
    <m/>
    <s v="Gráfico Comparativo"/>
    <m/>
    <s v="https://analytics.zoho.com/open-view/2395394000007985997?ZOHO_CRITERIA=%22Localiza%20CL%22.%22Codcom%22%3D9211"/>
    <x v="9"/>
    <s v="#1774B9"/>
  </r>
  <r>
    <s v="3134"/>
    <n v="200"/>
    <s v="Educación I"/>
    <s v="Educación"/>
    <n v="10101"/>
    <x v="0"/>
    <x v="2"/>
    <x v="2"/>
    <x v="244"/>
    <x v="5"/>
    <x v="2"/>
    <s v="Periodo 2014-2019"/>
    <s v="Puntaje"/>
    <s v="Ministerio de Educación"/>
    <s v="Comparativo por Establecimiento del Indicador de Clima de Convivencia Escolar por Dependencia, Curso y Año para la Comuna de Puerto Montt"/>
    <m/>
    <s v="Gráfico Comparativo"/>
    <m/>
    <s v="https://analytics.zoho.com/open-view/2395394000007985997?ZOHO_CRITERIA=%22Localiza%20CL%22.%22Codcom%22%3D10101"/>
    <x v="10"/>
    <s v="#1774B9"/>
  </r>
  <r>
    <s v="3135"/>
    <n v="200"/>
    <s v="Educación I"/>
    <s v="Educación"/>
    <n v="10102"/>
    <x v="0"/>
    <x v="2"/>
    <x v="2"/>
    <x v="245"/>
    <x v="5"/>
    <x v="2"/>
    <s v="Periodo 2014-2019"/>
    <s v="Puntaje"/>
    <s v="Ministerio de Educación"/>
    <s v="Comparativo por Establecimiento del Indicador de Clima de Convivencia Escolar por Dependencia, Curso y Año para la Comuna de Calbuco"/>
    <m/>
    <s v="Gráfico Comparativo"/>
    <m/>
    <s v="https://analytics.zoho.com/open-view/2395394000007985997?ZOHO_CRITERIA=%22Localiza%20CL%22.%22Codcom%22%3D10102"/>
    <x v="10"/>
    <s v="#1774B9"/>
  </r>
  <r>
    <s v="3136"/>
    <n v="200"/>
    <s v="Educación I"/>
    <s v="Educación"/>
    <n v="10103"/>
    <x v="0"/>
    <x v="2"/>
    <x v="2"/>
    <x v="246"/>
    <x v="5"/>
    <x v="2"/>
    <s v="Periodo 2014-2019"/>
    <s v="Puntaje"/>
    <s v="Ministerio de Educación"/>
    <s v="Comparativo por Establecimiento del Indicador de Clima de Convivencia Escolar por Dependencia, Curso y Año para la Comuna de Cochamó"/>
    <m/>
    <s v="Gráfico Comparativo"/>
    <m/>
    <s v="https://analytics.zoho.com/open-view/2395394000007985997?ZOHO_CRITERIA=%22Localiza%20CL%22.%22Codcom%22%3D10103"/>
    <x v="10"/>
    <s v="#1774B9"/>
  </r>
  <r>
    <s v="3137"/>
    <n v="200"/>
    <s v="Educación I"/>
    <s v="Educación"/>
    <n v="10104"/>
    <x v="0"/>
    <x v="2"/>
    <x v="2"/>
    <x v="247"/>
    <x v="5"/>
    <x v="2"/>
    <s v="Periodo 2014-2019"/>
    <s v="Puntaje"/>
    <s v="Ministerio de Educación"/>
    <s v="Comparativo por Establecimiento del Indicador de Clima de Convivencia Escolar por Dependencia, Curso y Año para la Comuna de Fresia"/>
    <m/>
    <s v="Gráfico Comparativo"/>
    <m/>
    <s v="https://analytics.zoho.com/open-view/2395394000007985997?ZOHO_CRITERIA=%22Localiza%20CL%22.%22Codcom%22%3D10104"/>
    <x v="10"/>
    <s v="#1774B9"/>
  </r>
  <r>
    <s v="3138"/>
    <n v="200"/>
    <s v="Educación I"/>
    <s v="Educación"/>
    <n v="10105"/>
    <x v="0"/>
    <x v="2"/>
    <x v="2"/>
    <x v="248"/>
    <x v="5"/>
    <x v="2"/>
    <s v="Periodo 2014-2019"/>
    <s v="Puntaje"/>
    <s v="Ministerio de Educación"/>
    <s v="Comparativo por Establecimiento del Indicador de Clima de Convivencia Escolar por Dependencia, Curso y Año para la Comuna de Frutillar"/>
    <m/>
    <s v="Gráfico Comparativo"/>
    <m/>
    <s v="https://analytics.zoho.com/open-view/2395394000007985997?ZOHO_CRITERIA=%22Localiza%20CL%22.%22Codcom%22%3D10105"/>
    <x v="10"/>
    <s v="#1774B9"/>
  </r>
  <r>
    <s v="3139"/>
    <n v="200"/>
    <s v="Educación I"/>
    <s v="Educación"/>
    <n v="10106"/>
    <x v="0"/>
    <x v="2"/>
    <x v="2"/>
    <x v="249"/>
    <x v="5"/>
    <x v="2"/>
    <s v="Periodo 2014-2019"/>
    <s v="Puntaje"/>
    <s v="Ministerio de Educación"/>
    <s v="Comparativo por Establecimiento del Indicador de Clima de Convivencia Escolar por Dependencia, Curso y Año para la Comuna de Los Muermos"/>
    <m/>
    <s v="Gráfico Comparativo"/>
    <m/>
    <s v="https://analytics.zoho.com/open-view/2395394000007985997?ZOHO_CRITERIA=%22Localiza%20CL%22.%22Codcom%22%3D10106"/>
    <x v="10"/>
    <s v="#1774B9"/>
  </r>
  <r>
    <s v="3140"/>
    <n v="200"/>
    <s v="Educación I"/>
    <s v="Educación"/>
    <n v="10107"/>
    <x v="0"/>
    <x v="2"/>
    <x v="2"/>
    <x v="250"/>
    <x v="5"/>
    <x v="2"/>
    <s v="Periodo 2014-2019"/>
    <s v="Puntaje"/>
    <s v="Ministerio de Educación"/>
    <s v="Comparativo por Establecimiento del Indicador de Clima de Convivencia Escolar por Dependencia, Curso y Año para la Comuna de Llanquihue"/>
    <m/>
    <s v="Gráfico Comparativo"/>
    <m/>
    <s v="https://analytics.zoho.com/open-view/2395394000007985997?ZOHO_CRITERIA=%22Localiza%20CL%22.%22Codcom%22%3D10107"/>
    <x v="10"/>
    <s v="#1774B9"/>
  </r>
  <r>
    <s v="3141"/>
    <n v="200"/>
    <s v="Educación I"/>
    <s v="Educación"/>
    <n v="10108"/>
    <x v="0"/>
    <x v="2"/>
    <x v="2"/>
    <x v="251"/>
    <x v="5"/>
    <x v="2"/>
    <s v="Periodo 2014-2019"/>
    <s v="Puntaje"/>
    <s v="Ministerio de Educación"/>
    <s v="Comparativo por Establecimiento del Indicador de Clima de Convivencia Escolar por Dependencia, Curso y Año para la Comuna de Maullín"/>
    <m/>
    <s v="Gráfico Comparativo"/>
    <m/>
    <s v="https://analytics.zoho.com/open-view/2395394000007985997?ZOHO_CRITERIA=%22Localiza%20CL%22.%22Codcom%22%3D10108"/>
    <x v="10"/>
    <s v="#1774B9"/>
  </r>
  <r>
    <s v="3142"/>
    <n v="200"/>
    <s v="Educación I"/>
    <s v="Educación"/>
    <n v="10109"/>
    <x v="0"/>
    <x v="2"/>
    <x v="2"/>
    <x v="252"/>
    <x v="5"/>
    <x v="2"/>
    <s v="Periodo 2014-2019"/>
    <s v="Puntaje"/>
    <s v="Ministerio de Educación"/>
    <s v="Comparativo por Establecimiento del Indicador de Clima de Convivencia Escolar por Dependencia, Curso y Año para la Comuna de Puerto Varas"/>
    <m/>
    <s v="Gráfico Comparativo"/>
    <m/>
    <s v="https://analytics.zoho.com/open-view/2395394000007985997?ZOHO_CRITERIA=%22Localiza%20CL%22.%22Codcom%22%3D10109"/>
    <x v="10"/>
    <s v="#1774B9"/>
  </r>
  <r>
    <s v="3143"/>
    <n v="200"/>
    <s v="Educación I"/>
    <s v="Educación"/>
    <n v="10201"/>
    <x v="0"/>
    <x v="2"/>
    <x v="2"/>
    <x v="253"/>
    <x v="5"/>
    <x v="2"/>
    <s v="Periodo 2014-2019"/>
    <s v="Puntaje"/>
    <s v="Ministerio de Educación"/>
    <s v="Comparativo por Establecimiento del Indicador de Clima de Convivencia Escolar por Dependencia, Curso y Año para la Comuna de Castro"/>
    <m/>
    <s v="Gráfico Comparativo"/>
    <m/>
    <s v="https://analytics.zoho.com/open-view/2395394000007985997?ZOHO_CRITERIA=%22Localiza%20CL%22.%22Codcom%22%3D10201"/>
    <x v="10"/>
    <s v="#1774B9"/>
  </r>
  <r>
    <s v="3144"/>
    <n v="200"/>
    <s v="Educación I"/>
    <s v="Educación"/>
    <n v="10202"/>
    <x v="0"/>
    <x v="2"/>
    <x v="2"/>
    <x v="254"/>
    <x v="5"/>
    <x v="2"/>
    <s v="Periodo 2014-2019"/>
    <s v="Puntaje"/>
    <s v="Ministerio de Educación"/>
    <s v="Comparativo por Establecimiento del Indicador de Clima de Convivencia Escolar por Dependencia, Curso y Año para la Comuna de Ancud"/>
    <m/>
    <s v="Gráfico Comparativo"/>
    <m/>
    <s v="https://analytics.zoho.com/open-view/2395394000007985997?ZOHO_CRITERIA=%22Localiza%20CL%22.%22Codcom%22%3D10202"/>
    <x v="10"/>
    <s v="#1774B9"/>
  </r>
  <r>
    <s v="3145"/>
    <n v="200"/>
    <s v="Educación I"/>
    <s v="Educación"/>
    <n v="10203"/>
    <x v="0"/>
    <x v="2"/>
    <x v="2"/>
    <x v="255"/>
    <x v="5"/>
    <x v="2"/>
    <s v="Periodo 2014-2019"/>
    <s v="Puntaje"/>
    <s v="Ministerio de Educación"/>
    <s v="Comparativo por Establecimiento del Indicador de Clima de Convivencia Escolar por Dependencia, Curso y Año para la Comuna de Chonchi"/>
    <m/>
    <s v="Gráfico Comparativo"/>
    <m/>
    <s v="https://analytics.zoho.com/open-view/2395394000007985997?ZOHO_CRITERIA=%22Localiza%20CL%22.%22Codcom%22%3D10203"/>
    <x v="10"/>
    <s v="#1774B9"/>
  </r>
  <r>
    <s v="3146"/>
    <n v="200"/>
    <s v="Educación I"/>
    <s v="Educación"/>
    <n v="10204"/>
    <x v="0"/>
    <x v="2"/>
    <x v="2"/>
    <x v="256"/>
    <x v="5"/>
    <x v="2"/>
    <s v="Periodo 2014-2019"/>
    <s v="Puntaje"/>
    <s v="Ministerio de Educación"/>
    <s v="Comparativo por Establecimiento del Indicador de Clima de Convivencia Escolar por Dependencia, Curso y Año para la Comuna de Curaco de Vélez"/>
    <m/>
    <s v="Gráfico Comparativo"/>
    <m/>
    <s v="https://analytics.zoho.com/open-view/2395394000007985997?ZOHO_CRITERIA=%22Localiza%20CL%22.%22Codcom%22%3D10204"/>
    <x v="10"/>
    <s v="#1774B9"/>
  </r>
  <r>
    <s v="3147"/>
    <n v="200"/>
    <s v="Educación I"/>
    <s v="Educación"/>
    <n v="10205"/>
    <x v="0"/>
    <x v="2"/>
    <x v="2"/>
    <x v="257"/>
    <x v="5"/>
    <x v="2"/>
    <s v="Periodo 2014-2019"/>
    <s v="Puntaje"/>
    <s v="Ministerio de Educación"/>
    <s v="Comparativo por Establecimiento del Indicador de Clima de Convivencia Escolar por Dependencia, Curso y Año para la Comuna de Dalcahue"/>
    <m/>
    <s v="Gráfico Comparativo"/>
    <m/>
    <s v="https://analytics.zoho.com/open-view/2395394000007985997?ZOHO_CRITERIA=%22Localiza%20CL%22.%22Codcom%22%3D10205"/>
    <x v="10"/>
    <s v="#1774B9"/>
  </r>
  <r>
    <s v="3148"/>
    <n v="200"/>
    <s v="Educación I"/>
    <s v="Educación"/>
    <n v="10206"/>
    <x v="0"/>
    <x v="2"/>
    <x v="2"/>
    <x v="258"/>
    <x v="5"/>
    <x v="2"/>
    <s v="Periodo 2014-2019"/>
    <s v="Puntaje"/>
    <s v="Ministerio de Educación"/>
    <s v="Comparativo por Establecimiento del Indicador de Clima de Convivencia Escolar por Dependencia, Curso y Año para la Comuna de Puqueldón"/>
    <m/>
    <s v="Gráfico Comparativo"/>
    <m/>
    <s v="https://analytics.zoho.com/open-view/2395394000007985997?ZOHO_CRITERIA=%22Localiza%20CL%22.%22Codcom%22%3D10206"/>
    <x v="10"/>
    <s v="#1774B9"/>
  </r>
  <r>
    <s v="3149"/>
    <n v="200"/>
    <s v="Educación I"/>
    <s v="Educación"/>
    <n v="10207"/>
    <x v="0"/>
    <x v="2"/>
    <x v="2"/>
    <x v="259"/>
    <x v="5"/>
    <x v="2"/>
    <s v="Periodo 2014-2019"/>
    <s v="Puntaje"/>
    <s v="Ministerio de Educación"/>
    <s v="Comparativo por Establecimiento del Indicador de Clima de Convivencia Escolar por Dependencia, Curso y Año para la Comuna de Queilén"/>
    <m/>
    <s v="Gráfico Comparativo"/>
    <m/>
    <s v="https://analytics.zoho.com/open-view/2395394000007985997?ZOHO_CRITERIA=%22Localiza%20CL%22.%22Codcom%22%3D10207"/>
    <x v="10"/>
    <s v="#1774B9"/>
  </r>
  <r>
    <s v="3150"/>
    <n v="200"/>
    <s v="Educación I"/>
    <s v="Educación"/>
    <n v="10208"/>
    <x v="0"/>
    <x v="2"/>
    <x v="2"/>
    <x v="260"/>
    <x v="5"/>
    <x v="2"/>
    <s v="Periodo 2014-2019"/>
    <s v="Puntaje"/>
    <s v="Ministerio de Educación"/>
    <s v="Comparativo por Establecimiento del Indicador de Clima de Convivencia Escolar por Dependencia, Curso y Año para la Comuna de Quellón"/>
    <m/>
    <s v="Gráfico Comparativo"/>
    <m/>
    <s v="https://analytics.zoho.com/open-view/2395394000007985997?ZOHO_CRITERIA=%22Localiza%20CL%22.%22Codcom%22%3D10208"/>
    <x v="10"/>
    <s v="#1774B9"/>
  </r>
  <r>
    <s v="3151"/>
    <n v="200"/>
    <s v="Educación I"/>
    <s v="Educación"/>
    <n v="10209"/>
    <x v="0"/>
    <x v="2"/>
    <x v="2"/>
    <x v="261"/>
    <x v="5"/>
    <x v="2"/>
    <s v="Periodo 2014-2019"/>
    <s v="Puntaje"/>
    <s v="Ministerio de Educación"/>
    <s v="Comparativo por Establecimiento del Indicador de Clima de Convivencia Escolar por Dependencia, Curso y Año para la Comuna de Quemchi"/>
    <m/>
    <s v="Gráfico Comparativo"/>
    <m/>
    <s v="https://analytics.zoho.com/open-view/2395394000007985997?ZOHO_CRITERIA=%22Localiza%20CL%22.%22Codcom%22%3D10209"/>
    <x v="10"/>
    <s v="#1774B9"/>
  </r>
  <r>
    <s v="3152"/>
    <n v="200"/>
    <s v="Educación I"/>
    <s v="Educación"/>
    <n v="10210"/>
    <x v="0"/>
    <x v="2"/>
    <x v="2"/>
    <x v="262"/>
    <x v="5"/>
    <x v="2"/>
    <s v="Periodo 2014-2019"/>
    <s v="Puntaje"/>
    <s v="Ministerio de Educación"/>
    <s v="Comparativo por Establecimiento del Indicador de Clima de Convivencia Escolar por Dependencia, Curso y Año para la Comuna de Quinchao"/>
    <m/>
    <s v="Gráfico Comparativo"/>
    <m/>
    <s v="https://analytics.zoho.com/open-view/2395394000007985997?ZOHO_CRITERIA=%22Localiza%20CL%22.%22Codcom%22%3D10210"/>
    <x v="10"/>
    <s v="#1774B9"/>
  </r>
  <r>
    <s v="3153"/>
    <n v="200"/>
    <s v="Educación I"/>
    <s v="Educación"/>
    <n v="10301"/>
    <x v="0"/>
    <x v="2"/>
    <x v="2"/>
    <x v="263"/>
    <x v="5"/>
    <x v="2"/>
    <s v="Periodo 2014-2019"/>
    <s v="Puntaje"/>
    <s v="Ministerio de Educación"/>
    <s v="Comparativo por Establecimiento del Indicador de Clima de Convivencia Escolar por Dependencia, Curso y Año para la Comuna de Osorno"/>
    <m/>
    <s v="Gráfico Comparativo"/>
    <m/>
    <s v="https://analytics.zoho.com/open-view/2395394000007985997?ZOHO_CRITERIA=%22Localiza%20CL%22.%22Codcom%22%3D10301"/>
    <x v="10"/>
    <s v="#1774B9"/>
  </r>
  <r>
    <s v="3154"/>
    <n v="200"/>
    <s v="Educación I"/>
    <s v="Educación"/>
    <n v="10302"/>
    <x v="0"/>
    <x v="2"/>
    <x v="2"/>
    <x v="264"/>
    <x v="5"/>
    <x v="2"/>
    <s v="Periodo 2014-2019"/>
    <s v="Puntaje"/>
    <s v="Ministerio de Educación"/>
    <s v="Comparativo por Establecimiento del Indicador de Clima de Convivencia Escolar por Dependencia, Curso y Año para la Comuna de Puerto Octay"/>
    <m/>
    <s v="Gráfico Comparativo"/>
    <m/>
    <s v="https://analytics.zoho.com/open-view/2395394000007985997?ZOHO_CRITERIA=%22Localiza%20CL%22.%22Codcom%22%3D10302"/>
    <x v="10"/>
    <s v="#1774B9"/>
  </r>
  <r>
    <s v="3155"/>
    <n v="200"/>
    <s v="Educación I"/>
    <s v="Educación"/>
    <n v="10303"/>
    <x v="0"/>
    <x v="2"/>
    <x v="2"/>
    <x v="265"/>
    <x v="5"/>
    <x v="2"/>
    <s v="Periodo 2014-2019"/>
    <s v="Puntaje"/>
    <s v="Ministerio de Educación"/>
    <s v="Comparativo por Establecimiento del Indicador de Clima de Convivencia Escolar por Dependencia, Curso y Año para la Comuna de Purranque"/>
    <m/>
    <s v="Gráfico Comparativo"/>
    <m/>
    <s v="https://analytics.zoho.com/open-view/2395394000007985997?ZOHO_CRITERIA=%22Localiza%20CL%22.%22Codcom%22%3D10303"/>
    <x v="10"/>
    <s v="#1774B9"/>
  </r>
  <r>
    <s v="3156"/>
    <n v="200"/>
    <s v="Educación I"/>
    <s v="Educación"/>
    <n v="10304"/>
    <x v="0"/>
    <x v="2"/>
    <x v="2"/>
    <x v="266"/>
    <x v="5"/>
    <x v="2"/>
    <s v="Periodo 2014-2019"/>
    <s v="Puntaje"/>
    <s v="Ministerio de Educación"/>
    <s v="Comparativo por Establecimiento del Indicador de Clima de Convivencia Escolar por Dependencia, Curso y Año para la Comuna de Puyehue"/>
    <m/>
    <s v="Gráfico Comparativo"/>
    <m/>
    <s v="https://analytics.zoho.com/open-view/2395394000007985997?ZOHO_CRITERIA=%22Localiza%20CL%22.%22Codcom%22%3D10304"/>
    <x v="10"/>
    <s v="#1774B9"/>
  </r>
  <r>
    <s v="3157"/>
    <n v="200"/>
    <s v="Educación I"/>
    <s v="Educación"/>
    <n v="10305"/>
    <x v="0"/>
    <x v="2"/>
    <x v="2"/>
    <x v="267"/>
    <x v="5"/>
    <x v="2"/>
    <s v="Periodo 2014-2019"/>
    <s v="Puntaje"/>
    <s v="Ministerio de Educación"/>
    <s v="Comparativo por Establecimiento del Indicador de Clima de Convivencia Escolar por Dependencia, Curso y Año para la Comuna de Río Negro"/>
    <m/>
    <s v="Gráfico Comparativo"/>
    <m/>
    <s v="https://analytics.zoho.com/open-view/2395394000007985997?ZOHO_CRITERIA=%22Localiza%20CL%22.%22Codcom%22%3D10305"/>
    <x v="10"/>
    <s v="#1774B9"/>
  </r>
  <r>
    <s v="3158"/>
    <n v="200"/>
    <s v="Educación I"/>
    <s v="Educación"/>
    <n v="10306"/>
    <x v="0"/>
    <x v="2"/>
    <x v="2"/>
    <x v="268"/>
    <x v="5"/>
    <x v="2"/>
    <s v="Periodo 2014-2019"/>
    <s v="Puntaje"/>
    <s v="Ministerio de Educación"/>
    <s v="Comparativo por Establecimiento del Indicador de Clima de Convivencia Escolar por Dependencia, Curso y Año para la Comuna de San Juan de La Costa"/>
    <m/>
    <s v="Gráfico Comparativo"/>
    <m/>
    <s v="https://analytics.zoho.com/open-view/2395394000007985997?ZOHO_CRITERIA=%22Localiza%20CL%22.%22Codcom%22%3D10306"/>
    <x v="10"/>
    <s v="#1774B9"/>
  </r>
  <r>
    <s v="3159"/>
    <n v="200"/>
    <s v="Educación I"/>
    <s v="Educación"/>
    <n v="10307"/>
    <x v="0"/>
    <x v="2"/>
    <x v="2"/>
    <x v="269"/>
    <x v="5"/>
    <x v="2"/>
    <s v="Periodo 2014-2019"/>
    <s v="Puntaje"/>
    <s v="Ministerio de Educación"/>
    <s v="Comparativo por Establecimiento del Indicador de Clima de Convivencia Escolar por Dependencia, Curso y Año para la Comuna de San Pablo"/>
    <m/>
    <s v="Gráfico Comparativo"/>
    <m/>
    <s v="https://analytics.zoho.com/open-view/2395394000007985997?ZOHO_CRITERIA=%22Localiza%20CL%22.%22Codcom%22%3D10307"/>
    <x v="10"/>
    <s v="#1774B9"/>
  </r>
  <r>
    <s v="3160"/>
    <n v="200"/>
    <s v="Educación I"/>
    <s v="Educación"/>
    <n v="10401"/>
    <x v="0"/>
    <x v="2"/>
    <x v="2"/>
    <x v="270"/>
    <x v="5"/>
    <x v="2"/>
    <s v="Periodo 2014-2019"/>
    <s v="Puntaje"/>
    <s v="Ministerio de Educación"/>
    <s v="Comparativo por Establecimiento del Indicador de Clima de Convivencia Escolar por Dependencia, Curso y Año para la Comuna de Chaitén"/>
    <m/>
    <s v="Gráfico Comparativo"/>
    <m/>
    <s v="https://analytics.zoho.com/open-view/2395394000007985997?ZOHO_CRITERIA=%22Localiza%20CL%22.%22Codcom%22%3D10401"/>
    <x v="10"/>
    <s v="#1774B9"/>
  </r>
  <r>
    <s v="3161"/>
    <n v="200"/>
    <s v="Educación I"/>
    <s v="Educación"/>
    <n v="10402"/>
    <x v="0"/>
    <x v="2"/>
    <x v="2"/>
    <x v="271"/>
    <x v="5"/>
    <x v="2"/>
    <s v="Periodo 2014-2019"/>
    <s v="Puntaje"/>
    <s v="Ministerio de Educación"/>
    <s v="Comparativo por Establecimiento del Indicador de Clima de Convivencia Escolar por Dependencia, Curso y Año para la Comuna de Futaleufú"/>
    <m/>
    <s v="Gráfico Comparativo"/>
    <m/>
    <s v="https://analytics.zoho.com/open-view/2395394000007985997?ZOHO_CRITERIA=%22Localiza%20CL%22.%22Codcom%22%3D10402"/>
    <x v="10"/>
    <s v="#1774B9"/>
  </r>
  <r>
    <s v="3162"/>
    <n v="200"/>
    <s v="Educación I"/>
    <s v="Educación"/>
    <n v="10403"/>
    <x v="0"/>
    <x v="2"/>
    <x v="2"/>
    <x v="272"/>
    <x v="5"/>
    <x v="2"/>
    <s v="Periodo 2014-2019"/>
    <s v="Puntaje"/>
    <s v="Ministerio de Educación"/>
    <s v="Comparativo por Establecimiento del Indicador de Clima de Convivencia Escolar por Dependencia, Curso y Año para la Comuna de Hualaihué"/>
    <m/>
    <s v="Gráfico Comparativo"/>
    <m/>
    <s v="https://analytics.zoho.com/open-view/2395394000007985997?ZOHO_CRITERIA=%22Localiza%20CL%22.%22Codcom%22%3D10403"/>
    <x v="10"/>
    <s v="#1774B9"/>
  </r>
  <r>
    <s v="3163"/>
    <n v="200"/>
    <s v="Educación I"/>
    <s v="Educación"/>
    <n v="10404"/>
    <x v="0"/>
    <x v="2"/>
    <x v="2"/>
    <x v="273"/>
    <x v="5"/>
    <x v="2"/>
    <s v="Periodo 2014-2019"/>
    <s v="Puntaje"/>
    <s v="Ministerio de Educación"/>
    <s v="Comparativo por Establecimiento del Indicador de Clima de Convivencia Escolar por Dependencia, Curso y Año para la Comuna de Palena"/>
    <m/>
    <s v="Gráfico Comparativo"/>
    <m/>
    <s v="https://analytics.zoho.com/open-view/2395394000007985997?ZOHO_CRITERIA=%22Localiza%20CL%22.%22Codcom%22%3D10404"/>
    <x v="10"/>
    <s v="#1774B9"/>
  </r>
  <r>
    <s v="3164"/>
    <n v="200"/>
    <s v="Educación I"/>
    <s v="Educación"/>
    <n v="11101"/>
    <x v="0"/>
    <x v="2"/>
    <x v="2"/>
    <x v="274"/>
    <x v="5"/>
    <x v="2"/>
    <s v="Periodo 2014-2019"/>
    <s v="Puntaje"/>
    <s v="Ministerio de Educación"/>
    <s v="Comparativo por Establecimiento del Indicador de Clima de Convivencia Escolar por Dependencia, Curso y Año para la Comuna de Coihaique"/>
    <m/>
    <s v="Gráfico Comparativo"/>
    <m/>
    <s v="https://analytics.zoho.com/open-view/2395394000007985997?ZOHO_CRITERIA=%22Localiza%20CL%22.%22Codcom%22%3D11101"/>
    <x v="11"/>
    <s v="#1774B9"/>
  </r>
  <r>
    <s v="3165"/>
    <n v="200"/>
    <s v="Educación I"/>
    <s v="Educación"/>
    <n v="11102"/>
    <x v="0"/>
    <x v="2"/>
    <x v="2"/>
    <x v="275"/>
    <x v="5"/>
    <x v="2"/>
    <s v="Periodo 2014-2019"/>
    <s v="Puntaje"/>
    <s v="Ministerio de Educación"/>
    <s v="Comparativo por Establecimiento del Indicador de Clima de Convivencia Escolar por Dependencia, Curso y Año para la Comuna de Lago Verde"/>
    <m/>
    <s v="Gráfico Comparativo"/>
    <m/>
    <s v="https://analytics.zoho.com/open-view/2395394000007985997?ZOHO_CRITERIA=%22Localiza%20CL%22.%22Codcom%22%3D11102"/>
    <x v="11"/>
    <s v="#1774B9"/>
  </r>
  <r>
    <s v="3166"/>
    <n v="200"/>
    <s v="Educación I"/>
    <s v="Educación"/>
    <n v="11201"/>
    <x v="0"/>
    <x v="2"/>
    <x v="2"/>
    <x v="276"/>
    <x v="5"/>
    <x v="2"/>
    <s v="Periodo 2014-2019"/>
    <s v="Puntaje"/>
    <s v="Ministerio de Educación"/>
    <s v="Comparativo por Establecimiento del Indicador de Clima de Convivencia Escolar por Dependencia, Curso y Año para la Comuna de Aisén"/>
    <m/>
    <s v="Gráfico Comparativo"/>
    <m/>
    <s v="https://analytics.zoho.com/open-view/2395394000007985997?ZOHO_CRITERIA=%22Localiza%20CL%22.%22Codcom%22%3D11201"/>
    <x v="11"/>
    <s v="#1774B9"/>
  </r>
  <r>
    <s v="3167"/>
    <n v="200"/>
    <s v="Educación I"/>
    <s v="Educación"/>
    <n v="11202"/>
    <x v="0"/>
    <x v="2"/>
    <x v="2"/>
    <x v="277"/>
    <x v="5"/>
    <x v="2"/>
    <s v="Periodo 2014-2019"/>
    <s v="Puntaje"/>
    <s v="Ministerio de Educación"/>
    <s v="Comparativo por Establecimiento del Indicador de Clima de Convivencia Escolar por Dependencia, Curso y Año para la Comuna de Cisnes"/>
    <m/>
    <s v="Gráfico Comparativo"/>
    <m/>
    <s v="https://analytics.zoho.com/open-view/2395394000007985997?ZOHO_CRITERIA=%22Localiza%20CL%22.%22Codcom%22%3D11202"/>
    <x v="11"/>
    <s v="#1774B9"/>
  </r>
  <r>
    <s v="3168"/>
    <n v="200"/>
    <s v="Educación I"/>
    <s v="Educación"/>
    <n v="11203"/>
    <x v="0"/>
    <x v="2"/>
    <x v="2"/>
    <x v="278"/>
    <x v="5"/>
    <x v="2"/>
    <s v="Periodo 2014-2019"/>
    <s v="Puntaje"/>
    <s v="Ministerio de Educación"/>
    <s v="Comparativo por Establecimiento del Indicador de Clima de Convivencia Escolar por Dependencia, Curso y Año para la Comuna de Guaitecas"/>
    <m/>
    <s v="Gráfico Comparativo"/>
    <m/>
    <s v="https://analytics.zoho.com/open-view/2395394000007985997?ZOHO_CRITERIA=%22Localiza%20CL%22.%22Codcom%22%3D11203"/>
    <x v="11"/>
    <s v="#1774B9"/>
  </r>
  <r>
    <s v="3169"/>
    <n v="200"/>
    <s v="Educación I"/>
    <s v="Educación"/>
    <n v="11301"/>
    <x v="0"/>
    <x v="2"/>
    <x v="2"/>
    <x v="279"/>
    <x v="5"/>
    <x v="2"/>
    <s v="Periodo 2014-2019"/>
    <s v="Puntaje"/>
    <s v="Ministerio de Educación"/>
    <s v="Comparativo por Establecimiento del Indicador de Clima de Convivencia Escolar por Dependencia, Curso y Año para la Comuna de Cochrane"/>
    <m/>
    <s v="Gráfico Comparativo"/>
    <m/>
    <s v="https://analytics.zoho.com/open-view/2395394000007985997?ZOHO_CRITERIA=%22Localiza%20CL%22.%22Codcom%22%3D11301"/>
    <x v="11"/>
    <s v="#1774B9"/>
  </r>
  <r>
    <s v="3170"/>
    <n v="200"/>
    <s v="Educación I"/>
    <s v="Educación"/>
    <n v="11302"/>
    <x v="0"/>
    <x v="2"/>
    <x v="2"/>
    <x v="280"/>
    <x v="5"/>
    <x v="2"/>
    <s v="Periodo 2014-2019"/>
    <s v="Puntaje"/>
    <s v="Ministerio de Educación"/>
    <s v="Comparativo por Establecimiento del Indicador de Clima de Convivencia Escolar por Dependencia, Curso y Año para la Comuna de O'Higgins"/>
    <m/>
    <s v="Gráfico Comparativo"/>
    <m/>
    <s v="https://analytics.zoho.com/open-view/2395394000007985997?ZOHO_CRITERIA=%22Localiza%20CL%22.%22Codcom%22%3D11302"/>
    <x v="11"/>
    <s v="#1774B9"/>
  </r>
  <r>
    <s v="3171"/>
    <n v="200"/>
    <s v="Educación I"/>
    <s v="Educación"/>
    <n v="11303"/>
    <x v="0"/>
    <x v="2"/>
    <x v="2"/>
    <x v="281"/>
    <x v="5"/>
    <x v="2"/>
    <s v="Periodo 2014-2019"/>
    <s v="Puntaje"/>
    <s v="Ministerio de Educación"/>
    <s v="Comparativo por Establecimiento del Indicador de Clima de Convivencia Escolar por Dependencia, Curso y Año para la Comuna de Tortel"/>
    <m/>
    <s v="Gráfico Comparativo"/>
    <m/>
    <s v="https://analytics.zoho.com/open-view/2395394000007985997?ZOHO_CRITERIA=%22Localiza%20CL%22.%22Codcom%22%3D11303"/>
    <x v="11"/>
    <s v="#1774B9"/>
  </r>
  <r>
    <s v="3172"/>
    <n v="200"/>
    <s v="Educación I"/>
    <s v="Educación"/>
    <n v="11401"/>
    <x v="0"/>
    <x v="2"/>
    <x v="2"/>
    <x v="282"/>
    <x v="5"/>
    <x v="2"/>
    <s v="Periodo 2014-2019"/>
    <s v="Puntaje"/>
    <s v="Ministerio de Educación"/>
    <s v="Comparativo por Establecimiento del Indicador de Clima de Convivencia Escolar por Dependencia, Curso y Año para la Comuna de Chile Chico"/>
    <m/>
    <s v="Gráfico Comparativo"/>
    <m/>
    <s v="https://analytics.zoho.com/open-view/2395394000007985997?ZOHO_CRITERIA=%22Localiza%20CL%22.%22Codcom%22%3D11401"/>
    <x v="11"/>
    <s v="#1774B9"/>
  </r>
  <r>
    <s v="3173"/>
    <n v="200"/>
    <s v="Educación I"/>
    <s v="Educación"/>
    <n v="11402"/>
    <x v="0"/>
    <x v="2"/>
    <x v="2"/>
    <x v="283"/>
    <x v="5"/>
    <x v="2"/>
    <s v="Periodo 2014-2019"/>
    <s v="Puntaje"/>
    <s v="Ministerio de Educación"/>
    <s v="Comparativo por Establecimiento del Indicador de Clima de Convivencia Escolar por Dependencia, Curso y Año para la Comuna de Río Ibáñez"/>
    <m/>
    <s v="Gráfico Comparativo"/>
    <m/>
    <s v="https://analytics.zoho.com/open-view/2395394000007985997?ZOHO_CRITERIA=%22Localiza%20CL%22.%22Codcom%22%3D11402"/>
    <x v="11"/>
    <s v="#1774B9"/>
  </r>
  <r>
    <s v="3174"/>
    <n v="200"/>
    <s v="Educación I"/>
    <s v="Educación"/>
    <n v="12101"/>
    <x v="0"/>
    <x v="2"/>
    <x v="2"/>
    <x v="284"/>
    <x v="5"/>
    <x v="2"/>
    <s v="Periodo 2014-2019"/>
    <s v="Puntaje"/>
    <s v="Ministerio de Educación"/>
    <s v="Comparativo por Establecimiento del Indicador de Clima de Convivencia Escolar por Dependencia, Curso y Año para la Comuna de Punta Arenas"/>
    <m/>
    <s v="Gráfico Comparativo"/>
    <m/>
    <s v="https://analytics.zoho.com/open-view/2395394000007985997?ZOHO_CRITERIA=%22Localiza%20CL%22.%22Codcom%22%3D12101"/>
    <x v="12"/>
    <s v="#1774B9"/>
  </r>
  <r>
    <s v="3175"/>
    <n v="200"/>
    <s v="Educación I"/>
    <s v="Educación"/>
    <n v="12102"/>
    <x v="0"/>
    <x v="2"/>
    <x v="2"/>
    <x v="285"/>
    <x v="5"/>
    <x v="2"/>
    <s v="Periodo 2014-2019"/>
    <s v="Puntaje"/>
    <s v="Ministerio de Educación"/>
    <s v="Comparativo por Establecimiento del Indicador de Clima de Convivencia Escolar por Dependencia, Curso y Año para la Comuna de Laguna Blanca"/>
    <m/>
    <s v="Gráfico Comparativo"/>
    <m/>
    <s v="https://analytics.zoho.com/open-view/2395394000007985997?ZOHO_CRITERIA=%22Localiza%20CL%22.%22Codcom%22%3D12102"/>
    <x v="12"/>
    <s v="#1774B9"/>
  </r>
  <r>
    <s v="3176"/>
    <n v="200"/>
    <s v="Educación I"/>
    <s v="Educación"/>
    <n v="12103"/>
    <x v="0"/>
    <x v="2"/>
    <x v="2"/>
    <x v="286"/>
    <x v="5"/>
    <x v="2"/>
    <s v="Periodo 2014-2019"/>
    <s v="Puntaje"/>
    <s v="Ministerio de Educación"/>
    <s v="Comparativo por Establecimiento del Indicador de Clima de Convivencia Escolar por Dependencia, Curso y Año para la Comuna de Río Verde"/>
    <m/>
    <s v="Gráfico Comparativo"/>
    <m/>
    <s v="https://analytics.zoho.com/open-view/2395394000007985997?ZOHO_CRITERIA=%22Localiza%20CL%22.%22Codcom%22%3D12103"/>
    <x v="12"/>
    <s v="#1774B9"/>
  </r>
  <r>
    <s v="3177"/>
    <n v="200"/>
    <s v="Educación I"/>
    <s v="Educación"/>
    <n v="12104"/>
    <x v="0"/>
    <x v="2"/>
    <x v="2"/>
    <x v="287"/>
    <x v="5"/>
    <x v="2"/>
    <s v="Periodo 2014-2019"/>
    <s v="Puntaje"/>
    <s v="Ministerio de Educación"/>
    <s v="Comparativo por Establecimiento del Indicador de Clima de Convivencia Escolar por Dependencia, Curso y Año para la Comuna de San Gregorio"/>
    <m/>
    <s v="Gráfico Comparativo"/>
    <m/>
    <s v="https://analytics.zoho.com/open-view/2395394000007985997?ZOHO_CRITERIA=%22Localiza%20CL%22.%22Codcom%22%3D12104"/>
    <x v="12"/>
    <s v="#1774B9"/>
  </r>
  <r>
    <s v="3178"/>
    <n v="200"/>
    <s v="Educación I"/>
    <s v="Educación"/>
    <n v="12201"/>
    <x v="0"/>
    <x v="2"/>
    <x v="2"/>
    <x v="288"/>
    <x v="5"/>
    <x v="2"/>
    <s v="Periodo 2014-2019"/>
    <s v="Puntaje"/>
    <s v="Ministerio de Educación"/>
    <s v="Comparativo por Establecimiento del Indicador de Clima de Convivencia Escolar por Dependencia, Curso y Año para la Comuna de Cabo de Hornos"/>
    <m/>
    <s v="Gráfico Comparativo"/>
    <m/>
    <s v="https://analytics.zoho.com/open-view/2395394000007985997?ZOHO_CRITERIA=%22Localiza%20CL%22.%22Codcom%22%3D12201"/>
    <x v="12"/>
    <s v="#1774B9"/>
  </r>
  <r>
    <s v="3179"/>
    <n v="200"/>
    <s v="Educación I"/>
    <s v="Educación"/>
    <n v="12301"/>
    <x v="0"/>
    <x v="2"/>
    <x v="2"/>
    <x v="289"/>
    <x v="5"/>
    <x v="2"/>
    <s v="Periodo 2014-2019"/>
    <s v="Puntaje"/>
    <s v="Ministerio de Educación"/>
    <s v="Comparativo por Establecimiento del Indicador de Clima de Convivencia Escolar por Dependencia, Curso y Año para la Comuna de Porvenir"/>
    <m/>
    <s v="Gráfico Comparativo"/>
    <m/>
    <s v="https://analytics.zoho.com/open-view/2395394000007985997?ZOHO_CRITERIA=%22Localiza%20CL%22.%22Codcom%22%3D12301"/>
    <x v="12"/>
    <s v="#1774B9"/>
  </r>
  <r>
    <s v="3180"/>
    <n v="200"/>
    <s v="Educación I"/>
    <s v="Educación"/>
    <n v="12302"/>
    <x v="0"/>
    <x v="2"/>
    <x v="2"/>
    <x v="290"/>
    <x v="5"/>
    <x v="2"/>
    <s v="Periodo 2014-2019"/>
    <s v="Puntaje"/>
    <s v="Ministerio de Educación"/>
    <s v="Comparativo por Establecimiento del Indicador de Clima de Convivencia Escolar por Dependencia, Curso y Año para la Comuna de Primavera"/>
    <m/>
    <s v="Gráfico Comparativo"/>
    <m/>
    <s v="https://analytics.zoho.com/open-view/2395394000007985997?ZOHO_CRITERIA=%22Localiza%20CL%22.%22Codcom%22%3D12302"/>
    <x v="12"/>
    <s v="#1774B9"/>
  </r>
  <r>
    <s v="3181"/>
    <n v="200"/>
    <s v="Educación I"/>
    <s v="Educación"/>
    <n v="12303"/>
    <x v="0"/>
    <x v="2"/>
    <x v="2"/>
    <x v="291"/>
    <x v="5"/>
    <x v="2"/>
    <s v="Periodo 2014-2019"/>
    <s v="Puntaje"/>
    <s v="Ministerio de Educación"/>
    <s v="Comparativo por Establecimiento del Indicador de Clima de Convivencia Escolar por Dependencia, Curso y Año para la Comuna de Timaukel"/>
    <m/>
    <s v="Gráfico Comparativo"/>
    <m/>
    <s v="https://analytics.zoho.com/open-view/2395394000007985997?ZOHO_CRITERIA=%22Localiza%20CL%22.%22Codcom%22%3D12303"/>
    <x v="12"/>
    <s v="#1774B9"/>
  </r>
  <r>
    <s v="3182"/>
    <n v="200"/>
    <s v="Educación I"/>
    <s v="Educación"/>
    <n v="12401"/>
    <x v="0"/>
    <x v="2"/>
    <x v="2"/>
    <x v="292"/>
    <x v="5"/>
    <x v="2"/>
    <s v="Periodo 2014-2019"/>
    <s v="Puntaje"/>
    <s v="Ministerio de Educación"/>
    <s v="Comparativo por Establecimiento del Indicador de Clima de Convivencia Escolar por Dependencia, Curso y Año para la Comuna de Natales"/>
    <m/>
    <s v="Gráfico Comparativo"/>
    <m/>
    <s v="https://analytics.zoho.com/open-view/2395394000007985997?ZOHO_CRITERIA=%22Localiza%20CL%22.%22Codcom%22%3D12401"/>
    <x v="12"/>
    <s v="#1774B9"/>
  </r>
  <r>
    <s v="3183"/>
    <n v="200"/>
    <s v="Educación I"/>
    <s v="Educación"/>
    <n v="12402"/>
    <x v="0"/>
    <x v="2"/>
    <x v="2"/>
    <x v="293"/>
    <x v="5"/>
    <x v="2"/>
    <s v="Periodo 2014-2019"/>
    <s v="Puntaje"/>
    <s v="Ministerio de Educación"/>
    <s v="Comparativo por Establecimiento del Indicador de Clima de Convivencia Escolar por Dependencia, Curso y Año para la Comuna de Torres del Paine"/>
    <m/>
    <s v="Gráfico Comparativo"/>
    <m/>
    <s v="https://analytics.zoho.com/open-view/2395394000007985997?ZOHO_CRITERIA=%22Localiza%20CL%22.%22Codcom%22%3D12402"/>
    <x v="12"/>
    <s v="#1774B9"/>
  </r>
  <r>
    <s v="3184"/>
    <n v="200"/>
    <s v="Educación I"/>
    <s v="Educación"/>
    <n v="13101"/>
    <x v="0"/>
    <x v="2"/>
    <x v="2"/>
    <x v="294"/>
    <x v="5"/>
    <x v="2"/>
    <s v="Periodo 2014-2019"/>
    <s v="Puntaje"/>
    <s v="Ministerio de Educación"/>
    <s v="Comparativo por Establecimiento del Indicador de Clima de Convivencia Escolar por Dependencia, Curso y Año para la Comuna de Santiago"/>
    <m/>
    <s v="Gráfico Comparativo"/>
    <m/>
    <s v="https://analytics.zoho.com/open-view/2395394000007985997?ZOHO_CRITERIA=%22Localiza%20CL%22.%22Codcom%22%3D13101"/>
    <x v="13"/>
    <s v="#1774B9"/>
  </r>
  <r>
    <s v="3185"/>
    <n v="200"/>
    <s v="Educación I"/>
    <s v="Educación"/>
    <n v="13102"/>
    <x v="0"/>
    <x v="2"/>
    <x v="2"/>
    <x v="295"/>
    <x v="5"/>
    <x v="2"/>
    <s v="Periodo 2014-2019"/>
    <s v="Puntaje"/>
    <s v="Ministerio de Educación"/>
    <s v="Comparativo por Establecimiento del Indicador de Clima de Convivencia Escolar por Dependencia, Curso y Año para la Comuna de Cerrillos"/>
    <m/>
    <s v="Gráfico Comparativo"/>
    <m/>
    <s v="https://analytics.zoho.com/open-view/2395394000007985997?ZOHO_CRITERIA=%22Localiza%20CL%22.%22Codcom%22%3D13102"/>
    <x v="13"/>
    <s v="#1774B9"/>
  </r>
  <r>
    <s v="3186"/>
    <n v="200"/>
    <s v="Educación I"/>
    <s v="Educación"/>
    <n v="13103"/>
    <x v="0"/>
    <x v="2"/>
    <x v="2"/>
    <x v="296"/>
    <x v="5"/>
    <x v="2"/>
    <s v="Periodo 2014-2019"/>
    <s v="Puntaje"/>
    <s v="Ministerio de Educación"/>
    <s v="Comparativo por Establecimiento del Indicador de Clima de Convivencia Escolar por Dependencia, Curso y Año para la Comuna de Cerro Navia"/>
    <m/>
    <s v="Gráfico Comparativo"/>
    <m/>
    <s v="https://analytics.zoho.com/open-view/2395394000007985997?ZOHO_CRITERIA=%22Localiza%20CL%22.%22Codcom%22%3D13103"/>
    <x v="13"/>
    <s v="#1774B9"/>
  </r>
  <r>
    <s v="3187"/>
    <n v="200"/>
    <s v="Educación I"/>
    <s v="Educación"/>
    <n v="13104"/>
    <x v="0"/>
    <x v="2"/>
    <x v="2"/>
    <x v="297"/>
    <x v="5"/>
    <x v="2"/>
    <s v="Periodo 2014-2019"/>
    <s v="Puntaje"/>
    <s v="Ministerio de Educación"/>
    <s v="Comparativo por Establecimiento del Indicador de Clima de Convivencia Escolar por Dependencia, Curso y Año para la Comuna de Conchalí"/>
    <m/>
    <s v="Gráfico Comparativo"/>
    <m/>
    <s v="https://analytics.zoho.com/open-view/2395394000007985997?ZOHO_CRITERIA=%22Localiza%20CL%22.%22Codcom%22%3D13104"/>
    <x v="13"/>
    <s v="#1774B9"/>
  </r>
  <r>
    <s v="3188"/>
    <n v="200"/>
    <s v="Educación I"/>
    <s v="Educación"/>
    <n v="13105"/>
    <x v="0"/>
    <x v="2"/>
    <x v="2"/>
    <x v="298"/>
    <x v="5"/>
    <x v="2"/>
    <s v="Periodo 2014-2019"/>
    <s v="Puntaje"/>
    <s v="Ministerio de Educación"/>
    <s v="Comparativo por Establecimiento del Indicador de Clima de Convivencia Escolar por Dependencia, Curso y Año para la Comuna de El Bosque"/>
    <m/>
    <s v="Gráfico Comparativo"/>
    <m/>
    <s v="https://analytics.zoho.com/open-view/2395394000007985997?ZOHO_CRITERIA=%22Localiza%20CL%22.%22Codcom%22%3D13105"/>
    <x v="13"/>
    <s v="#1774B9"/>
  </r>
  <r>
    <s v="3189"/>
    <n v="200"/>
    <s v="Educación I"/>
    <s v="Educación"/>
    <n v="13106"/>
    <x v="0"/>
    <x v="2"/>
    <x v="2"/>
    <x v="299"/>
    <x v="5"/>
    <x v="2"/>
    <s v="Periodo 2014-2019"/>
    <s v="Puntaje"/>
    <s v="Ministerio de Educación"/>
    <s v="Comparativo por Establecimiento del Indicador de Clima de Convivencia Escolar por Dependencia, Curso y Año para la Comuna de Estación Central"/>
    <m/>
    <s v="Gráfico Comparativo"/>
    <m/>
    <s v="https://analytics.zoho.com/open-view/2395394000007985997?ZOHO_CRITERIA=%22Localiza%20CL%22.%22Codcom%22%3D13106"/>
    <x v="13"/>
    <s v="#1774B9"/>
  </r>
  <r>
    <s v="3190"/>
    <n v="200"/>
    <s v="Educación I"/>
    <s v="Educación"/>
    <n v="13107"/>
    <x v="0"/>
    <x v="2"/>
    <x v="2"/>
    <x v="300"/>
    <x v="5"/>
    <x v="2"/>
    <s v="Periodo 2014-2019"/>
    <s v="Puntaje"/>
    <s v="Ministerio de Educación"/>
    <s v="Comparativo por Establecimiento del Indicador de Clima de Convivencia Escolar por Dependencia, Curso y Año para la Comuna de Huechuraba"/>
    <m/>
    <s v="Gráfico Comparativo"/>
    <m/>
    <s v="https://analytics.zoho.com/open-view/2395394000007985997?ZOHO_CRITERIA=%22Localiza%20CL%22.%22Codcom%22%3D13107"/>
    <x v="13"/>
    <s v="#1774B9"/>
  </r>
  <r>
    <s v="3191"/>
    <n v="200"/>
    <s v="Educación I"/>
    <s v="Educación"/>
    <n v="13108"/>
    <x v="0"/>
    <x v="2"/>
    <x v="2"/>
    <x v="301"/>
    <x v="5"/>
    <x v="2"/>
    <s v="Periodo 2014-2019"/>
    <s v="Puntaje"/>
    <s v="Ministerio de Educación"/>
    <s v="Comparativo por Establecimiento del Indicador de Clima de Convivencia Escolar por Dependencia, Curso y Año para la Comuna de Independencia"/>
    <m/>
    <s v="Gráfico Comparativo"/>
    <m/>
    <s v="https://analytics.zoho.com/open-view/2395394000007985997?ZOHO_CRITERIA=%22Localiza%20CL%22.%22Codcom%22%3D13108"/>
    <x v="13"/>
    <s v="#1774B9"/>
  </r>
  <r>
    <s v="3192"/>
    <n v="200"/>
    <s v="Educación I"/>
    <s v="Educación"/>
    <n v="13109"/>
    <x v="0"/>
    <x v="2"/>
    <x v="2"/>
    <x v="302"/>
    <x v="5"/>
    <x v="2"/>
    <s v="Periodo 2014-2019"/>
    <s v="Puntaje"/>
    <s v="Ministerio de Educación"/>
    <s v="Comparativo por Establecimiento del Indicador de Clima de Convivencia Escolar por Dependencia, Curso y Año para la Comuna de La Cisterna"/>
    <m/>
    <s v="Gráfico Comparativo"/>
    <m/>
    <s v="https://analytics.zoho.com/open-view/2395394000007985997?ZOHO_CRITERIA=%22Localiza%20CL%22.%22Codcom%22%3D13109"/>
    <x v="13"/>
    <s v="#1774B9"/>
  </r>
  <r>
    <s v="3193"/>
    <n v="200"/>
    <s v="Educación I"/>
    <s v="Educación"/>
    <n v="13110"/>
    <x v="0"/>
    <x v="2"/>
    <x v="2"/>
    <x v="303"/>
    <x v="5"/>
    <x v="2"/>
    <s v="Periodo 2014-2019"/>
    <s v="Puntaje"/>
    <s v="Ministerio de Educación"/>
    <s v="Comparativo por Establecimiento del Indicador de Clima de Convivencia Escolar por Dependencia, Curso y Año para la Comuna de La Florida"/>
    <m/>
    <s v="Gráfico Comparativo"/>
    <m/>
    <s v="https://analytics.zoho.com/open-view/2395394000007985997?ZOHO_CRITERIA=%22Localiza%20CL%22.%22Codcom%22%3D13110"/>
    <x v="13"/>
    <s v="#1774B9"/>
  </r>
  <r>
    <s v="3194"/>
    <n v="200"/>
    <s v="Educación I"/>
    <s v="Educación"/>
    <n v="13111"/>
    <x v="0"/>
    <x v="2"/>
    <x v="2"/>
    <x v="304"/>
    <x v="5"/>
    <x v="2"/>
    <s v="Periodo 2014-2019"/>
    <s v="Puntaje"/>
    <s v="Ministerio de Educación"/>
    <s v="Comparativo por Establecimiento del Indicador de Clima de Convivencia Escolar por Dependencia, Curso y Año para la Comuna de La Granja"/>
    <m/>
    <s v="Gráfico Comparativo"/>
    <m/>
    <s v="https://analytics.zoho.com/open-view/2395394000007985997?ZOHO_CRITERIA=%22Localiza%20CL%22.%22Codcom%22%3D13111"/>
    <x v="13"/>
    <s v="#1774B9"/>
  </r>
  <r>
    <s v="3195"/>
    <n v="200"/>
    <s v="Educación I"/>
    <s v="Educación"/>
    <n v="13112"/>
    <x v="0"/>
    <x v="2"/>
    <x v="2"/>
    <x v="305"/>
    <x v="5"/>
    <x v="2"/>
    <s v="Periodo 2014-2019"/>
    <s v="Puntaje"/>
    <s v="Ministerio de Educación"/>
    <s v="Comparativo por Establecimiento del Indicador de Clima de Convivencia Escolar por Dependencia, Curso y Año para la Comuna de La Pintana"/>
    <m/>
    <s v="Gráfico Comparativo"/>
    <m/>
    <s v="https://analytics.zoho.com/open-view/2395394000007985997?ZOHO_CRITERIA=%22Localiza%20CL%22.%22Codcom%22%3D13112"/>
    <x v="13"/>
    <s v="#1774B9"/>
  </r>
  <r>
    <s v="3196"/>
    <n v="200"/>
    <s v="Educación I"/>
    <s v="Educación"/>
    <n v="13113"/>
    <x v="0"/>
    <x v="2"/>
    <x v="2"/>
    <x v="306"/>
    <x v="5"/>
    <x v="2"/>
    <s v="Periodo 2014-2019"/>
    <s v="Puntaje"/>
    <s v="Ministerio de Educación"/>
    <s v="Comparativo por Establecimiento del Indicador de Clima de Convivencia Escolar por Dependencia, Curso y Año para la Comuna de La Reina"/>
    <m/>
    <s v="Gráfico Comparativo"/>
    <m/>
    <s v="https://analytics.zoho.com/open-view/2395394000007985997?ZOHO_CRITERIA=%22Localiza%20CL%22.%22Codcom%22%3D13113"/>
    <x v="13"/>
    <s v="#1774B9"/>
  </r>
  <r>
    <s v="3197"/>
    <n v="200"/>
    <s v="Educación I"/>
    <s v="Educación"/>
    <n v="13114"/>
    <x v="0"/>
    <x v="2"/>
    <x v="2"/>
    <x v="307"/>
    <x v="5"/>
    <x v="2"/>
    <s v="Periodo 2014-2019"/>
    <s v="Puntaje"/>
    <s v="Ministerio de Educación"/>
    <s v="Comparativo por Establecimiento del Indicador de Clima de Convivencia Escolar por Dependencia, Curso y Año para la Comuna de Las Condes"/>
    <m/>
    <s v="Gráfico Comparativo"/>
    <m/>
    <s v="https://analytics.zoho.com/open-view/2395394000007985997?ZOHO_CRITERIA=%22Localiza%20CL%22.%22Codcom%22%3D13114"/>
    <x v="13"/>
    <s v="#1774B9"/>
  </r>
  <r>
    <s v="3198"/>
    <n v="200"/>
    <s v="Educación I"/>
    <s v="Educación"/>
    <n v="13115"/>
    <x v="0"/>
    <x v="2"/>
    <x v="2"/>
    <x v="308"/>
    <x v="5"/>
    <x v="2"/>
    <s v="Periodo 2014-2019"/>
    <s v="Puntaje"/>
    <s v="Ministerio de Educación"/>
    <s v="Comparativo por Establecimiento del Indicador de Clima de Convivencia Escolar por Dependencia, Curso y Año para la Comuna de Lo Barnechea"/>
    <m/>
    <s v="Gráfico Comparativo"/>
    <m/>
    <s v="https://analytics.zoho.com/open-view/2395394000007985997?ZOHO_CRITERIA=%22Localiza%20CL%22.%22Codcom%22%3D13115"/>
    <x v="13"/>
    <s v="#1774B9"/>
  </r>
  <r>
    <s v="3199"/>
    <n v="200"/>
    <s v="Educación I"/>
    <s v="Educación"/>
    <n v="13116"/>
    <x v="0"/>
    <x v="2"/>
    <x v="2"/>
    <x v="309"/>
    <x v="5"/>
    <x v="2"/>
    <s v="Periodo 2014-2019"/>
    <s v="Puntaje"/>
    <s v="Ministerio de Educación"/>
    <s v="Comparativo por Establecimiento del Indicador de Clima de Convivencia Escolar por Dependencia, Curso y Año para la Comuna de Lo Espejo"/>
    <m/>
    <s v="Gráfico Comparativo"/>
    <m/>
    <s v="https://analytics.zoho.com/open-view/2395394000007985997?ZOHO_CRITERIA=%22Localiza%20CL%22.%22Codcom%22%3D13116"/>
    <x v="13"/>
    <s v="#1774B9"/>
  </r>
  <r>
    <s v="3200"/>
    <n v="200"/>
    <s v="Educación I"/>
    <s v="Educación"/>
    <n v="13117"/>
    <x v="0"/>
    <x v="2"/>
    <x v="2"/>
    <x v="310"/>
    <x v="5"/>
    <x v="2"/>
    <s v="Periodo 2014-2019"/>
    <s v="Puntaje"/>
    <s v="Ministerio de Educación"/>
    <s v="Comparativo por Establecimiento del Indicador de Clima de Convivencia Escolar por Dependencia, Curso y Año para la Comuna de Lo Prado"/>
    <m/>
    <s v="Gráfico Comparativo"/>
    <m/>
    <s v="https://analytics.zoho.com/open-view/2395394000007985997?ZOHO_CRITERIA=%22Localiza%20CL%22.%22Codcom%22%3D13117"/>
    <x v="13"/>
    <s v="#1774B9"/>
  </r>
  <r>
    <s v="3201"/>
    <n v="200"/>
    <s v="Educación I"/>
    <s v="Educación"/>
    <n v="13118"/>
    <x v="0"/>
    <x v="2"/>
    <x v="2"/>
    <x v="311"/>
    <x v="5"/>
    <x v="2"/>
    <s v="Periodo 2014-2019"/>
    <s v="Puntaje"/>
    <s v="Ministerio de Educación"/>
    <s v="Comparativo por Establecimiento del Indicador de Clima de Convivencia Escolar por Dependencia, Curso y Año para la Comuna de Macul"/>
    <m/>
    <s v="Gráfico Comparativo"/>
    <m/>
    <s v="https://analytics.zoho.com/open-view/2395394000007985997?ZOHO_CRITERIA=%22Localiza%20CL%22.%22Codcom%22%3D13118"/>
    <x v="13"/>
    <s v="#1774B9"/>
  </r>
  <r>
    <s v="3202"/>
    <n v="200"/>
    <s v="Educación I"/>
    <s v="Educación"/>
    <n v="13119"/>
    <x v="0"/>
    <x v="2"/>
    <x v="2"/>
    <x v="312"/>
    <x v="5"/>
    <x v="2"/>
    <s v="Periodo 2014-2019"/>
    <s v="Puntaje"/>
    <s v="Ministerio de Educación"/>
    <s v="Comparativo por Establecimiento del Indicador de Clima de Convivencia Escolar por Dependencia, Curso y Año para la Comuna de Maipú"/>
    <m/>
    <s v="Gráfico Comparativo"/>
    <m/>
    <s v="https://analytics.zoho.com/open-view/2395394000007985997?ZOHO_CRITERIA=%22Localiza%20CL%22.%22Codcom%22%3D13119"/>
    <x v="13"/>
    <s v="#1774B9"/>
  </r>
  <r>
    <s v="3203"/>
    <n v="200"/>
    <s v="Educación I"/>
    <s v="Educación"/>
    <n v="13120"/>
    <x v="0"/>
    <x v="2"/>
    <x v="2"/>
    <x v="313"/>
    <x v="5"/>
    <x v="2"/>
    <s v="Periodo 2014-2019"/>
    <s v="Puntaje"/>
    <s v="Ministerio de Educación"/>
    <s v="Comparativo por Establecimiento del Indicador de Clima de Convivencia Escolar por Dependencia, Curso y Año para la Comuna de Ñuñoa"/>
    <m/>
    <s v="Gráfico Comparativo"/>
    <m/>
    <s v="https://analytics.zoho.com/open-view/2395394000007985997?ZOHO_CRITERIA=%22Localiza%20CL%22.%22Codcom%22%3D13120"/>
    <x v="13"/>
    <s v="#1774B9"/>
  </r>
  <r>
    <s v="3204"/>
    <n v="200"/>
    <s v="Educación I"/>
    <s v="Educación"/>
    <n v="13121"/>
    <x v="0"/>
    <x v="2"/>
    <x v="2"/>
    <x v="314"/>
    <x v="5"/>
    <x v="2"/>
    <s v="Periodo 2014-2019"/>
    <s v="Puntaje"/>
    <s v="Ministerio de Educación"/>
    <s v="Comparativo por Establecimiento del Indicador de Clima de Convivencia Escolar por Dependencia, Curso y Año para la Comuna de Pedro Aguirre Cerda"/>
    <m/>
    <s v="Gráfico Comparativo"/>
    <m/>
    <s v="https://analytics.zoho.com/open-view/2395394000007985997?ZOHO_CRITERIA=%22Localiza%20CL%22.%22Codcom%22%3D13121"/>
    <x v="13"/>
    <s v="#1774B9"/>
  </r>
  <r>
    <s v="3205"/>
    <n v="200"/>
    <s v="Educación I"/>
    <s v="Educación"/>
    <n v="13122"/>
    <x v="0"/>
    <x v="2"/>
    <x v="2"/>
    <x v="315"/>
    <x v="5"/>
    <x v="2"/>
    <s v="Periodo 2014-2019"/>
    <s v="Puntaje"/>
    <s v="Ministerio de Educación"/>
    <s v="Comparativo por Establecimiento del Indicador de Clima de Convivencia Escolar por Dependencia, Curso y Año para la Comuna de Peñalolén"/>
    <m/>
    <s v="Gráfico Comparativo"/>
    <m/>
    <s v="https://analytics.zoho.com/open-view/2395394000007985997?ZOHO_CRITERIA=%22Localiza%20CL%22.%22Codcom%22%3D13122"/>
    <x v="13"/>
    <s v="#1774B9"/>
  </r>
  <r>
    <s v="3206"/>
    <n v="200"/>
    <s v="Educación I"/>
    <s v="Educación"/>
    <n v="13123"/>
    <x v="0"/>
    <x v="2"/>
    <x v="2"/>
    <x v="316"/>
    <x v="5"/>
    <x v="2"/>
    <s v="Periodo 2014-2019"/>
    <s v="Puntaje"/>
    <s v="Ministerio de Educación"/>
    <s v="Comparativo por Establecimiento del Indicador de Clima de Convivencia Escolar por Dependencia, Curso y Año para la Comuna de Providencia"/>
    <m/>
    <s v="Gráfico Comparativo"/>
    <m/>
    <s v="https://analytics.zoho.com/open-view/2395394000007985997?ZOHO_CRITERIA=%22Localiza%20CL%22.%22Codcom%22%3D13123"/>
    <x v="13"/>
    <s v="#1774B9"/>
  </r>
  <r>
    <s v="3207"/>
    <n v="200"/>
    <s v="Educación I"/>
    <s v="Educación"/>
    <n v="13124"/>
    <x v="0"/>
    <x v="2"/>
    <x v="2"/>
    <x v="317"/>
    <x v="5"/>
    <x v="2"/>
    <s v="Periodo 2014-2019"/>
    <s v="Puntaje"/>
    <s v="Ministerio de Educación"/>
    <s v="Comparativo por Establecimiento del Indicador de Clima de Convivencia Escolar por Dependencia, Curso y Año para la Comuna de Pudahuel"/>
    <m/>
    <s v="Gráfico Comparativo"/>
    <m/>
    <s v="https://analytics.zoho.com/open-view/2395394000007985997?ZOHO_CRITERIA=%22Localiza%20CL%22.%22Codcom%22%3D13124"/>
    <x v="13"/>
    <s v="#1774B9"/>
  </r>
  <r>
    <s v="3208"/>
    <n v="200"/>
    <s v="Educación I"/>
    <s v="Educación"/>
    <n v="13125"/>
    <x v="0"/>
    <x v="2"/>
    <x v="2"/>
    <x v="318"/>
    <x v="5"/>
    <x v="2"/>
    <s v="Periodo 2014-2019"/>
    <s v="Puntaje"/>
    <s v="Ministerio de Educación"/>
    <s v="Comparativo por Establecimiento del Indicador de Clima de Convivencia Escolar por Dependencia, Curso y Año para la Comuna de Quilicura"/>
    <m/>
    <s v="Gráfico Comparativo"/>
    <m/>
    <s v="https://analytics.zoho.com/open-view/2395394000007985997?ZOHO_CRITERIA=%22Localiza%20CL%22.%22Codcom%22%3D13125"/>
    <x v="13"/>
    <s v="#1774B9"/>
  </r>
  <r>
    <s v="3209"/>
    <n v="200"/>
    <s v="Educación I"/>
    <s v="Educación"/>
    <n v="13126"/>
    <x v="0"/>
    <x v="2"/>
    <x v="2"/>
    <x v="319"/>
    <x v="5"/>
    <x v="2"/>
    <s v="Periodo 2014-2019"/>
    <s v="Puntaje"/>
    <s v="Ministerio de Educación"/>
    <s v="Comparativo por Establecimiento del Indicador de Clima de Convivencia Escolar por Dependencia, Curso y Año para la Comuna de Quinta Normal"/>
    <m/>
    <s v="Gráfico Comparativo"/>
    <m/>
    <s v="https://analytics.zoho.com/open-view/2395394000007985997?ZOHO_CRITERIA=%22Localiza%20CL%22.%22Codcom%22%3D13126"/>
    <x v="13"/>
    <s v="#1774B9"/>
  </r>
  <r>
    <s v="3210"/>
    <n v="200"/>
    <s v="Educación I"/>
    <s v="Educación"/>
    <n v="13127"/>
    <x v="0"/>
    <x v="2"/>
    <x v="2"/>
    <x v="320"/>
    <x v="5"/>
    <x v="2"/>
    <s v="Periodo 2014-2019"/>
    <s v="Puntaje"/>
    <s v="Ministerio de Educación"/>
    <s v="Comparativo por Establecimiento del Indicador de Clima de Convivencia Escolar por Dependencia, Curso y Año para la Comuna de Recoleta"/>
    <m/>
    <s v="Gráfico Comparativo"/>
    <m/>
    <s v="https://analytics.zoho.com/open-view/2395394000007985997?ZOHO_CRITERIA=%22Localiza%20CL%22.%22Codcom%22%3D13127"/>
    <x v="13"/>
    <s v="#1774B9"/>
  </r>
  <r>
    <s v="3211"/>
    <n v="200"/>
    <s v="Educación I"/>
    <s v="Educación"/>
    <n v="13128"/>
    <x v="0"/>
    <x v="2"/>
    <x v="2"/>
    <x v="321"/>
    <x v="5"/>
    <x v="2"/>
    <s v="Periodo 2014-2019"/>
    <s v="Puntaje"/>
    <s v="Ministerio de Educación"/>
    <s v="Comparativo por Establecimiento del Indicador de Clima de Convivencia Escolar por Dependencia, Curso y Año para la Comuna de Renca"/>
    <m/>
    <s v="Gráfico Comparativo"/>
    <m/>
    <s v="https://analytics.zoho.com/open-view/2395394000007985997?ZOHO_CRITERIA=%22Localiza%20CL%22.%22Codcom%22%3D13128"/>
    <x v="13"/>
    <s v="#1774B9"/>
  </r>
  <r>
    <s v="3212"/>
    <n v="200"/>
    <s v="Educación I"/>
    <s v="Educación"/>
    <n v="13129"/>
    <x v="0"/>
    <x v="2"/>
    <x v="2"/>
    <x v="322"/>
    <x v="5"/>
    <x v="2"/>
    <s v="Periodo 2014-2019"/>
    <s v="Puntaje"/>
    <s v="Ministerio de Educación"/>
    <s v="Comparativo por Establecimiento del Indicador de Clima de Convivencia Escolar por Dependencia, Curso y Año para la Comuna de San Joaquín"/>
    <m/>
    <s v="Gráfico Comparativo"/>
    <m/>
    <s v="https://analytics.zoho.com/open-view/2395394000007985997?ZOHO_CRITERIA=%22Localiza%20CL%22.%22Codcom%22%3D13129"/>
    <x v="13"/>
    <s v="#1774B9"/>
  </r>
  <r>
    <s v="3213"/>
    <n v="200"/>
    <s v="Educación I"/>
    <s v="Educación"/>
    <n v="13130"/>
    <x v="0"/>
    <x v="2"/>
    <x v="2"/>
    <x v="323"/>
    <x v="5"/>
    <x v="2"/>
    <s v="Periodo 2014-2019"/>
    <s v="Puntaje"/>
    <s v="Ministerio de Educación"/>
    <s v="Comparativo por Establecimiento del Indicador de Clima de Convivencia Escolar por Dependencia, Curso y Año para la Comuna de San Miguel"/>
    <m/>
    <s v="Gráfico Comparativo"/>
    <m/>
    <s v="https://analytics.zoho.com/open-view/2395394000007985997?ZOHO_CRITERIA=%22Localiza%20CL%22.%22Codcom%22%3D13130"/>
    <x v="13"/>
    <s v="#1774B9"/>
  </r>
  <r>
    <s v="3214"/>
    <n v="200"/>
    <s v="Educación I"/>
    <s v="Educación"/>
    <n v="13131"/>
    <x v="0"/>
    <x v="2"/>
    <x v="2"/>
    <x v="324"/>
    <x v="5"/>
    <x v="2"/>
    <s v="Periodo 2014-2019"/>
    <s v="Puntaje"/>
    <s v="Ministerio de Educación"/>
    <s v="Comparativo por Establecimiento del Indicador de Clima de Convivencia Escolar por Dependencia, Curso y Año para la Comuna de San Ramón"/>
    <m/>
    <s v="Gráfico Comparativo"/>
    <m/>
    <s v="https://analytics.zoho.com/open-view/2395394000007985997?ZOHO_CRITERIA=%22Localiza%20CL%22.%22Codcom%22%3D13131"/>
    <x v="13"/>
    <s v="#1774B9"/>
  </r>
  <r>
    <s v="3215"/>
    <n v="200"/>
    <s v="Educación I"/>
    <s v="Educación"/>
    <n v="13132"/>
    <x v="0"/>
    <x v="2"/>
    <x v="2"/>
    <x v="325"/>
    <x v="5"/>
    <x v="2"/>
    <s v="Periodo 2014-2019"/>
    <s v="Puntaje"/>
    <s v="Ministerio de Educación"/>
    <s v="Comparativo por Establecimiento del Indicador de Clima de Convivencia Escolar por Dependencia, Curso y Año para la Comuna de Vitacura"/>
    <m/>
    <s v="Gráfico Comparativo"/>
    <m/>
    <s v="https://analytics.zoho.com/open-view/2395394000007985997?ZOHO_CRITERIA=%22Localiza%20CL%22.%22Codcom%22%3D13132"/>
    <x v="13"/>
    <s v="#1774B9"/>
  </r>
  <r>
    <s v="3216"/>
    <n v="200"/>
    <s v="Educación I"/>
    <s v="Educación"/>
    <n v="13201"/>
    <x v="0"/>
    <x v="2"/>
    <x v="2"/>
    <x v="326"/>
    <x v="5"/>
    <x v="2"/>
    <s v="Periodo 2014-2019"/>
    <s v="Puntaje"/>
    <s v="Ministerio de Educación"/>
    <s v="Comparativo por Establecimiento del Indicador de Clima de Convivencia Escolar por Dependencia, Curso y Año para la Comuna de Puente Alto"/>
    <m/>
    <s v="Gráfico Comparativo"/>
    <m/>
    <s v="https://analytics.zoho.com/open-view/2395394000007985997?ZOHO_CRITERIA=%22Localiza%20CL%22.%22Codcom%22%3D13201"/>
    <x v="13"/>
    <s v="#1774B9"/>
  </r>
  <r>
    <s v="3217"/>
    <n v="200"/>
    <s v="Educación I"/>
    <s v="Educación"/>
    <n v="13202"/>
    <x v="0"/>
    <x v="2"/>
    <x v="2"/>
    <x v="327"/>
    <x v="5"/>
    <x v="2"/>
    <s v="Periodo 2014-2019"/>
    <s v="Puntaje"/>
    <s v="Ministerio de Educación"/>
    <s v="Comparativo por Establecimiento del Indicador de Clima de Convivencia Escolar por Dependencia, Curso y Año para la Comuna de Pirque"/>
    <m/>
    <s v="Gráfico Comparativo"/>
    <m/>
    <s v="https://analytics.zoho.com/open-view/2395394000007985997?ZOHO_CRITERIA=%22Localiza%20CL%22.%22Codcom%22%3D13202"/>
    <x v="13"/>
    <s v="#1774B9"/>
  </r>
  <r>
    <s v="3218"/>
    <n v="200"/>
    <s v="Educación I"/>
    <s v="Educación"/>
    <n v="13203"/>
    <x v="0"/>
    <x v="2"/>
    <x v="2"/>
    <x v="328"/>
    <x v="5"/>
    <x v="2"/>
    <s v="Periodo 2014-2019"/>
    <s v="Puntaje"/>
    <s v="Ministerio de Educación"/>
    <s v="Comparativo por Establecimiento del Indicador de Clima de Convivencia Escolar por Dependencia, Curso y Año para la Comuna de San José de Maipo"/>
    <m/>
    <s v="Gráfico Comparativo"/>
    <m/>
    <s v="https://analytics.zoho.com/open-view/2395394000007985997?ZOHO_CRITERIA=%22Localiza%20CL%22.%22Codcom%22%3D13203"/>
    <x v="13"/>
    <s v="#1774B9"/>
  </r>
  <r>
    <s v="3219"/>
    <n v="200"/>
    <s v="Educación I"/>
    <s v="Educación"/>
    <n v="13301"/>
    <x v="0"/>
    <x v="2"/>
    <x v="2"/>
    <x v="329"/>
    <x v="5"/>
    <x v="2"/>
    <s v="Periodo 2014-2019"/>
    <s v="Puntaje"/>
    <s v="Ministerio de Educación"/>
    <s v="Comparativo por Establecimiento del Indicador de Clima de Convivencia Escolar por Dependencia, Curso y Año para la Comuna de Colina"/>
    <m/>
    <s v="Gráfico Comparativo"/>
    <m/>
    <s v="https://analytics.zoho.com/open-view/2395394000007985997?ZOHO_CRITERIA=%22Localiza%20CL%22.%22Codcom%22%3D13301"/>
    <x v="13"/>
    <s v="#1774B9"/>
  </r>
  <r>
    <s v="3220"/>
    <n v="200"/>
    <s v="Educación I"/>
    <s v="Educación"/>
    <n v="13302"/>
    <x v="0"/>
    <x v="2"/>
    <x v="2"/>
    <x v="330"/>
    <x v="5"/>
    <x v="2"/>
    <s v="Periodo 2014-2019"/>
    <s v="Puntaje"/>
    <s v="Ministerio de Educación"/>
    <s v="Comparativo por Establecimiento del Indicador de Clima de Convivencia Escolar por Dependencia, Curso y Año para la Comuna de Lampa"/>
    <m/>
    <s v="Gráfico Comparativo"/>
    <m/>
    <s v="https://analytics.zoho.com/open-view/2395394000007985997?ZOHO_CRITERIA=%22Localiza%20CL%22.%22Codcom%22%3D13302"/>
    <x v="13"/>
    <s v="#1774B9"/>
  </r>
  <r>
    <s v="3221"/>
    <n v="200"/>
    <s v="Educación I"/>
    <s v="Educación"/>
    <n v="13303"/>
    <x v="0"/>
    <x v="2"/>
    <x v="2"/>
    <x v="331"/>
    <x v="5"/>
    <x v="2"/>
    <s v="Periodo 2014-2019"/>
    <s v="Puntaje"/>
    <s v="Ministerio de Educación"/>
    <s v="Comparativo por Establecimiento del Indicador de Clima de Convivencia Escolar por Dependencia, Curso y Año para la Comuna de Tiltil"/>
    <m/>
    <s v="Gráfico Comparativo"/>
    <m/>
    <s v="https://analytics.zoho.com/open-view/2395394000007985997?ZOHO_CRITERIA=%22Localiza%20CL%22.%22Codcom%22%3D13303"/>
    <x v="13"/>
    <s v="#1774B9"/>
  </r>
  <r>
    <s v="3222"/>
    <n v="200"/>
    <s v="Educación I"/>
    <s v="Educación"/>
    <n v="13401"/>
    <x v="0"/>
    <x v="2"/>
    <x v="2"/>
    <x v="332"/>
    <x v="5"/>
    <x v="2"/>
    <s v="Periodo 2014-2019"/>
    <s v="Puntaje"/>
    <s v="Ministerio de Educación"/>
    <s v="Comparativo por Establecimiento del Indicador de Clima de Convivencia Escolar por Dependencia, Curso y Año para la Comuna de San Bernardo"/>
    <m/>
    <s v="Gráfico Comparativo"/>
    <m/>
    <s v="https://analytics.zoho.com/open-view/2395394000007985997?ZOHO_CRITERIA=%22Localiza%20CL%22.%22Codcom%22%3D13401"/>
    <x v="13"/>
    <s v="#1774B9"/>
  </r>
  <r>
    <s v="3223"/>
    <n v="200"/>
    <s v="Educación I"/>
    <s v="Educación"/>
    <n v="13402"/>
    <x v="0"/>
    <x v="2"/>
    <x v="2"/>
    <x v="333"/>
    <x v="5"/>
    <x v="2"/>
    <s v="Periodo 2014-2019"/>
    <s v="Puntaje"/>
    <s v="Ministerio de Educación"/>
    <s v="Comparativo por Establecimiento del Indicador de Clima de Convivencia Escolar por Dependencia, Curso y Año para la Comuna de Buin"/>
    <m/>
    <s v="Gráfico Comparativo"/>
    <m/>
    <s v="https://analytics.zoho.com/open-view/2395394000007985997?ZOHO_CRITERIA=%22Localiza%20CL%22.%22Codcom%22%3D13402"/>
    <x v="13"/>
    <s v="#1774B9"/>
  </r>
  <r>
    <s v="3224"/>
    <n v="200"/>
    <s v="Educación I"/>
    <s v="Educación"/>
    <n v="13403"/>
    <x v="0"/>
    <x v="2"/>
    <x v="2"/>
    <x v="334"/>
    <x v="5"/>
    <x v="2"/>
    <s v="Periodo 2014-2019"/>
    <s v="Puntaje"/>
    <s v="Ministerio de Educación"/>
    <s v="Comparativo por Establecimiento del Indicador de Clima de Convivencia Escolar por Dependencia, Curso y Año para la Comuna de Calera de Tango"/>
    <m/>
    <s v="Gráfico Comparativo"/>
    <m/>
    <s v="https://analytics.zoho.com/open-view/2395394000007985997?ZOHO_CRITERIA=%22Localiza%20CL%22.%22Codcom%22%3D13403"/>
    <x v="13"/>
    <s v="#1774B9"/>
  </r>
  <r>
    <s v="3225"/>
    <n v="200"/>
    <s v="Educación I"/>
    <s v="Educación"/>
    <n v="13404"/>
    <x v="0"/>
    <x v="2"/>
    <x v="2"/>
    <x v="335"/>
    <x v="5"/>
    <x v="2"/>
    <s v="Periodo 2014-2019"/>
    <s v="Puntaje"/>
    <s v="Ministerio de Educación"/>
    <s v="Comparativo por Establecimiento del Indicador de Clima de Convivencia Escolar por Dependencia, Curso y Año para la Comuna de Paine"/>
    <m/>
    <s v="Gráfico Comparativo"/>
    <m/>
    <s v="https://analytics.zoho.com/open-view/2395394000007985997?ZOHO_CRITERIA=%22Localiza%20CL%22.%22Codcom%22%3D13404"/>
    <x v="13"/>
    <s v="#1774B9"/>
  </r>
  <r>
    <s v="3226"/>
    <n v="200"/>
    <s v="Educación I"/>
    <s v="Educación"/>
    <n v="13501"/>
    <x v="0"/>
    <x v="2"/>
    <x v="2"/>
    <x v="336"/>
    <x v="5"/>
    <x v="2"/>
    <s v="Periodo 2014-2019"/>
    <s v="Puntaje"/>
    <s v="Ministerio de Educación"/>
    <s v="Comparativo por Establecimiento del Indicador de Clima de Convivencia Escolar por Dependencia, Curso y Año para la Comuna de Melipilla"/>
    <m/>
    <s v="Gráfico Comparativo"/>
    <m/>
    <s v="https://analytics.zoho.com/open-view/2395394000007985997?ZOHO_CRITERIA=%22Localiza%20CL%22.%22Codcom%22%3D13501"/>
    <x v="13"/>
    <s v="#1774B9"/>
  </r>
  <r>
    <s v="3227"/>
    <n v="200"/>
    <s v="Educación I"/>
    <s v="Educación"/>
    <n v="13502"/>
    <x v="0"/>
    <x v="2"/>
    <x v="2"/>
    <x v="337"/>
    <x v="5"/>
    <x v="2"/>
    <s v="Periodo 2014-2019"/>
    <s v="Puntaje"/>
    <s v="Ministerio de Educación"/>
    <s v="Comparativo por Establecimiento del Indicador de Clima de Convivencia Escolar por Dependencia, Curso y Año para la Comuna de Alhué"/>
    <m/>
    <s v="Gráfico Comparativo"/>
    <m/>
    <s v="https://analytics.zoho.com/open-view/2395394000007985997?ZOHO_CRITERIA=%22Localiza%20CL%22.%22Codcom%22%3D13502"/>
    <x v="13"/>
    <s v="#1774B9"/>
  </r>
  <r>
    <s v="3228"/>
    <n v="200"/>
    <s v="Educación I"/>
    <s v="Educación"/>
    <n v="13503"/>
    <x v="0"/>
    <x v="2"/>
    <x v="2"/>
    <x v="338"/>
    <x v="5"/>
    <x v="2"/>
    <s v="Periodo 2014-2019"/>
    <s v="Puntaje"/>
    <s v="Ministerio de Educación"/>
    <s v="Comparativo por Establecimiento del Indicador de Clima de Convivencia Escolar por Dependencia, Curso y Año para la Comuna de Curacaví"/>
    <m/>
    <s v="Gráfico Comparativo"/>
    <m/>
    <s v="https://analytics.zoho.com/open-view/2395394000007985997?ZOHO_CRITERIA=%22Localiza%20CL%22.%22Codcom%22%3D13503"/>
    <x v="13"/>
    <s v="#1774B9"/>
  </r>
  <r>
    <s v="3229"/>
    <n v="200"/>
    <s v="Educación I"/>
    <s v="Educación"/>
    <n v="13504"/>
    <x v="0"/>
    <x v="2"/>
    <x v="2"/>
    <x v="339"/>
    <x v="5"/>
    <x v="2"/>
    <s v="Periodo 2014-2019"/>
    <s v="Puntaje"/>
    <s v="Ministerio de Educación"/>
    <s v="Comparativo por Establecimiento del Indicador de Clima de Convivencia Escolar por Dependencia, Curso y Año para la Comuna de María Pinto"/>
    <m/>
    <s v="Gráfico Comparativo"/>
    <m/>
    <s v="https://analytics.zoho.com/open-view/2395394000007985997?ZOHO_CRITERIA=%22Localiza%20CL%22.%22Codcom%22%3D13504"/>
    <x v="13"/>
    <s v="#1774B9"/>
  </r>
  <r>
    <s v="3230"/>
    <n v="200"/>
    <s v="Educación I"/>
    <s v="Educación"/>
    <n v="13505"/>
    <x v="0"/>
    <x v="2"/>
    <x v="2"/>
    <x v="340"/>
    <x v="5"/>
    <x v="2"/>
    <s v="Periodo 2014-2019"/>
    <s v="Puntaje"/>
    <s v="Ministerio de Educación"/>
    <s v="Comparativo por Establecimiento del Indicador de Clima de Convivencia Escolar por Dependencia, Curso y Año para la Comuna de San Pedro"/>
    <m/>
    <s v="Gráfico Comparativo"/>
    <m/>
    <s v="https://analytics.zoho.com/open-view/2395394000007985997?ZOHO_CRITERIA=%22Localiza%20CL%22.%22Codcom%22%3D13505"/>
    <x v="13"/>
    <s v="#1774B9"/>
  </r>
  <r>
    <s v="3231"/>
    <n v="200"/>
    <s v="Educación I"/>
    <s v="Educación"/>
    <n v="13601"/>
    <x v="0"/>
    <x v="2"/>
    <x v="2"/>
    <x v="341"/>
    <x v="5"/>
    <x v="2"/>
    <s v="Periodo 2014-2019"/>
    <s v="Puntaje"/>
    <s v="Ministerio de Educación"/>
    <s v="Comparativo por Establecimiento del Indicador de Clima de Convivencia Escolar por Dependencia, Curso y Año para la Comuna de Talagante"/>
    <m/>
    <s v="Gráfico Comparativo"/>
    <m/>
    <s v="https://analytics.zoho.com/open-view/2395394000007985997?ZOHO_CRITERIA=%22Localiza%20CL%22.%22Codcom%22%3D13601"/>
    <x v="13"/>
    <s v="#1774B9"/>
  </r>
  <r>
    <s v="3232"/>
    <n v="200"/>
    <s v="Educación I"/>
    <s v="Educación"/>
    <n v="13602"/>
    <x v="0"/>
    <x v="2"/>
    <x v="2"/>
    <x v="342"/>
    <x v="5"/>
    <x v="2"/>
    <s v="Periodo 2014-2019"/>
    <s v="Puntaje"/>
    <s v="Ministerio de Educación"/>
    <s v="Comparativo por Establecimiento del Indicador de Clima de Convivencia Escolar por Dependencia, Curso y Año para la Comuna de El Monte"/>
    <m/>
    <s v="Gráfico Comparativo"/>
    <m/>
    <s v="https://analytics.zoho.com/open-view/2395394000007985997?ZOHO_CRITERIA=%22Localiza%20CL%22.%22Codcom%22%3D13602"/>
    <x v="13"/>
    <s v="#1774B9"/>
  </r>
  <r>
    <s v="3233"/>
    <n v="200"/>
    <s v="Educación I"/>
    <s v="Educación"/>
    <n v="13603"/>
    <x v="0"/>
    <x v="2"/>
    <x v="2"/>
    <x v="343"/>
    <x v="5"/>
    <x v="2"/>
    <s v="Periodo 2014-2019"/>
    <s v="Puntaje"/>
    <s v="Ministerio de Educación"/>
    <s v="Comparativo por Establecimiento del Indicador de Clima de Convivencia Escolar por Dependencia, Curso y Año para la Comuna de Isla de Maipo"/>
    <m/>
    <s v="Gráfico Comparativo"/>
    <m/>
    <s v="https://analytics.zoho.com/open-view/2395394000007985997?ZOHO_CRITERIA=%22Localiza%20CL%22.%22Codcom%22%3D13603"/>
    <x v="13"/>
    <s v="#1774B9"/>
  </r>
  <r>
    <s v="3234"/>
    <n v="200"/>
    <s v="Educación I"/>
    <s v="Educación"/>
    <n v="13604"/>
    <x v="0"/>
    <x v="2"/>
    <x v="2"/>
    <x v="344"/>
    <x v="5"/>
    <x v="2"/>
    <s v="Periodo 2014-2019"/>
    <s v="Puntaje"/>
    <s v="Ministerio de Educación"/>
    <s v="Comparativo por Establecimiento del Indicador de Clima de Convivencia Escolar por Dependencia, Curso y Año para la Comuna de Padre Hurtado"/>
    <m/>
    <s v="Gráfico Comparativo"/>
    <m/>
    <s v="https://analytics.zoho.com/open-view/2395394000007985997?ZOHO_CRITERIA=%22Localiza%20CL%22.%22Codcom%22%3D13604"/>
    <x v="13"/>
    <s v="#1774B9"/>
  </r>
  <r>
    <s v="3235"/>
    <n v="200"/>
    <s v="Educación I"/>
    <s v="Educación"/>
    <n v="13605"/>
    <x v="0"/>
    <x v="2"/>
    <x v="2"/>
    <x v="345"/>
    <x v="5"/>
    <x v="2"/>
    <s v="Periodo 2014-2019"/>
    <s v="Puntaje"/>
    <s v="Ministerio de Educación"/>
    <s v="Comparativo por Establecimiento del Indicador de Clima de Convivencia Escolar por Dependencia, Curso y Año para la Comuna de Peñaflor"/>
    <m/>
    <s v="Gráfico Comparativo"/>
    <m/>
    <s v="https://analytics.zoho.com/open-view/2395394000007985997?ZOHO_CRITERIA=%22Localiza%20CL%22.%22Codcom%22%3D13605"/>
    <x v="13"/>
    <s v="#1774B9"/>
  </r>
  <r>
    <s v="3236"/>
    <n v="200"/>
    <s v="Educación I"/>
    <s v="Educación"/>
    <n v="14101"/>
    <x v="0"/>
    <x v="2"/>
    <x v="2"/>
    <x v="346"/>
    <x v="5"/>
    <x v="2"/>
    <s v="Periodo 2014-2019"/>
    <s v="Puntaje"/>
    <s v="Ministerio de Educación"/>
    <s v="Comparativo por Establecimiento del Indicador de Clima de Convivencia Escolar por Dependencia, Curso y Año para la Comuna de Valdivia"/>
    <m/>
    <s v="Gráfico Comparativo"/>
    <m/>
    <s v="https://analytics.zoho.com/open-view/2395394000007985997?ZOHO_CRITERIA=%22Localiza%20CL%22.%22Codcom%22%3D14101"/>
    <x v="14"/>
    <s v="#1774B9"/>
  </r>
  <r>
    <s v="3237"/>
    <n v="200"/>
    <s v="Educación I"/>
    <s v="Educación"/>
    <n v="14102"/>
    <x v="0"/>
    <x v="2"/>
    <x v="2"/>
    <x v="347"/>
    <x v="5"/>
    <x v="2"/>
    <s v="Periodo 2014-2019"/>
    <s v="Puntaje"/>
    <s v="Ministerio de Educación"/>
    <s v="Comparativo por Establecimiento del Indicador de Clima de Convivencia Escolar por Dependencia, Curso y Año para la Comuna de Corral"/>
    <m/>
    <s v="Gráfico Comparativo"/>
    <m/>
    <s v="https://analytics.zoho.com/open-view/2395394000007985997?ZOHO_CRITERIA=%22Localiza%20CL%22.%22Codcom%22%3D14102"/>
    <x v="14"/>
    <s v="#1774B9"/>
  </r>
  <r>
    <s v="3238"/>
    <n v="200"/>
    <s v="Educación I"/>
    <s v="Educación"/>
    <n v="14103"/>
    <x v="0"/>
    <x v="2"/>
    <x v="2"/>
    <x v="348"/>
    <x v="5"/>
    <x v="2"/>
    <s v="Periodo 2014-2019"/>
    <s v="Puntaje"/>
    <s v="Ministerio de Educación"/>
    <s v="Comparativo por Establecimiento del Indicador de Clima de Convivencia Escolar por Dependencia, Curso y Año para la Comuna de Lanco"/>
    <m/>
    <s v="Gráfico Comparativo"/>
    <m/>
    <s v="https://analytics.zoho.com/open-view/2395394000007985997?ZOHO_CRITERIA=%22Localiza%20CL%22.%22Codcom%22%3D14103"/>
    <x v="14"/>
    <s v="#1774B9"/>
  </r>
  <r>
    <s v="3239"/>
    <n v="200"/>
    <s v="Educación I"/>
    <s v="Educación"/>
    <n v="14104"/>
    <x v="0"/>
    <x v="2"/>
    <x v="2"/>
    <x v="349"/>
    <x v="5"/>
    <x v="2"/>
    <s v="Periodo 2014-2019"/>
    <s v="Puntaje"/>
    <s v="Ministerio de Educación"/>
    <s v="Comparativo por Establecimiento del Indicador de Clima de Convivencia Escolar por Dependencia, Curso y Año para la Comuna de Los Lagos"/>
    <m/>
    <s v="Gráfico Comparativo"/>
    <m/>
    <s v="https://analytics.zoho.com/open-view/2395394000007985997?ZOHO_CRITERIA=%22Localiza%20CL%22.%22Codcom%22%3D14104"/>
    <x v="14"/>
    <s v="#1774B9"/>
  </r>
  <r>
    <s v="3240"/>
    <n v="200"/>
    <s v="Educación I"/>
    <s v="Educación"/>
    <n v="14105"/>
    <x v="0"/>
    <x v="2"/>
    <x v="2"/>
    <x v="350"/>
    <x v="5"/>
    <x v="2"/>
    <s v="Periodo 2014-2019"/>
    <s v="Puntaje"/>
    <s v="Ministerio de Educación"/>
    <s v="Comparativo por Establecimiento del Indicador de Clima de Convivencia Escolar por Dependencia, Curso y Año para la Comuna de Máfil"/>
    <m/>
    <s v="Gráfico Comparativo"/>
    <m/>
    <s v="https://analytics.zoho.com/open-view/2395394000007985997?ZOHO_CRITERIA=%22Localiza%20CL%22.%22Codcom%22%3D14105"/>
    <x v="14"/>
    <s v="#1774B9"/>
  </r>
  <r>
    <s v="3241"/>
    <n v="200"/>
    <s v="Educación I"/>
    <s v="Educación"/>
    <n v="14106"/>
    <x v="0"/>
    <x v="2"/>
    <x v="2"/>
    <x v="351"/>
    <x v="5"/>
    <x v="2"/>
    <s v="Periodo 2014-2019"/>
    <s v="Puntaje"/>
    <s v="Ministerio de Educación"/>
    <s v="Comparativo por Establecimiento del Indicador de Clima de Convivencia Escolar por Dependencia, Curso y Año para la Comuna de Mariquina"/>
    <m/>
    <s v="Gráfico Comparativo"/>
    <m/>
    <s v="https://analytics.zoho.com/open-view/2395394000007985997?ZOHO_CRITERIA=%22Localiza%20CL%22.%22Codcom%22%3D14106"/>
    <x v="14"/>
    <s v="#1774B9"/>
  </r>
  <r>
    <s v="3242"/>
    <n v="200"/>
    <s v="Educación I"/>
    <s v="Educación"/>
    <n v="14107"/>
    <x v="0"/>
    <x v="2"/>
    <x v="2"/>
    <x v="352"/>
    <x v="5"/>
    <x v="2"/>
    <s v="Periodo 2014-2019"/>
    <s v="Puntaje"/>
    <s v="Ministerio de Educación"/>
    <s v="Comparativo por Establecimiento del Indicador de Clima de Convivencia Escolar por Dependencia, Curso y Año para la Comuna de Paillaco"/>
    <m/>
    <s v="Gráfico Comparativo"/>
    <m/>
    <s v="https://analytics.zoho.com/open-view/2395394000007985997?ZOHO_CRITERIA=%22Localiza%20CL%22.%22Codcom%22%3D14107"/>
    <x v="14"/>
    <s v="#1774B9"/>
  </r>
  <r>
    <s v="3243"/>
    <n v="200"/>
    <s v="Educación I"/>
    <s v="Educación"/>
    <n v="14108"/>
    <x v="0"/>
    <x v="2"/>
    <x v="2"/>
    <x v="353"/>
    <x v="5"/>
    <x v="2"/>
    <s v="Periodo 2014-2019"/>
    <s v="Puntaje"/>
    <s v="Ministerio de Educación"/>
    <s v="Comparativo por Establecimiento del Indicador de Clima de Convivencia Escolar por Dependencia, Curso y Año para la Comuna de Panguipulli"/>
    <m/>
    <s v="Gráfico Comparativo"/>
    <m/>
    <s v="https://analytics.zoho.com/open-view/2395394000007985997?ZOHO_CRITERIA=%22Localiza%20CL%22.%22Codcom%22%3D14108"/>
    <x v="14"/>
    <s v="#1774B9"/>
  </r>
  <r>
    <s v="3244"/>
    <n v="200"/>
    <s v="Educación I"/>
    <s v="Educación"/>
    <n v="14201"/>
    <x v="0"/>
    <x v="2"/>
    <x v="2"/>
    <x v="354"/>
    <x v="5"/>
    <x v="2"/>
    <s v="Periodo 2014-2019"/>
    <s v="Puntaje"/>
    <s v="Ministerio de Educación"/>
    <s v="Comparativo por Establecimiento del Indicador de Clima de Convivencia Escolar por Dependencia, Curso y Año para la Comuna de La Unión"/>
    <m/>
    <s v="Gráfico Comparativo"/>
    <m/>
    <s v="https://analytics.zoho.com/open-view/2395394000007985997?ZOHO_CRITERIA=%22Localiza%20CL%22.%22Codcom%22%3D14201"/>
    <x v="14"/>
    <s v="#1774B9"/>
  </r>
  <r>
    <s v="3245"/>
    <n v="200"/>
    <s v="Educación I"/>
    <s v="Educación"/>
    <n v="14202"/>
    <x v="0"/>
    <x v="2"/>
    <x v="2"/>
    <x v="355"/>
    <x v="5"/>
    <x v="2"/>
    <s v="Periodo 2014-2019"/>
    <s v="Puntaje"/>
    <s v="Ministerio de Educación"/>
    <s v="Comparativo por Establecimiento del Indicador de Clima de Convivencia Escolar por Dependencia, Curso y Año para la Comuna de Futrono"/>
    <m/>
    <s v="Gráfico Comparativo"/>
    <m/>
    <s v="https://analytics.zoho.com/open-view/2395394000007985997?ZOHO_CRITERIA=%22Localiza%20CL%22.%22Codcom%22%3D14202"/>
    <x v="14"/>
    <s v="#1774B9"/>
  </r>
  <r>
    <s v="3246"/>
    <n v="200"/>
    <s v="Educación I"/>
    <s v="Educación"/>
    <n v="14203"/>
    <x v="0"/>
    <x v="2"/>
    <x v="2"/>
    <x v="356"/>
    <x v="5"/>
    <x v="2"/>
    <s v="Periodo 2014-2019"/>
    <s v="Puntaje"/>
    <s v="Ministerio de Educación"/>
    <s v="Comparativo por Establecimiento del Indicador de Clima de Convivencia Escolar por Dependencia, Curso y Año para la Comuna de Lago Ranco"/>
    <m/>
    <s v="Gráfico Comparativo"/>
    <m/>
    <s v="https://analytics.zoho.com/open-view/2395394000007985997?ZOHO_CRITERIA=%22Localiza%20CL%22.%22Codcom%22%3D14203"/>
    <x v="14"/>
    <s v="#1774B9"/>
  </r>
  <r>
    <s v="3247"/>
    <n v="200"/>
    <s v="Educación I"/>
    <s v="Educación"/>
    <n v="14204"/>
    <x v="0"/>
    <x v="2"/>
    <x v="2"/>
    <x v="357"/>
    <x v="5"/>
    <x v="2"/>
    <s v="Periodo 2014-2019"/>
    <s v="Puntaje"/>
    <s v="Ministerio de Educación"/>
    <s v="Comparativo por Establecimiento del Indicador de Clima de Convivencia Escolar por Dependencia, Curso y Año para la Comuna de Río Bueno"/>
    <m/>
    <s v="Gráfico Comparativo"/>
    <m/>
    <s v="https://analytics.zoho.com/open-view/2395394000007985997?ZOHO_CRITERIA=%22Localiza%20CL%22.%22Codcom%22%3D14204"/>
    <x v="14"/>
    <s v="#1774B9"/>
  </r>
  <r>
    <s v="3248"/>
    <n v="200"/>
    <s v="Educación I"/>
    <s v="Educación"/>
    <n v="15101"/>
    <x v="0"/>
    <x v="2"/>
    <x v="2"/>
    <x v="358"/>
    <x v="5"/>
    <x v="2"/>
    <s v="Periodo 2014-2019"/>
    <s v="Puntaje"/>
    <s v="Ministerio de Educación"/>
    <s v="Comparativo por Establecimiento del Indicador de Clima de Convivencia Escolar por Dependencia, Curso y Año para la Comuna de Arica"/>
    <m/>
    <s v="Gráfico Comparativo"/>
    <m/>
    <s v="https://analytics.zoho.com/open-view/2395394000007985997?ZOHO_CRITERIA=%22Localiza%20CL%22.%22Codcom%22%3D15101"/>
    <x v="15"/>
    <s v="#1774B9"/>
  </r>
  <r>
    <s v="3249"/>
    <n v="200"/>
    <s v="Educación I"/>
    <s v="Educación"/>
    <n v="15102"/>
    <x v="0"/>
    <x v="2"/>
    <x v="2"/>
    <x v="359"/>
    <x v="5"/>
    <x v="2"/>
    <s v="Periodo 2014-2019"/>
    <s v="Puntaje"/>
    <s v="Ministerio de Educación"/>
    <s v="Comparativo por Establecimiento del Indicador de Clima de Convivencia Escolar por Dependencia, Curso y Año para la Comuna de Camarones"/>
    <m/>
    <s v="Gráfico Comparativo"/>
    <m/>
    <s v="https://analytics.zoho.com/open-view/2395394000007985997?ZOHO_CRITERIA=%22Localiza%20CL%22.%22Codcom%22%3D15102"/>
    <x v="15"/>
    <s v="#1774B9"/>
  </r>
  <r>
    <s v="3250"/>
    <n v="200"/>
    <s v="Educación I"/>
    <s v="Educación"/>
    <n v="15201"/>
    <x v="0"/>
    <x v="2"/>
    <x v="2"/>
    <x v="360"/>
    <x v="5"/>
    <x v="2"/>
    <s v="Periodo 2014-2019"/>
    <s v="Puntaje"/>
    <s v="Ministerio de Educación"/>
    <s v="Comparativo por Establecimiento del Indicador de Clima de Convivencia Escolar por Dependencia, Curso y Año para la Comuna de Putre"/>
    <m/>
    <s v="Gráfico Comparativo"/>
    <m/>
    <s v="https://analytics.zoho.com/open-view/2395394000007985997?ZOHO_CRITERIA=%22Localiza%20CL%22.%22Codcom%22%3D15201"/>
    <x v="15"/>
    <s v="#1774B9"/>
  </r>
  <r>
    <s v="3251"/>
    <n v="200"/>
    <s v="Educación I"/>
    <s v="Educación"/>
    <n v="15202"/>
    <x v="0"/>
    <x v="2"/>
    <x v="2"/>
    <x v="361"/>
    <x v="5"/>
    <x v="2"/>
    <s v="Periodo 2014-2019"/>
    <s v="Puntaje"/>
    <s v="Ministerio de Educación"/>
    <s v="Comparativo por Establecimiento del Indicador de Clima de Convivencia Escolar por Dependencia, Curso y Año para la Comuna de General Lagos"/>
    <m/>
    <s v="Gráfico Comparativo"/>
    <m/>
    <s v="https://analytics.zoho.com/open-view/2395394000007985997?ZOHO_CRITERIA=%22Localiza%20CL%22.%22Codcom%22%3D15202"/>
    <x v="15"/>
    <s v="#1774B9"/>
  </r>
  <r>
    <s v="3252"/>
    <n v="200"/>
    <s v="Educación I"/>
    <s v="Educación"/>
    <n v="1"/>
    <x v="0"/>
    <x v="4"/>
    <x v="1"/>
    <x v="1"/>
    <x v="3"/>
    <x v="0"/>
    <s v="Periodo 2014-2019"/>
    <s v="Puntaje"/>
    <s v="Ministerio de Educación"/>
    <s v="Resumen Indicadores de Desarrollo Personal y Social por Establecimiento para la Región de Tarapacá"/>
    <m/>
    <s v="Gráfico Comparativo"/>
    <m/>
    <s v="https://analytics.zoho.com/open-view/2395394000007990413?ZOHO_CRITERIA=%22Localiza%20CL%22.%22Codreg%22%3D1"/>
    <x v="1"/>
    <s v="#1774B9"/>
  </r>
  <r>
    <s v="3253"/>
    <n v="200"/>
    <s v="Educación I"/>
    <s v="Educación"/>
    <n v="2"/>
    <x v="0"/>
    <x v="4"/>
    <x v="1"/>
    <x v="2"/>
    <x v="3"/>
    <x v="0"/>
    <s v="Periodo 2014-2019"/>
    <s v="Puntaje"/>
    <s v="Ministerio de Educación"/>
    <s v="Resumen Indicadores de Desarrollo Personal y Social por Establecimiento para la Región de Antofagasta"/>
    <m/>
    <s v="Gráfico Comparativo"/>
    <m/>
    <s v="https://analytics.zoho.com/open-view/2395394000007990413?ZOHO_CRITERIA=%22Localiza%20CL%22.%22Codreg%22%3D2"/>
    <x v="2"/>
    <s v="#1774B9"/>
  </r>
  <r>
    <s v="3254"/>
    <n v="200"/>
    <s v="Educación I"/>
    <s v="Educación"/>
    <n v="3"/>
    <x v="0"/>
    <x v="4"/>
    <x v="1"/>
    <x v="3"/>
    <x v="3"/>
    <x v="0"/>
    <s v="Periodo 2014-2019"/>
    <s v="Puntaje"/>
    <s v="Ministerio de Educación"/>
    <s v="Resumen Indicadores de Desarrollo Personal y Social por Establecimiento para la Región de Atacama"/>
    <m/>
    <s v="Gráfico Comparativo"/>
    <m/>
    <s v="https://analytics.zoho.com/open-view/2395394000007990413?ZOHO_CRITERIA=%22Localiza%20CL%22.%22Codreg%22%3D3"/>
    <x v="3"/>
    <s v="#1774B9"/>
  </r>
  <r>
    <s v="3255"/>
    <n v="200"/>
    <s v="Educación I"/>
    <s v="Educación"/>
    <n v="4"/>
    <x v="0"/>
    <x v="4"/>
    <x v="1"/>
    <x v="4"/>
    <x v="3"/>
    <x v="0"/>
    <s v="Periodo 2014-2019"/>
    <s v="Puntaje"/>
    <s v="Ministerio de Educación"/>
    <s v="Resumen Indicadores de Desarrollo Personal y Social por Establecimiento para la Región de Coquimbo"/>
    <m/>
    <s v="Gráfico Comparativo"/>
    <m/>
    <s v="https://analytics.zoho.com/open-view/2395394000007990413?ZOHO_CRITERIA=%22Localiza%20CL%22.%22Codreg%22%3D4"/>
    <x v="4"/>
    <s v="#1774B9"/>
  </r>
  <r>
    <s v="3256"/>
    <n v="200"/>
    <s v="Educación I"/>
    <s v="Educación"/>
    <n v="5"/>
    <x v="0"/>
    <x v="4"/>
    <x v="1"/>
    <x v="5"/>
    <x v="3"/>
    <x v="0"/>
    <s v="Periodo 2014-2019"/>
    <s v="Puntaje"/>
    <s v="Ministerio de Educación"/>
    <s v="Resumen Indicadores de Desarrollo Personal y Social por Establecimiento para la Región de Valparaíso"/>
    <m/>
    <s v="Gráfico Comparativo"/>
    <m/>
    <s v="https://analytics.zoho.com/open-view/2395394000007990413?ZOHO_CRITERIA=%22Localiza%20CL%22.%22Codreg%22%3D5"/>
    <x v="5"/>
    <s v="#1774B9"/>
  </r>
  <r>
    <s v="3257"/>
    <n v="200"/>
    <s v="Educación I"/>
    <s v="Educación"/>
    <n v="6"/>
    <x v="0"/>
    <x v="4"/>
    <x v="1"/>
    <x v="6"/>
    <x v="3"/>
    <x v="0"/>
    <s v="Periodo 2014-2019"/>
    <s v="Puntaje"/>
    <s v="Ministerio de Educación"/>
    <s v="Resumen Indicadores de Desarrollo Personal y Social por Establecimiento para la Región de O'Higgins"/>
    <m/>
    <s v="Gráfico Comparativo"/>
    <m/>
    <s v="https://analytics.zoho.com/open-view/2395394000007990413?ZOHO_CRITERIA=%22Localiza%20CL%22.%22Codreg%22%3D6"/>
    <x v="6"/>
    <s v="#1774B9"/>
  </r>
  <r>
    <s v="3258"/>
    <n v="200"/>
    <s v="Educación I"/>
    <s v="Educación"/>
    <n v="7"/>
    <x v="0"/>
    <x v="4"/>
    <x v="1"/>
    <x v="7"/>
    <x v="3"/>
    <x v="0"/>
    <s v="Periodo 2014-2019"/>
    <s v="Puntaje"/>
    <s v="Ministerio de Educación"/>
    <s v="Resumen Indicadores de Desarrollo Personal y Social por Establecimiento para la Región de Maule"/>
    <m/>
    <s v="Gráfico Comparativo"/>
    <m/>
    <s v="https://analytics.zoho.com/open-view/2395394000007990413?ZOHO_CRITERIA=%22Localiza%20CL%22.%22Codreg%22%3D7"/>
    <x v="7"/>
    <s v="#1774B9"/>
  </r>
  <r>
    <s v="3259"/>
    <n v="200"/>
    <s v="Educación I"/>
    <s v="Educación"/>
    <n v="8"/>
    <x v="0"/>
    <x v="4"/>
    <x v="1"/>
    <x v="8"/>
    <x v="3"/>
    <x v="0"/>
    <s v="Periodo 2014-2019"/>
    <s v="Puntaje"/>
    <s v="Ministerio de Educación"/>
    <s v="Resumen Indicadores de Desarrollo Personal y Social por Establecimiento para la Región del Biobío"/>
    <m/>
    <s v="Gráfico Comparativo"/>
    <m/>
    <s v="https://analytics.zoho.com/open-view/2395394000007990413?ZOHO_CRITERIA=%22Localiza%20CL%22.%22Codreg%22%3D8"/>
    <x v="8"/>
    <s v="#1774B9"/>
  </r>
  <r>
    <s v="3260"/>
    <n v="200"/>
    <s v="Educación I"/>
    <s v="Educación"/>
    <n v="9"/>
    <x v="0"/>
    <x v="4"/>
    <x v="1"/>
    <x v="9"/>
    <x v="3"/>
    <x v="0"/>
    <s v="Periodo 2014-2019"/>
    <s v="Puntaje"/>
    <s v="Ministerio de Educación"/>
    <s v="Resumen Indicadores de Desarrollo Personal y Social por Establecimiento para la Región de La Araucanía"/>
    <m/>
    <s v="Gráfico Comparativo"/>
    <m/>
    <s v="https://analytics.zoho.com/open-view/2395394000007990413?ZOHO_CRITERIA=%22Localiza%20CL%22.%22Codreg%22%3D9"/>
    <x v="9"/>
    <s v="#1774B9"/>
  </r>
  <r>
    <s v="3261"/>
    <n v="200"/>
    <s v="Educación I"/>
    <s v="Educación"/>
    <n v="10"/>
    <x v="0"/>
    <x v="4"/>
    <x v="1"/>
    <x v="10"/>
    <x v="3"/>
    <x v="0"/>
    <s v="Periodo 2014-2019"/>
    <s v="Puntaje"/>
    <s v="Ministerio de Educación"/>
    <s v="Resumen Indicadores de Desarrollo Personal y Social por Establecimiento para la Región de Los Lagos"/>
    <m/>
    <s v="Gráfico Comparativo"/>
    <m/>
    <s v="https://analytics.zoho.com/open-view/2395394000007990413?ZOHO_CRITERIA=%22Localiza%20CL%22.%22Codreg%22%3D10"/>
    <x v="10"/>
    <s v="#1774B9"/>
  </r>
  <r>
    <s v="3262"/>
    <n v="200"/>
    <s v="Educación I"/>
    <s v="Educación"/>
    <n v="11"/>
    <x v="0"/>
    <x v="4"/>
    <x v="1"/>
    <x v="11"/>
    <x v="3"/>
    <x v="0"/>
    <s v="Periodo 2014-2019"/>
    <s v="Puntaje"/>
    <s v="Ministerio de Educación"/>
    <s v="Resumen Indicadores de Desarrollo Personal y Social por Establecimiento para la Región de Aysén"/>
    <m/>
    <s v="Gráfico Comparativo"/>
    <m/>
    <s v="https://analytics.zoho.com/open-view/2395394000007990413?ZOHO_CRITERIA=%22Localiza%20CL%22.%22Codreg%22%3D11"/>
    <x v="11"/>
    <s v="#1774B9"/>
  </r>
  <r>
    <s v="3263"/>
    <n v="200"/>
    <s v="Educación I"/>
    <s v="Educación"/>
    <n v="12"/>
    <x v="0"/>
    <x v="4"/>
    <x v="1"/>
    <x v="12"/>
    <x v="3"/>
    <x v="0"/>
    <s v="Periodo 2014-2019"/>
    <s v="Puntaje"/>
    <s v="Ministerio de Educación"/>
    <s v="Resumen Indicadores de Desarrollo Personal y Social por Establecimiento para la Región de Magallanes"/>
    <m/>
    <s v="Gráfico Comparativo"/>
    <m/>
    <s v="https://analytics.zoho.com/open-view/2395394000007990413?ZOHO_CRITERIA=%22Localiza%20CL%22.%22Codreg%22%3D12"/>
    <x v="12"/>
    <s v="#1774B9"/>
  </r>
  <r>
    <s v="3264"/>
    <n v="200"/>
    <s v="Educación I"/>
    <s v="Educación"/>
    <n v="13"/>
    <x v="0"/>
    <x v="4"/>
    <x v="1"/>
    <x v="13"/>
    <x v="3"/>
    <x v="0"/>
    <s v="Periodo 2014-2019"/>
    <s v="Puntaje"/>
    <s v="Ministerio de Educación"/>
    <s v="Resumen Indicadores de Desarrollo Personal y Social por Establecimiento para la Región Metropolitana"/>
    <m/>
    <s v="Gráfico Comparativo"/>
    <m/>
    <s v="https://analytics.zoho.com/open-view/2395394000007990413?ZOHO_CRITERIA=%22Localiza%20CL%22.%22Codreg%22%3D13"/>
    <x v="13"/>
    <s v="#1774B9"/>
  </r>
  <r>
    <s v="3265"/>
    <n v="200"/>
    <s v="Educación I"/>
    <s v="Educación"/>
    <n v="14"/>
    <x v="0"/>
    <x v="4"/>
    <x v="1"/>
    <x v="14"/>
    <x v="3"/>
    <x v="0"/>
    <s v="Periodo 2014-2019"/>
    <s v="Puntaje"/>
    <s v="Ministerio de Educación"/>
    <s v="Resumen Indicadores de Desarrollo Personal y Social por Establecimiento para la Región de Los Ríos"/>
    <m/>
    <s v="Gráfico Comparativo"/>
    <m/>
    <s v="https://analytics.zoho.com/open-view/2395394000007990413?ZOHO_CRITERIA=%22Localiza%20CL%22.%22Codreg%22%3D14"/>
    <x v="14"/>
    <s v="#1774B9"/>
  </r>
  <r>
    <s v="3266"/>
    <n v="200"/>
    <s v="Educación I"/>
    <s v="Educación"/>
    <n v="15"/>
    <x v="0"/>
    <x v="4"/>
    <x v="1"/>
    <x v="15"/>
    <x v="3"/>
    <x v="0"/>
    <s v="Periodo 2014-2019"/>
    <s v="Puntaje"/>
    <s v="Ministerio de Educación"/>
    <s v="Resumen Indicadores de Desarrollo Personal y Social por Establecimiento para la Región de Arica y Parinacota"/>
    <m/>
    <s v="Gráfico Comparativo"/>
    <m/>
    <s v="https://analytics.zoho.com/open-view/2395394000007990413?ZOHO_CRITERIA=%22Localiza%20CL%22.%22Codreg%22%3D15"/>
    <x v="15"/>
    <s v="#1774B9"/>
  </r>
  <r>
    <s v="3267"/>
    <n v="200"/>
    <s v="Educación I"/>
    <s v="Educación"/>
    <n v="16"/>
    <x v="0"/>
    <x v="4"/>
    <x v="1"/>
    <x v="16"/>
    <x v="3"/>
    <x v="0"/>
    <s v="Periodo 2014-2019"/>
    <s v="Puntaje"/>
    <s v="Ministerio de Educación"/>
    <s v="Resumen Indicadores de Desarrollo Personal y Social por Establecimiento para la Región de Ñuble"/>
    <m/>
    <s v="Gráfico Comparativo"/>
    <m/>
    <s v="https://analytics.zoho.com/open-view/2395394000007990413?ZOHO_CRITERIA=%22Localiza%20CL%22.%22Codreg%22%3D16"/>
    <x v="16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3:G8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2"/>
        <item x="3"/>
        <item x="4"/>
        <item x="0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3:B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Q3:R366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x="276"/>
        <item x="80"/>
        <item x="337"/>
        <item x="190"/>
        <item x="39"/>
        <item x="18"/>
        <item x="254"/>
        <item x="44"/>
        <item x="233"/>
        <item x="24"/>
        <item x="178"/>
        <item x="171"/>
        <item x="358"/>
        <item x="333"/>
        <item x="192"/>
        <item x="70"/>
        <item x="288"/>
        <item x="179"/>
        <item x="28"/>
        <item x="245"/>
        <item x="34"/>
        <item x="75"/>
        <item x="334"/>
        <item x="66"/>
        <item x="359"/>
        <item x="20"/>
        <item x="49"/>
        <item x="172"/>
        <item x="213"/>
        <item x="81"/>
        <item x="58"/>
        <item x="253"/>
        <item x="86"/>
        <item x="138"/>
        <item x="295"/>
        <item x="296"/>
        <item x="270"/>
        <item x="139"/>
        <item x="36"/>
        <item x="119"/>
        <item x="160"/>
        <item x="0"/>
        <item x="282"/>
        <item x="191"/>
        <item x="196"/>
        <item x="120"/>
        <item x="232"/>
        <item x="255"/>
        <item x="277"/>
        <item x="193"/>
        <item x="246"/>
        <item x="279"/>
        <item x="96"/>
        <item x="194"/>
        <item x="274"/>
        <item x="195"/>
        <item x="97"/>
        <item x="151"/>
        <item x="21"/>
        <item x="329"/>
        <item x="234"/>
        <item x="98"/>
        <item x="53"/>
        <item x="158"/>
        <item x="297"/>
        <item x="59"/>
        <item x="129"/>
        <item x="173"/>
        <item x="33"/>
        <item x="43"/>
        <item x="159"/>
        <item x="347"/>
        <item x="214"/>
        <item x="235"/>
        <item x="338"/>
        <item x="256"/>
        <item x="174"/>
        <item x="215"/>
        <item x="130"/>
        <item x="141"/>
        <item x="257"/>
        <item x="37"/>
        <item x="99"/>
        <item x="298"/>
        <item x="197"/>
        <item x="342"/>
        <item x="82"/>
        <item x="83"/>
        <item x="131"/>
        <item x="236"/>
        <item x="299"/>
        <item x="161"/>
        <item x="216"/>
        <item x="40"/>
        <item x="247"/>
        <item x="248"/>
        <item x="271"/>
        <item x="355"/>
        <item x="217"/>
        <item x="361"/>
        <item x="218"/>
        <item x="100"/>
        <item x="278"/>
        <item x="76"/>
        <item x="272"/>
        <item x="142"/>
        <item x="169"/>
        <item x="162"/>
        <item x="22"/>
        <item x="41"/>
        <item x="300"/>
        <item x="48"/>
        <item x="301"/>
        <item x="17"/>
        <item x="343"/>
        <item x="64"/>
        <item x="60"/>
        <item x="302"/>
        <item x="77"/>
        <item x="113"/>
        <item x="303"/>
        <item x="304"/>
        <item x="45"/>
        <item x="69"/>
        <item x="305"/>
        <item x="306"/>
        <item x="42"/>
        <item x="354"/>
        <item x="356"/>
        <item x="275"/>
        <item x="285"/>
        <item x="180"/>
        <item x="330"/>
        <item x="348"/>
        <item x="101"/>
        <item x="307"/>
        <item x="219"/>
        <item x="170"/>
        <item x="143"/>
        <item x="92"/>
        <item x="150"/>
        <item x="114"/>
        <item x="87"/>
        <item x="250"/>
        <item x="308"/>
        <item x="309"/>
        <item x="310"/>
        <item x="121"/>
        <item x="220"/>
        <item x="152"/>
        <item x="237"/>
        <item x="175"/>
        <item x="65"/>
        <item x="177"/>
        <item x="349"/>
        <item x="249"/>
        <item x="238"/>
        <item x="50"/>
        <item x="163"/>
        <item x="239"/>
        <item x="102"/>
        <item x="311"/>
        <item x="350"/>
        <item x="312"/>
        <item x="103"/>
        <item x="115"/>
        <item x="32"/>
        <item x="339"/>
        <item x="351"/>
        <item x="132"/>
        <item x="251"/>
        <item x="25"/>
        <item x="221"/>
        <item x="336"/>
        <item x="144"/>
        <item x="54"/>
        <item x="104"/>
        <item x="181"/>
        <item x="182"/>
        <item x="122"/>
        <item x="292"/>
        <item x="116"/>
        <item x="183"/>
        <item x="198"/>
        <item x="78"/>
        <item x="222"/>
        <item x="199"/>
        <item x="313"/>
        <item x="280"/>
        <item x="105"/>
        <item x="29"/>
        <item x="93"/>
        <item x="263"/>
        <item x="52"/>
        <item x="344"/>
        <item x="223"/>
        <item x="46"/>
        <item x="352"/>
        <item x="335"/>
        <item x="273"/>
        <item x="123"/>
        <item x="353"/>
        <item x="88"/>
        <item x="71"/>
        <item x="117"/>
        <item x="153"/>
        <item x="314"/>
        <item x="133"/>
        <item x="140"/>
        <item x="200"/>
        <item x="134"/>
        <item x="164"/>
        <item x="345"/>
        <item x="315"/>
        <item x="124"/>
        <item x="224"/>
        <item x="72"/>
        <item x="106"/>
        <item x="23"/>
        <item x="107"/>
        <item x="112"/>
        <item x="201"/>
        <item x="327"/>
        <item x="225"/>
        <item x="125"/>
        <item x="202"/>
        <item x="289"/>
        <item x="19"/>
        <item x="290"/>
        <item x="316"/>
        <item x="61"/>
        <item x="226"/>
        <item x="317"/>
        <item x="326"/>
        <item x="244"/>
        <item x="264"/>
        <item x="252"/>
        <item x="126"/>
        <item x="55"/>
        <item x="284"/>
        <item x="258"/>
        <item x="240"/>
        <item x="265"/>
        <item x="89"/>
        <item x="360"/>
        <item x="266"/>
        <item x="259"/>
        <item x="260"/>
        <item x="261"/>
        <item x="184"/>
        <item x="318"/>
        <item x="185"/>
        <item x="203"/>
        <item x="74"/>
        <item x="91"/>
        <item x="262"/>
        <item x="108"/>
        <item x="319"/>
        <item x="62"/>
        <item x="204"/>
        <item x="95"/>
        <item x="205"/>
        <item x="145"/>
        <item x="320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x="241"/>
        <item x="321"/>
        <item x="109"/>
        <item x="110"/>
        <item x="154"/>
        <item x="67"/>
        <item x="357"/>
        <item x="135"/>
        <item x="56"/>
        <item x="283"/>
        <item x="267"/>
        <item x="286"/>
        <item x="146"/>
        <item x="227"/>
        <item x="147"/>
        <item x="51"/>
        <item x="79"/>
        <item x="332"/>
        <item x="206"/>
        <item x="136"/>
        <item x="68"/>
        <item x="207"/>
        <item x="85"/>
        <item x="118"/>
        <item x="287"/>
        <item x="208"/>
        <item x="155"/>
        <item x="322"/>
        <item x="328"/>
        <item x="268"/>
        <item x="323"/>
        <item x="209"/>
        <item x="269"/>
        <item x="340"/>
        <item x="30"/>
        <item x="165"/>
        <item x="137"/>
        <item x="324"/>
        <item x="186"/>
        <item x="111"/>
        <item x="187"/>
        <item x="127"/>
        <item x="166"/>
        <item x="90"/>
        <item x="294"/>
        <item x="84"/>
        <item x="26"/>
        <item x="341"/>
        <item x="128"/>
        <item x="167"/>
        <item x="27"/>
        <item x="212"/>
        <item x="148"/>
        <item x="228"/>
        <item x="35"/>
        <item x="331"/>
        <item x="291"/>
        <item x="176"/>
        <item x="31"/>
        <item x="229"/>
        <item x="168"/>
        <item x="293"/>
        <item x="281"/>
        <item x="242"/>
        <item x="210"/>
        <item x="188"/>
        <item x="346"/>
        <item x="38"/>
        <item x="57"/>
        <item x="149"/>
        <item x="243"/>
        <item x="47"/>
        <item x="230"/>
        <item x="156"/>
        <item x="94"/>
        <item x="231"/>
        <item x="63"/>
        <item x="325"/>
        <item x="157"/>
        <item x="189"/>
        <item x="211"/>
        <item x="73"/>
        <item x="3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36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 v="1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 v="2"/>
    </i>
    <i>
      <x v="265"/>
      <x v="2"/>
    </i>
    <i>
      <x v="266"/>
      <x v="2"/>
    </i>
    <i>
      <x v="267"/>
      <x v="2"/>
    </i>
    <i>
      <x v="268"/>
      <x v="2"/>
    </i>
    <i>
      <x v="269"/>
      <x v="2"/>
    </i>
    <i>
      <x v="270"/>
      <x v="2"/>
    </i>
    <i>
      <x v="271"/>
      <x v="2"/>
    </i>
    <i>
      <x v="272"/>
      <x v="2"/>
    </i>
    <i>
      <x v="273"/>
      <x v="2"/>
    </i>
    <i>
      <x v="274"/>
      <x v="2"/>
    </i>
    <i>
      <x v="275"/>
      <x v="2"/>
    </i>
    <i>
      <x v="276"/>
      <x v="2"/>
    </i>
    <i>
      <x v="277"/>
      <x v="2"/>
    </i>
    <i>
      <x v="278"/>
      <x v="2"/>
    </i>
    <i>
      <x v="279"/>
      <x v="2"/>
    </i>
    <i>
      <x v="280"/>
      <x/>
    </i>
    <i>
      <x v="281"/>
      <x/>
    </i>
    <i>
      <x v="282"/>
      <x/>
    </i>
    <i>
      <x v="283"/>
      <x/>
    </i>
    <i>
      <x v="284"/>
      <x/>
    </i>
    <i>
      <x v="285"/>
      <x/>
    </i>
    <i>
      <x v="286"/>
      <x/>
    </i>
    <i>
      <x v="287"/>
      <x/>
    </i>
    <i>
      <x v="288"/>
      <x/>
    </i>
    <i>
      <x v="289"/>
      <x/>
    </i>
    <i>
      <x v="290"/>
      <x/>
    </i>
    <i>
      <x v="291"/>
      <x/>
    </i>
    <i>
      <x v="292"/>
      <x/>
    </i>
    <i>
      <x v="293"/>
      <x/>
    </i>
    <i>
      <x v="294"/>
      <x/>
    </i>
    <i>
      <x v="295"/>
      <x/>
    </i>
    <i>
      <x v="296"/>
      <x/>
    </i>
    <i>
      <x v="297"/>
      <x/>
    </i>
    <i>
      <x v="298"/>
      <x/>
    </i>
    <i>
      <x v="299"/>
      <x/>
    </i>
    <i>
      <x v="300"/>
      <x/>
    </i>
    <i>
      <x v="301"/>
      <x/>
    </i>
    <i>
      <x v="302"/>
      <x/>
    </i>
    <i>
      <x v="303"/>
      <x/>
    </i>
    <i>
      <x v="304"/>
      <x/>
    </i>
    <i>
      <x v="305"/>
      <x/>
    </i>
    <i>
      <x v="306"/>
      <x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/>
    </i>
    <i>
      <x v="313"/>
      <x/>
    </i>
    <i>
      <x v="314"/>
      <x/>
    </i>
    <i>
      <x v="315"/>
      <x/>
    </i>
    <i>
      <x v="316"/>
      <x/>
    </i>
    <i>
      <x v="317"/>
      <x/>
    </i>
    <i>
      <x v="318"/>
      <x/>
    </i>
    <i>
      <x v="319"/>
      <x/>
    </i>
    <i>
      <x v="320"/>
      <x/>
    </i>
    <i>
      <x v="321"/>
      <x/>
    </i>
    <i>
      <x v="322"/>
      <x/>
    </i>
    <i>
      <x v="323"/>
      <x/>
    </i>
    <i>
      <x v="324"/>
      <x/>
    </i>
    <i>
      <x v="325"/>
      <x/>
    </i>
    <i>
      <x v="326"/>
      <x/>
    </i>
    <i>
      <x v="327"/>
      <x/>
    </i>
    <i>
      <x v="328"/>
      <x/>
    </i>
    <i>
      <x v="329"/>
      <x/>
    </i>
    <i>
      <x v="330"/>
      <x/>
    </i>
    <i>
      <x v="331"/>
      <x/>
    </i>
    <i>
      <x v="332"/>
      <x/>
    </i>
    <i>
      <x v="333"/>
      <x/>
    </i>
    <i>
      <x v="334"/>
      <x/>
    </i>
    <i>
      <x v="335"/>
      <x/>
    </i>
    <i>
      <x v="336"/>
      <x/>
    </i>
    <i>
      <x v="337"/>
      <x/>
    </i>
    <i>
      <x v="338"/>
      <x/>
    </i>
    <i>
      <x v="339"/>
      <x/>
    </i>
    <i>
      <x v="340"/>
      <x/>
    </i>
    <i>
      <x v="341"/>
      <x/>
    </i>
    <i>
      <x v="342"/>
      <x/>
    </i>
    <i>
      <x v="343"/>
      <x/>
    </i>
    <i>
      <x v="344"/>
      <x/>
    </i>
    <i>
      <x v="345"/>
      <x/>
    </i>
    <i>
      <x v="346"/>
      <x/>
    </i>
    <i>
      <x v="347"/>
      <x/>
    </i>
    <i>
      <x v="348"/>
      <x/>
    </i>
    <i>
      <x v="349"/>
      <x/>
    </i>
    <i>
      <x v="350"/>
      <x/>
    </i>
    <i>
      <x v="351"/>
      <x/>
    </i>
    <i>
      <x v="352"/>
      <x/>
    </i>
    <i>
      <x v="353"/>
      <x/>
    </i>
    <i>
      <x v="354"/>
      <x/>
    </i>
    <i>
      <x v="355"/>
      <x/>
    </i>
    <i>
      <x v="356"/>
      <x/>
    </i>
    <i>
      <x v="357"/>
      <x/>
    </i>
    <i>
      <x v="358"/>
      <x/>
    </i>
    <i>
      <x v="359"/>
      <x/>
    </i>
    <i>
      <x v="360"/>
      <x/>
    </i>
    <i>
      <x v="361"/>
      <x/>
    </i>
    <i>
      <x v="362"/>
      <x v="2"/>
    </i>
  </rowItems>
  <colItems count="1">
    <i/>
  </colItems>
  <formats count="1">
    <format dxfId="37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20:G23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20:B27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5"/>
        <item x="2"/>
        <item x="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L3:L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formats count="2">
    <format dxfId="39">
      <pivotArea field="7" type="button" dataOnly="0" labelOnly="1" outline="0" axis="axisRow" fieldPosition="0"/>
    </format>
    <format dxfId="38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199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3270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2"/>
        <item x="3"/>
        <item x="4"/>
        <item x="0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x="276"/>
        <item x="80"/>
        <item x="337"/>
        <item x="190"/>
        <item x="39"/>
        <item x="18"/>
        <item x="254"/>
        <item x="44"/>
        <item x="233"/>
        <item x="24"/>
        <item x="178"/>
        <item x="171"/>
        <item x="358"/>
        <item x="333"/>
        <item x="192"/>
        <item x="70"/>
        <item x="288"/>
        <item x="179"/>
        <item x="28"/>
        <item x="245"/>
        <item x="34"/>
        <item x="75"/>
        <item x="334"/>
        <item x="66"/>
        <item x="359"/>
        <item x="20"/>
        <item x="49"/>
        <item x="172"/>
        <item x="213"/>
        <item x="81"/>
        <item x="58"/>
        <item x="253"/>
        <item x="86"/>
        <item x="138"/>
        <item x="295"/>
        <item x="296"/>
        <item x="270"/>
        <item x="139"/>
        <item x="36"/>
        <item x="119"/>
        <item x="160"/>
        <item x="0"/>
        <item x="282"/>
        <item x="191"/>
        <item x="196"/>
        <item x="120"/>
        <item x="232"/>
        <item x="255"/>
        <item x="277"/>
        <item x="193"/>
        <item x="246"/>
        <item x="279"/>
        <item x="96"/>
        <item x="194"/>
        <item x="274"/>
        <item x="195"/>
        <item x="97"/>
        <item x="151"/>
        <item x="21"/>
        <item x="329"/>
        <item x="234"/>
        <item x="98"/>
        <item x="53"/>
        <item x="158"/>
        <item x="297"/>
        <item x="59"/>
        <item x="129"/>
        <item x="173"/>
        <item x="33"/>
        <item x="43"/>
        <item x="159"/>
        <item x="347"/>
        <item x="214"/>
        <item x="235"/>
        <item x="338"/>
        <item x="256"/>
        <item x="174"/>
        <item x="215"/>
        <item x="130"/>
        <item x="141"/>
        <item x="257"/>
        <item x="37"/>
        <item x="99"/>
        <item x="298"/>
        <item x="197"/>
        <item x="342"/>
        <item x="82"/>
        <item x="83"/>
        <item x="131"/>
        <item x="236"/>
        <item x="299"/>
        <item x="161"/>
        <item x="216"/>
        <item x="40"/>
        <item x="247"/>
        <item x="248"/>
        <item x="271"/>
        <item x="355"/>
        <item x="217"/>
        <item x="361"/>
        <item x="218"/>
        <item x="100"/>
        <item x="278"/>
        <item x="76"/>
        <item x="272"/>
        <item x="142"/>
        <item x="169"/>
        <item x="162"/>
        <item x="22"/>
        <item x="41"/>
        <item x="300"/>
        <item x="48"/>
        <item x="301"/>
        <item x="17"/>
        <item x="343"/>
        <item x="64"/>
        <item x="60"/>
        <item x="302"/>
        <item x="77"/>
        <item x="113"/>
        <item x="303"/>
        <item x="304"/>
        <item x="45"/>
        <item x="69"/>
        <item x="305"/>
        <item x="306"/>
        <item x="42"/>
        <item x="354"/>
        <item x="356"/>
        <item x="275"/>
        <item x="285"/>
        <item x="180"/>
        <item x="330"/>
        <item x="348"/>
        <item x="101"/>
        <item x="307"/>
        <item x="219"/>
        <item x="170"/>
        <item x="143"/>
        <item x="92"/>
        <item x="150"/>
        <item x="114"/>
        <item x="87"/>
        <item x="250"/>
        <item x="308"/>
        <item x="309"/>
        <item x="310"/>
        <item x="121"/>
        <item x="220"/>
        <item x="152"/>
        <item x="237"/>
        <item x="175"/>
        <item x="65"/>
        <item x="177"/>
        <item x="349"/>
        <item x="249"/>
        <item x="238"/>
        <item x="50"/>
        <item x="163"/>
        <item x="239"/>
        <item x="102"/>
        <item x="311"/>
        <item x="350"/>
        <item x="312"/>
        <item x="103"/>
        <item x="115"/>
        <item x="32"/>
        <item x="339"/>
        <item x="351"/>
        <item x="132"/>
        <item x="251"/>
        <item x="25"/>
        <item x="221"/>
        <item x="336"/>
        <item x="144"/>
        <item x="54"/>
        <item x="104"/>
        <item x="181"/>
        <item x="182"/>
        <item x="122"/>
        <item x="292"/>
        <item x="116"/>
        <item x="183"/>
        <item x="198"/>
        <item x="78"/>
        <item x="222"/>
        <item x="199"/>
        <item x="313"/>
        <item x="280"/>
        <item x="105"/>
        <item x="29"/>
        <item x="93"/>
        <item x="263"/>
        <item x="52"/>
        <item x="344"/>
        <item x="223"/>
        <item x="46"/>
        <item x="352"/>
        <item x="335"/>
        <item x="273"/>
        <item x="123"/>
        <item x="353"/>
        <item x="88"/>
        <item x="71"/>
        <item x="117"/>
        <item x="153"/>
        <item x="314"/>
        <item x="133"/>
        <item x="140"/>
        <item x="200"/>
        <item x="134"/>
        <item x="164"/>
        <item x="345"/>
        <item x="315"/>
        <item x="124"/>
        <item x="224"/>
        <item x="72"/>
        <item x="106"/>
        <item x="23"/>
        <item x="107"/>
        <item x="112"/>
        <item x="201"/>
        <item x="327"/>
        <item x="225"/>
        <item x="125"/>
        <item x="202"/>
        <item x="289"/>
        <item x="19"/>
        <item x="290"/>
        <item x="316"/>
        <item x="61"/>
        <item x="226"/>
        <item x="317"/>
        <item x="326"/>
        <item x="244"/>
        <item x="264"/>
        <item x="252"/>
        <item x="126"/>
        <item x="55"/>
        <item x="284"/>
        <item x="258"/>
        <item x="240"/>
        <item x="265"/>
        <item x="89"/>
        <item x="360"/>
        <item x="266"/>
        <item x="259"/>
        <item x="260"/>
        <item x="261"/>
        <item x="184"/>
        <item x="318"/>
        <item x="185"/>
        <item x="203"/>
        <item x="74"/>
        <item x="91"/>
        <item x="262"/>
        <item x="108"/>
        <item x="319"/>
        <item x="62"/>
        <item x="204"/>
        <item x="95"/>
        <item x="205"/>
        <item x="145"/>
        <item x="320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x="241"/>
        <item x="321"/>
        <item x="109"/>
        <item x="110"/>
        <item x="154"/>
        <item x="67"/>
        <item x="357"/>
        <item x="135"/>
        <item x="56"/>
        <item x="283"/>
        <item x="267"/>
        <item x="286"/>
        <item x="146"/>
        <item x="227"/>
        <item x="147"/>
        <item x="51"/>
        <item x="79"/>
        <item x="332"/>
        <item x="206"/>
        <item x="136"/>
        <item x="68"/>
        <item x="207"/>
        <item x="85"/>
        <item x="118"/>
        <item x="287"/>
        <item x="208"/>
        <item x="155"/>
        <item x="322"/>
        <item x="328"/>
        <item x="268"/>
        <item x="323"/>
        <item x="209"/>
        <item x="269"/>
        <item x="340"/>
        <item x="30"/>
        <item x="165"/>
        <item x="137"/>
        <item x="324"/>
        <item x="186"/>
        <item x="111"/>
        <item x="187"/>
        <item x="127"/>
        <item x="166"/>
        <item x="90"/>
        <item x="294"/>
        <item x="84"/>
        <item x="26"/>
        <item x="341"/>
        <item x="128"/>
        <item x="167"/>
        <item x="27"/>
        <item x="212"/>
        <item x="148"/>
        <item x="228"/>
        <item x="35"/>
        <item x="331"/>
        <item x="291"/>
        <item x="176"/>
        <item x="31"/>
        <item x="229"/>
        <item x="168"/>
        <item x="293"/>
        <item x="281"/>
        <item x="242"/>
        <item x="210"/>
        <item x="188"/>
        <item x="346"/>
        <item x="38"/>
        <item x="57"/>
        <item x="149"/>
        <item x="243"/>
        <item x="47"/>
        <item x="230"/>
        <item x="156"/>
        <item x="94"/>
        <item x="231"/>
        <item x="63"/>
        <item x="325"/>
        <item x="157"/>
        <item x="189"/>
        <item x="211"/>
        <item x="73"/>
        <item x="3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5"/>
        <item x="2"/>
        <item x="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3267">
    <i>
      <x/>
      <x/>
      <x/>
      <x v="2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3">
      <x v="3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2">
      <x v="1"/>
      <x v="2"/>
      <x v="41"/>
      <x v="2"/>
      <x v="18"/>
    </i>
    <i r="3">
      <x v="4"/>
      <x v="41"/>
      <x v="2"/>
      <x/>
    </i>
    <i r="3">
      <x v="5"/>
      <x v="41"/>
      <x/>
      <x v="18"/>
    </i>
    <i r="3">
      <x v="6"/>
      <x v="41"/>
      <x v="2"/>
      <x/>
    </i>
    <i r="2">
      <x v="2"/>
      <x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3"/>
    </i>
    <i r="3">
      <x v="2"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8"/>
    </i>
    <i r="1">
      <x v="1"/>
      <x/>
      <x v="2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3">
      <x v="3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2">
      <x v="1"/>
      <x v="2"/>
      <x v="41"/>
      <x v="2"/>
      <x v="18"/>
    </i>
    <i r="3">
      <x v="4"/>
      <x v="41"/>
      <x v="2"/>
      <x/>
    </i>
    <i r="3">
      <x v="5"/>
      <x v="41"/>
      <x/>
      <x v="18"/>
    </i>
    <i r="3">
      <x v="6"/>
      <x v="41"/>
      <x v="2"/>
      <x/>
    </i>
    <i r="2">
      <x v="2"/>
      <x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3"/>
    </i>
    <i r="3">
      <x v="2"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8"/>
    </i>
    <i r="1">
      <x v="2"/>
      <x/>
      <x v="2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3">
      <x v="3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2">
      <x v="1"/>
      <x v="2"/>
      <x v="41"/>
      <x v="2"/>
      <x v="18"/>
    </i>
    <i r="3">
      <x v="4"/>
      <x v="41"/>
      <x v="2"/>
      <x/>
    </i>
    <i r="3">
      <x v="5"/>
      <x v="41"/>
      <x/>
      <x v="18"/>
    </i>
    <i r="3">
      <x v="6"/>
      <x v="41"/>
      <x v="2"/>
      <x/>
    </i>
    <i r="2">
      <x v="2"/>
      <x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3"/>
    </i>
    <i r="3">
      <x v="2"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8"/>
    </i>
    <i r="1">
      <x v="3"/>
      <x/>
      <x v="2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2">
      <x v="2"/>
      <x/>
      <x v="362"/>
      <x/>
      <x v="17"/>
    </i>
    <i r="3">
      <x v="1"/>
      <x v="264"/>
      <x v="2"/>
      <x v="2"/>
    </i>
    <i r="4">
      <x v="265"/>
      <x v="2"/>
      <x v="15"/>
    </i>
    <i r="4">
      <x v="266"/>
      <x v="2"/>
      <x v="3"/>
    </i>
    <i r="4">
      <x v="267"/>
      <x v="2"/>
      <x v="11"/>
    </i>
    <i r="4">
      <x v="268"/>
      <x v="2"/>
      <x v="4"/>
    </i>
    <i r="4">
      <x v="269"/>
      <x v="2"/>
      <x v="9"/>
    </i>
    <i r="4">
      <x v="270"/>
      <x v="2"/>
      <x v="10"/>
    </i>
    <i r="4">
      <x v="271"/>
      <x v="2"/>
      <x v="14"/>
    </i>
    <i r="4">
      <x v="272"/>
      <x v="2"/>
      <x v="12"/>
    </i>
    <i r="4">
      <x v="273"/>
      <x v="2"/>
      <x v="7"/>
    </i>
    <i r="4">
      <x v="274"/>
      <x v="2"/>
      <x v="16"/>
    </i>
    <i r="4">
      <x v="275"/>
      <x v="2"/>
      <x v="6"/>
    </i>
    <i r="4">
      <x v="276"/>
      <x v="2"/>
      <x v="1"/>
    </i>
    <i r="4">
      <x v="277"/>
      <x v="2"/>
      <x v="5"/>
    </i>
    <i r="4">
      <x v="278"/>
      <x v="2"/>
      <x v="8"/>
    </i>
    <i r="4">
      <x v="279"/>
      <x v="2"/>
      <x v="13"/>
    </i>
    <i r="4">
      <x v="362"/>
      <x v="2"/>
      <x v="17"/>
    </i>
    <i r="1">
      <x v="4"/>
      <x/>
      <x v="2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3">
      <x v="3"/>
      <x/>
      <x v="1"/>
      <x v="11"/>
    </i>
    <i r="4">
      <x v="1"/>
      <x v="1"/>
      <x v="5"/>
    </i>
    <i r="4">
      <x v="2"/>
      <x v="1"/>
      <x v="13"/>
    </i>
    <i r="4">
      <x v="3"/>
      <x v="1"/>
      <x v="8"/>
    </i>
    <i r="4">
      <x v="4"/>
      <x v="1"/>
      <x v="3"/>
    </i>
    <i r="4">
      <x v="5"/>
      <x v="1"/>
      <x v="1"/>
    </i>
    <i r="4">
      <x v="6"/>
      <x v="1"/>
      <x v="10"/>
    </i>
    <i r="4">
      <x v="7"/>
      <x v="1"/>
      <x v="4"/>
    </i>
    <i r="4">
      <x v="8"/>
      <x v="1"/>
      <x v="9"/>
    </i>
    <i r="4">
      <x v="9"/>
      <x v="1"/>
      <x v="2"/>
    </i>
    <i r="4">
      <x v="10"/>
      <x v="1"/>
      <x v="8"/>
    </i>
    <i r="4">
      <x v="11"/>
      <x v="1"/>
      <x v="8"/>
    </i>
    <i r="4">
      <x v="12"/>
      <x v="1"/>
      <x v="15"/>
    </i>
    <i r="4">
      <x v="13"/>
      <x v="1"/>
      <x v="13"/>
    </i>
    <i r="4">
      <x v="14"/>
      <x v="1"/>
      <x v="16"/>
    </i>
    <i r="4">
      <x v="15"/>
      <x v="1"/>
      <x v="5"/>
    </i>
    <i r="4">
      <x v="16"/>
      <x v="1"/>
      <x v="12"/>
    </i>
    <i r="4">
      <x v="17"/>
      <x v="1"/>
      <x v="8"/>
    </i>
    <i r="4">
      <x v="18"/>
      <x v="1"/>
      <x v="2"/>
    </i>
    <i r="4">
      <x v="19"/>
      <x v="1"/>
      <x v="10"/>
    </i>
    <i r="4">
      <x v="20"/>
      <x v="1"/>
      <x v="3"/>
    </i>
    <i r="4">
      <x v="21"/>
      <x v="1"/>
      <x v="5"/>
    </i>
    <i r="4">
      <x v="22"/>
      <x v="1"/>
      <x v="13"/>
    </i>
    <i r="4">
      <x v="23"/>
      <x v="1"/>
      <x v="5"/>
    </i>
    <i r="4">
      <x v="24"/>
      <x v="1"/>
      <x v="15"/>
    </i>
    <i r="4">
      <x v="25"/>
      <x v="1"/>
      <x v="1"/>
    </i>
    <i r="4">
      <x v="26"/>
      <x v="1"/>
      <x v="4"/>
    </i>
    <i r="4">
      <x v="27"/>
      <x v="1"/>
      <x v="8"/>
    </i>
    <i r="4">
      <x v="28"/>
      <x v="1"/>
      <x v="9"/>
    </i>
    <i r="4">
      <x v="29"/>
      <x v="1"/>
      <x v="5"/>
    </i>
    <i r="4">
      <x v="30"/>
      <x v="1"/>
      <x v="5"/>
    </i>
    <i r="4">
      <x v="31"/>
      <x v="1"/>
      <x v="10"/>
    </i>
    <i r="4">
      <x v="32"/>
      <x v="1"/>
      <x v="5"/>
    </i>
    <i r="4">
      <x v="33"/>
      <x v="1"/>
      <x v="7"/>
    </i>
    <i r="4">
      <x v="34"/>
      <x v="1"/>
      <x v="13"/>
    </i>
    <i r="4">
      <x v="35"/>
      <x v="1"/>
      <x v="13"/>
    </i>
    <i r="4">
      <x v="36"/>
      <x v="1"/>
      <x v="10"/>
    </i>
    <i r="4">
      <x v="37"/>
      <x v="1"/>
      <x v="7"/>
    </i>
    <i r="4">
      <x v="38"/>
      <x v="1"/>
      <x v="3"/>
    </i>
    <i r="4">
      <x v="39"/>
      <x v="1"/>
      <x v="6"/>
    </i>
    <i r="4">
      <x v="40"/>
      <x v="1"/>
      <x v="8"/>
    </i>
    <i r="4">
      <x v="42"/>
      <x v="1"/>
      <x v="11"/>
    </i>
    <i r="4">
      <x v="43"/>
      <x v="1"/>
      <x v="16"/>
    </i>
    <i r="4">
      <x v="44"/>
      <x v="1"/>
      <x v="16"/>
    </i>
    <i r="4">
      <x v="45"/>
      <x v="1"/>
      <x v="6"/>
    </i>
    <i r="4">
      <x v="46"/>
      <x v="1"/>
      <x v="9"/>
    </i>
    <i r="4">
      <x v="47"/>
      <x v="1"/>
      <x v="10"/>
    </i>
    <i r="4">
      <x v="48"/>
      <x v="1"/>
      <x v="11"/>
    </i>
    <i r="4">
      <x v="49"/>
      <x v="1"/>
      <x v="16"/>
    </i>
    <i r="4">
      <x v="50"/>
      <x v="1"/>
      <x v="10"/>
    </i>
    <i r="4">
      <x v="51"/>
      <x v="1"/>
      <x v="11"/>
    </i>
    <i r="4">
      <x v="52"/>
      <x v="1"/>
      <x v="6"/>
    </i>
    <i r="4">
      <x v="53"/>
      <x v="1"/>
      <x v="16"/>
    </i>
    <i r="4">
      <x v="54"/>
      <x v="1"/>
      <x v="11"/>
    </i>
    <i r="4">
      <x v="55"/>
      <x v="1"/>
      <x v="16"/>
    </i>
    <i r="4">
      <x v="56"/>
      <x v="1"/>
      <x v="6"/>
    </i>
    <i r="4">
      <x v="57"/>
      <x v="1"/>
      <x v="7"/>
    </i>
    <i r="4">
      <x v="58"/>
      <x v="1"/>
      <x v="1"/>
    </i>
    <i r="4">
      <x v="59"/>
      <x v="1"/>
      <x v="13"/>
    </i>
    <i r="4">
      <x v="60"/>
      <x v="1"/>
      <x v="9"/>
    </i>
    <i r="4">
      <x v="61"/>
      <x v="1"/>
      <x v="6"/>
    </i>
    <i r="4">
      <x v="62"/>
      <x v="1"/>
      <x v="4"/>
    </i>
    <i r="4">
      <x v="63"/>
      <x v="1"/>
      <x v="8"/>
    </i>
    <i r="4">
      <x v="64"/>
      <x v="1"/>
      <x v="13"/>
    </i>
    <i r="4">
      <x v="65"/>
      <x v="1"/>
      <x v="5"/>
    </i>
    <i r="4">
      <x v="66"/>
      <x v="1"/>
      <x v="7"/>
    </i>
    <i r="4">
      <x v="67"/>
      <x v="1"/>
      <x v="8"/>
    </i>
    <i r="4">
      <x v="68"/>
      <x v="1"/>
      <x v="3"/>
    </i>
    <i r="4">
      <x v="69"/>
      <x v="1"/>
      <x v="4"/>
    </i>
    <i r="4">
      <x v="70"/>
      <x v="1"/>
      <x v="8"/>
    </i>
    <i r="4">
      <x v="71"/>
      <x v="1"/>
      <x v="14"/>
    </i>
    <i r="4">
      <x v="72"/>
      <x v="1"/>
      <x v="9"/>
    </i>
    <i r="4">
      <x v="73"/>
      <x v="1"/>
      <x v="9"/>
    </i>
    <i r="4">
      <x v="74"/>
      <x v="1"/>
      <x v="13"/>
    </i>
    <i r="4">
      <x v="75"/>
      <x v="1"/>
      <x v="10"/>
    </i>
    <i r="4">
      <x v="76"/>
      <x v="1"/>
      <x v="8"/>
    </i>
    <i r="4">
      <x v="77"/>
      <x v="1"/>
      <x v="9"/>
    </i>
    <i r="4">
      <x v="78"/>
      <x v="1"/>
      <x v="7"/>
    </i>
    <i r="4">
      <x v="79"/>
      <x v="1"/>
      <x v="7"/>
    </i>
    <i r="4">
      <x v="80"/>
      <x v="1"/>
      <x v="10"/>
    </i>
    <i r="4">
      <x v="81"/>
      <x v="1"/>
      <x v="3"/>
    </i>
    <i r="4">
      <x v="82"/>
      <x v="1"/>
      <x v="6"/>
    </i>
    <i r="4">
      <x v="83"/>
      <x v="1"/>
      <x v="13"/>
    </i>
    <i r="4">
      <x v="84"/>
      <x v="1"/>
      <x v="16"/>
    </i>
    <i r="4">
      <x v="85"/>
      <x v="1"/>
      <x v="13"/>
    </i>
    <i r="4">
      <x v="86"/>
      <x v="1"/>
      <x v="5"/>
    </i>
    <i r="4">
      <x v="87"/>
      <x v="1"/>
      <x v="5"/>
    </i>
    <i r="4">
      <x v="88"/>
      <x v="1"/>
      <x v="7"/>
    </i>
    <i r="4">
      <x v="89"/>
      <x v="1"/>
      <x v="9"/>
    </i>
    <i r="4">
      <x v="90"/>
      <x v="1"/>
      <x v="13"/>
    </i>
    <i r="4">
      <x v="91"/>
      <x v="1"/>
      <x v="8"/>
    </i>
    <i r="4">
      <x v="92"/>
      <x v="1"/>
      <x v="9"/>
    </i>
    <i r="4">
      <x v="93"/>
      <x v="1"/>
      <x v="3"/>
    </i>
    <i r="4">
      <x v="94"/>
      <x v="1"/>
      <x v="10"/>
    </i>
    <i r="4">
      <x v="95"/>
      <x v="1"/>
      <x v="10"/>
    </i>
    <i r="4">
      <x v="96"/>
      <x v="1"/>
      <x v="10"/>
    </i>
    <i r="4">
      <x v="97"/>
      <x v="1"/>
      <x v="14"/>
    </i>
    <i r="4">
      <x v="98"/>
      <x v="1"/>
      <x v="9"/>
    </i>
    <i r="4">
      <x v="99"/>
      <x v="1"/>
      <x v="15"/>
    </i>
    <i r="4">
      <x v="100"/>
      <x v="1"/>
      <x v="9"/>
    </i>
    <i r="4">
      <x v="101"/>
      <x v="1"/>
      <x v="6"/>
    </i>
    <i r="4">
      <x v="102"/>
      <x v="1"/>
      <x v="11"/>
    </i>
    <i r="4">
      <x v="103"/>
      <x v="1"/>
      <x v="5"/>
    </i>
    <i r="4">
      <x v="104"/>
      <x v="1"/>
      <x v="10"/>
    </i>
    <i r="4">
      <x v="105"/>
      <x v="1"/>
      <x v="7"/>
    </i>
    <i r="4">
      <x v="106"/>
      <x v="1"/>
      <x v="8"/>
    </i>
    <i r="4">
      <x v="107"/>
      <x v="1"/>
      <x v="8"/>
    </i>
    <i r="4">
      <x v="108"/>
      <x v="1"/>
      <x v="1"/>
    </i>
    <i r="4">
      <x v="109"/>
      <x v="1"/>
      <x v="3"/>
    </i>
    <i r="4">
      <x v="110"/>
      <x v="1"/>
      <x v="13"/>
    </i>
    <i r="4">
      <x v="111"/>
      <x v="1"/>
      <x v="4"/>
    </i>
    <i r="4">
      <x v="112"/>
      <x v="1"/>
      <x v="13"/>
    </i>
    <i r="4">
      <x v="113"/>
      <x v="1"/>
      <x v="1"/>
    </i>
    <i r="4">
      <x v="114"/>
      <x v="1"/>
      <x v="13"/>
    </i>
    <i r="4">
      <x v="115"/>
      <x v="1"/>
      <x v="5"/>
    </i>
    <i r="4">
      <x v="116"/>
      <x v="1"/>
      <x v="5"/>
    </i>
    <i r="4">
      <x v="117"/>
      <x v="1"/>
      <x v="13"/>
    </i>
    <i r="4">
      <x v="118"/>
      <x v="1"/>
      <x v="5"/>
    </i>
    <i r="4">
      <x v="119"/>
      <x v="1"/>
      <x v="6"/>
    </i>
    <i r="4">
      <x v="120"/>
      <x v="1"/>
      <x v="13"/>
    </i>
    <i r="4">
      <x v="121"/>
      <x v="1"/>
      <x v="13"/>
    </i>
    <i r="4">
      <x v="122"/>
      <x v="1"/>
      <x v="4"/>
    </i>
    <i r="4">
      <x v="123"/>
      <x v="1"/>
      <x v="5"/>
    </i>
    <i r="4">
      <x v="124"/>
      <x v="1"/>
      <x v="13"/>
    </i>
    <i r="4">
      <x v="125"/>
      <x v="1"/>
      <x v="13"/>
    </i>
    <i r="4">
      <x v="126"/>
      <x v="1"/>
      <x v="4"/>
    </i>
    <i r="4">
      <x v="127"/>
      <x v="1"/>
      <x v="14"/>
    </i>
    <i r="4">
      <x v="128"/>
      <x v="1"/>
      <x v="14"/>
    </i>
    <i r="4">
      <x v="129"/>
      <x v="1"/>
      <x v="11"/>
    </i>
    <i r="4">
      <x v="130"/>
      <x v="1"/>
      <x v="12"/>
    </i>
    <i r="4">
      <x v="131"/>
      <x v="1"/>
      <x v="8"/>
    </i>
    <i r="4">
      <x v="132"/>
      <x v="1"/>
      <x v="13"/>
    </i>
    <i r="4">
      <x v="133"/>
      <x v="1"/>
      <x v="14"/>
    </i>
    <i r="4">
      <x v="134"/>
      <x v="1"/>
      <x v="6"/>
    </i>
    <i r="4">
      <x v="135"/>
      <x v="1"/>
      <x v="13"/>
    </i>
    <i r="4">
      <x v="136"/>
      <x v="1"/>
      <x v="9"/>
    </i>
    <i r="4">
      <x v="137"/>
      <x v="1"/>
      <x v="8"/>
    </i>
    <i r="4">
      <x v="138"/>
      <x v="1"/>
      <x v="7"/>
    </i>
    <i r="4">
      <x v="139"/>
      <x v="1"/>
      <x v="5"/>
    </i>
    <i r="4">
      <x v="140"/>
      <x v="1"/>
      <x v="7"/>
    </i>
    <i r="4">
      <x v="141"/>
      <x v="1"/>
      <x v="6"/>
    </i>
    <i r="4">
      <x v="142"/>
      <x v="1"/>
      <x v="5"/>
    </i>
    <i r="4">
      <x v="143"/>
      <x v="1"/>
      <x v="10"/>
    </i>
    <i r="4">
      <x v="144"/>
      <x v="1"/>
      <x v="13"/>
    </i>
    <i r="4">
      <x v="145"/>
      <x v="1"/>
      <x v="13"/>
    </i>
    <i r="4">
      <x v="146"/>
      <x v="1"/>
      <x v="13"/>
    </i>
    <i r="4">
      <x v="147"/>
      <x v="1"/>
      <x v="6"/>
    </i>
    <i r="4">
      <x v="148"/>
      <x v="1"/>
      <x v="9"/>
    </i>
    <i r="4">
      <x v="149"/>
      <x v="1"/>
      <x v="7"/>
    </i>
    <i r="4">
      <x v="150"/>
      <x v="1"/>
      <x v="9"/>
    </i>
    <i r="4">
      <x v="151"/>
      <x v="1"/>
      <x v="8"/>
    </i>
    <i r="4">
      <x v="152"/>
      <x v="1"/>
      <x v="5"/>
    </i>
    <i r="4">
      <x v="153"/>
      <x v="1"/>
      <x v="8"/>
    </i>
    <i r="4">
      <x v="154"/>
      <x v="1"/>
      <x v="14"/>
    </i>
    <i r="4">
      <x v="155"/>
      <x v="1"/>
      <x v="10"/>
    </i>
    <i r="4">
      <x v="156"/>
      <x v="1"/>
      <x v="9"/>
    </i>
    <i r="4">
      <x v="157"/>
      <x v="1"/>
      <x v="4"/>
    </i>
    <i r="4">
      <x v="158"/>
      <x v="1"/>
      <x v="8"/>
    </i>
    <i r="4">
      <x v="159"/>
      <x v="1"/>
      <x v="9"/>
    </i>
    <i r="4">
      <x v="160"/>
      <x v="1"/>
      <x v="6"/>
    </i>
    <i r="4">
      <x v="161"/>
      <x v="1"/>
      <x v="13"/>
    </i>
    <i r="4">
      <x v="162"/>
      <x v="1"/>
      <x v="14"/>
    </i>
    <i r="4">
      <x v="163"/>
      <x v="1"/>
      <x v="13"/>
    </i>
    <i r="4">
      <x v="164"/>
      <x v="1"/>
      <x v="6"/>
    </i>
    <i r="4">
      <x v="165"/>
      <x v="1"/>
      <x v="6"/>
    </i>
    <i r="4">
      <x v="166"/>
      <x v="1"/>
      <x v="2"/>
    </i>
    <i r="4">
      <x v="167"/>
      <x v="1"/>
      <x v="13"/>
    </i>
    <i r="4">
      <x v="168"/>
      <x v="1"/>
      <x v="14"/>
    </i>
    <i r="4">
      <x v="169"/>
      <x v="1"/>
      <x v="7"/>
    </i>
    <i r="4">
      <x v="170"/>
      <x v="1"/>
      <x v="10"/>
    </i>
    <i r="4">
      <x v="171"/>
      <x v="1"/>
      <x v="2"/>
    </i>
    <i r="4">
      <x v="172"/>
      <x v="1"/>
      <x v="9"/>
    </i>
    <i r="4">
      <x v="173"/>
      <x v="1"/>
      <x v="13"/>
    </i>
    <i r="4">
      <x v="174"/>
      <x v="1"/>
      <x v="7"/>
    </i>
    <i r="4">
      <x v="175"/>
      <x v="1"/>
      <x v="4"/>
    </i>
    <i r="4">
      <x v="176"/>
      <x v="1"/>
      <x v="6"/>
    </i>
    <i r="4">
      <x v="177"/>
      <x v="1"/>
      <x v="8"/>
    </i>
    <i r="4">
      <x v="178"/>
      <x v="1"/>
      <x v="8"/>
    </i>
    <i r="4">
      <x v="179"/>
      <x v="1"/>
      <x v="6"/>
    </i>
    <i r="4">
      <x v="180"/>
      <x v="1"/>
      <x v="12"/>
    </i>
    <i r="4">
      <x v="181"/>
      <x v="1"/>
      <x v="6"/>
    </i>
    <i r="4">
      <x v="182"/>
      <x v="1"/>
      <x v="8"/>
    </i>
    <i r="4">
      <x v="183"/>
      <x v="1"/>
      <x v="16"/>
    </i>
    <i r="4">
      <x v="184"/>
      <x v="1"/>
      <x v="5"/>
    </i>
    <i r="4">
      <x v="185"/>
      <x v="1"/>
      <x v="9"/>
    </i>
    <i r="4">
      <x v="186"/>
      <x v="1"/>
      <x v="16"/>
    </i>
    <i r="4">
      <x v="187"/>
      <x v="1"/>
      <x v="13"/>
    </i>
    <i r="4">
      <x v="188"/>
      <x v="1"/>
      <x v="11"/>
    </i>
    <i r="4">
      <x v="189"/>
      <x v="1"/>
      <x v="6"/>
    </i>
    <i r="4">
      <x v="190"/>
      <x v="1"/>
      <x v="2"/>
    </i>
    <i r="4">
      <x v="191"/>
      <x v="1"/>
      <x v="5"/>
    </i>
    <i r="4">
      <x v="192"/>
      <x v="1"/>
      <x v="10"/>
    </i>
    <i r="4">
      <x v="193"/>
      <x v="1"/>
      <x v="4"/>
    </i>
    <i r="4">
      <x v="194"/>
      <x v="1"/>
      <x v="13"/>
    </i>
    <i r="4">
      <x v="195"/>
      <x v="1"/>
      <x v="9"/>
    </i>
    <i r="4">
      <x v="196"/>
      <x v="1"/>
      <x v="4"/>
    </i>
    <i r="4">
      <x v="197"/>
      <x v="1"/>
      <x v="14"/>
    </i>
    <i r="4">
      <x v="198"/>
      <x v="1"/>
      <x v="13"/>
    </i>
    <i r="4">
      <x v="199"/>
      <x v="1"/>
      <x v="10"/>
    </i>
    <i r="4">
      <x v="200"/>
      <x v="1"/>
      <x v="6"/>
    </i>
    <i r="4">
      <x v="201"/>
      <x v="1"/>
      <x v="14"/>
    </i>
    <i r="4">
      <x v="202"/>
      <x v="1"/>
      <x v="5"/>
    </i>
    <i r="4">
      <x v="203"/>
      <x v="1"/>
      <x v="5"/>
    </i>
    <i r="4">
      <x v="204"/>
      <x v="1"/>
      <x v="6"/>
    </i>
    <i r="4">
      <x v="205"/>
      <x v="1"/>
      <x v="7"/>
    </i>
    <i r="4">
      <x v="206"/>
      <x v="1"/>
      <x v="13"/>
    </i>
    <i r="4">
      <x v="207"/>
      <x v="1"/>
      <x v="7"/>
    </i>
    <i r="4">
      <x v="208"/>
      <x v="1"/>
      <x v="7"/>
    </i>
    <i r="4">
      <x v="209"/>
      <x v="1"/>
      <x v="16"/>
    </i>
    <i r="4">
      <x v="210"/>
      <x v="1"/>
      <x v="7"/>
    </i>
    <i r="4">
      <x v="211"/>
      <x v="1"/>
      <x v="8"/>
    </i>
    <i r="4">
      <x v="212"/>
      <x v="1"/>
      <x v="13"/>
    </i>
    <i r="4">
      <x v="213"/>
      <x v="1"/>
      <x v="13"/>
    </i>
    <i r="4">
      <x v="214"/>
      <x v="1"/>
      <x v="6"/>
    </i>
    <i r="4">
      <x v="215"/>
      <x v="1"/>
      <x v="9"/>
    </i>
    <i r="4">
      <x v="216"/>
      <x v="1"/>
      <x v="5"/>
    </i>
    <i r="4">
      <x v="217"/>
      <x v="1"/>
      <x v="6"/>
    </i>
    <i r="4">
      <x v="218"/>
      <x v="1"/>
      <x v="1"/>
    </i>
    <i r="4">
      <x v="219"/>
      <x v="1"/>
      <x v="6"/>
    </i>
    <i r="4">
      <x v="220"/>
      <x v="1"/>
      <x v="6"/>
    </i>
    <i r="4">
      <x v="221"/>
      <x v="1"/>
      <x v="16"/>
    </i>
    <i r="4">
      <x v="222"/>
      <x v="1"/>
      <x v="13"/>
    </i>
    <i r="4">
      <x v="223"/>
      <x v="1"/>
      <x v="9"/>
    </i>
    <i r="4">
      <x v="224"/>
      <x v="1"/>
      <x v="6"/>
    </i>
    <i r="4">
      <x v="225"/>
      <x v="1"/>
      <x v="16"/>
    </i>
    <i r="4">
      <x v="226"/>
      <x v="1"/>
      <x v="12"/>
    </i>
    <i r="4">
      <x v="227"/>
      <x v="1"/>
      <x v="1"/>
    </i>
    <i r="4">
      <x v="228"/>
      <x v="1"/>
      <x v="12"/>
    </i>
    <i r="4">
      <x v="229"/>
      <x v="1"/>
      <x v="13"/>
    </i>
    <i r="4">
      <x v="230"/>
      <x v="1"/>
      <x v="5"/>
    </i>
    <i r="4">
      <x v="231"/>
      <x v="1"/>
      <x v="9"/>
    </i>
    <i r="4">
      <x v="232"/>
      <x v="1"/>
      <x v="13"/>
    </i>
    <i r="4">
      <x v="233"/>
      <x v="1"/>
      <x v="13"/>
    </i>
    <i r="4">
      <x v="234"/>
      <x v="1"/>
      <x v="10"/>
    </i>
    <i r="4">
      <x v="235"/>
      <x v="1"/>
      <x v="10"/>
    </i>
    <i r="4">
      <x v="236"/>
      <x v="1"/>
      <x v="10"/>
    </i>
    <i r="4">
      <x v="237"/>
      <x v="1"/>
      <x v="6"/>
    </i>
    <i r="4">
      <x v="238"/>
      <x v="1"/>
      <x v="4"/>
    </i>
    <i r="4">
      <x v="239"/>
      <x v="1"/>
      <x v="12"/>
    </i>
    <i r="4">
      <x v="240"/>
      <x v="1"/>
      <x v="10"/>
    </i>
    <i r="4">
      <x v="241"/>
      <x v="1"/>
      <x v="9"/>
    </i>
    <i r="4">
      <x v="242"/>
      <x v="1"/>
      <x v="10"/>
    </i>
    <i r="4">
      <x v="243"/>
      <x v="1"/>
      <x v="5"/>
    </i>
    <i r="4">
      <x v="244"/>
      <x v="1"/>
      <x v="15"/>
    </i>
    <i r="4">
      <x v="245"/>
      <x v="1"/>
      <x v="10"/>
    </i>
    <i r="4">
      <x v="246"/>
      <x v="1"/>
      <x v="10"/>
    </i>
    <i r="4">
      <x v="247"/>
      <x v="1"/>
      <x v="10"/>
    </i>
    <i r="4">
      <x v="248"/>
      <x v="1"/>
      <x v="10"/>
    </i>
    <i r="4">
      <x v="249"/>
      <x v="1"/>
      <x v="8"/>
    </i>
    <i r="4">
      <x v="250"/>
      <x v="1"/>
      <x v="13"/>
    </i>
    <i r="4">
      <x v="251"/>
      <x v="1"/>
      <x v="8"/>
    </i>
    <i r="4">
      <x v="252"/>
      <x v="1"/>
      <x v="16"/>
    </i>
    <i r="4">
      <x v="253"/>
      <x v="1"/>
      <x v="5"/>
    </i>
    <i r="4">
      <x v="254"/>
      <x v="1"/>
      <x v="5"/>
    </i>
    <i r="4">
      <x v="255"/>
      <x v="1"/>
      <x v="10"/>
    </i>
    <i r="4">
      <x v="256"/>
      <x v="1"/>
      <x v="6"/>
    </i>
    <i r="4">
      <x v="257"/>
      <x v="1"/>
      <x v="13"/>
    </i>
    <i r="4">
      <x v="258"/>
      <x v="1"/>
      <x v="5"/>
    </i>
    <i r="4">
      <x v="259"/>
      <x v="1"/>
      <x v="16"/>
    </i>
    <i r="4">
      <x v="260"/>
      <x v="1"/>
      <x v="6"/>
    </i>
    <i r="4">
      <x v="261"/>
      <x v="1"/>
      <x v="16"/>
    </i>
    <i r="4">
      <x v="262"/>
      <x v="1"/>
      <x v="7"/>
    </i>
    <i r="4">
      <x v="263"/>
      <x v="1"/>
      <x v="13"/>
    </i>
    <i r="4">
      <x v="280"/>
      <x v="1"/>
      <x v="9"/>
    </i>
    <i r="4">
      <x v="281"/>
      <x v="1"/>
      <x v="13"/>
    </i>
    <i r="4">
      <x v="282"/>
      <x v="1"/>
      <x v="6"/>
    </i>
    <i r="4">
      <x v="283"/>
      <x v="1"/>
      <x v="6"/>
    </i>
    <i r="4">
      <x v="284"/>
      <x v="1"/>
      <x v="7"/>
    </i>
    <i r="4">
      <x v="285"/>
      <x v="1"/>
      <x v="5"/>
    </i>
    <i r="4">
      <x v="286"/>
      <x v="1"/>
      <x v="14"/>
    </i>
    <i r="4">
      <x v="287"/>
      <x v="1"/>
      <x v="7"/>
    </i>
    <i r="4">
      <x v="288"/>
      <x v="1"/>
      <x v="4"/>
    </i>
    <i r="4">
      <x v="289"/>
      <x v="1"/>
      <x v="11"/>
    </i>
    <i r="4">
      <x v="290"/>
      <x v="1"/>
      <x v="10"/>
    </i>
    <i r="4">
      <x v="291"/>
      <x v="1"/>
      <x v="12"/>
    </i>
    <i r="4">
      <x v="292"/>
      <x v="1"/>
      <x v="7"/>
    </i>
    <i r="4">
      <x v="293"/>
      <x v="1"/>
      <x v="9"/>
    </i>
    <i r="4">
      <x v="294"/>
      <x v="1"/>
      <x v="7"/>
    </i>
    <i r="4">
      <x v="295"/>
      <x v="1"/>
      <x v="4"/>
    </i>
    <i r="4">
      <x v="296"/>
      <x v="1"/>
      <x v="5"/>
    </i>
    <i r="4">
      <x v="297"/>
      <x v="1"/>
      <x v="13"/>
    </i>
    <i r="4">
      <x v="298"/>
      <x v="1"/>
      <x v="16"/>
    </i>
    <i r="4">
      <x v="299"/>
      <x v="1"/>
      <x v="7"/>
    </i>
    <i r="4">
      <x v="300"/>
      <x v="1"/>
      <x v="5"/>
    </i>
    <i r="4">
      <x v="301"/>
      <x v="1"/>
      <x v="16"/>
    </i>
    <i r="4">
      <x v="302"/>
      <x v="1"/>
      <x v="5"/>
    </i>
    <i r="4">
      <x v="303"/>
      <x v="1"/>
      <x v="6"/>
    </i>
    <i r="4">
      <x v="304"/>
      <x v="1"/>
      <x v="12"/>
    </i>
    <i r="4">
      <x v="305"/>
      <x v="1"/>
      <x v="16"/>
    </i>
    <i r="4">
      <x v="306"/>
      <x v="1"/>
      <x v="7"/>
    </i>
    <i r="4">
      <x v="307"/>
      <x v="1"/>
      <x v="13"/>
    </i>
    <i r="4">
      <x v="308"/>
      <x v="1"/>
      <x v="13"/>
    </i>
    <i r="4">
      <x v="309"/>
      <x v="1"/>
      <x v="10"/>
    </i>
    <i r="4">
      <x v="310"/>
      <x v="1"/>
      <x v="13"/>
    </i>
    <i r="4">
      <x v="311"/>
      <x v="1"/>
      <x v="16"/>
    </i>
    <i r="4">
      <x v="312"/>
      <x v="1"/>
      <x v="10"/>
    </i>
    <i r="4">
      <x v="313"/>
      <x v="1"/>
      <x v="13"/>
    </i>
    <i r="4">
      <x v="314"/>
      <x v="1"/>
      <x v="2"/>
    </i>
    <i r="4">
      <x v="315"/>
      <x v="1"/>
      <x v="8"/>
    </i>
    <i r="4">
      <x v="316"/>
      <x v="1"/>
      <x v="7"/>
    </i>
    <i r="4">
      <x v="317"/>
      <x v="1"/>
      <x v="13"/>
    </i>
    <i r="4">
      <x v="318"/>
      <x v="1"/>
      <x v="8"/>
    </i>
    <i r="4">
      <x v="319"/>
      <x v="1"/>
      <x v="6"/>
    </i>
    <i r="4">
      <x v="320"/>
      <x v="1"/>
      <x v="8"/>
    </i>
    <i r="4">
      <x v="321"/>
      <x v="1"/>
      <x v="6"/>
    </i>
    <i r="4">
      <x v="322"/>
      <x v="1"/>
      <x v="8"/>
    </i>
    <i r="4">
      <x v="323"/>
      <x v="1"/>
      <x v="5"/>
    </i>
    <i r="4">
      <x v="324"/>
      <x v="1"/>
      <x v="13"/>
    </i>
    <i r="4">
      <x v="325"/>
      <x v="1"/>
      <x v="5"/>
    </i>
    <i r="4">
      <x v="326"/>
      <x v="1"/>
      <x v="2"/>
    </i>
    <i r="4">
      <x v="327"/>
      <x v="1"/>
      <x v="13"/>
    </i>
    <i r="4">
      <x v="328"/>
      <x v="1"/>
      <x v="7"/>
    </i>
    <i r="4">
      <x v="329"/>
      <x v="1"/>
      <x v="8"/>
    </i>
    <i r="4">
      <x v="330"/>
      <x v="1"/>
      <x v="2"/>
    </i>
    <i r="4">
      <x v="331"/>
      <x v="1"/>
      <x v="9"/>
    </i>
    <i r="4">
      <x v="332"/>
      <x v="1"/>
      <x v="7"/>
    </i>
    <i r="4">
      <x v="333"/>
      <x v="1"/>
      <x v="9"/>
    </i>
    <i r="4">
      <x v="334"/>
      <x v="1"/>
      <x v="3"/>
    </i>
    <i r="4">
      <x v="335"/>
      <x v="1"/>
      <x v="13"/>
    </i>
    <i r="4">
      <x v="336"/>
      <x v="1"/>
      <x v="12"/>
    </i>
    <i r="4">
      <x v="337"/>
      <x v="1"/>
      <x v="8"/>
    </i>
    <i r="4">
      <x v="338"/>
      <x v="1"/>
      <x v="2"/>
    </i>
    <i r="4">
      <x v="339"/>
      <x v="1"/>
      <x v="9"/>
    </i>
    <i r="4">
      <x v="340"/>
      <x v="1"/>
      <x v="8"/>
    </i>
    <i r="4">
      <x v="341"/>
      <x v="1"/>
      <x v="12"/>
    </i>
    <i r="4">
      <x v="342"/>
      <x v="1"/>
      <x v="11"/>
    </i>
    <i r="4">
      <x v="343"/>
      <x v="1"/>
      <x v="9"/>
    </i>
    <i r="4">
      <x v="344"/>
      <x v="1"/>
      <x v="16"/>
    </i>
    <i r="4">
      <x v="345"/>
      <x v="1"/>
      <x v="8"/>
    </i>
    <i r="4">
      <x v="346"/>
      <x v="1"/>
      <x v="14"/>
    </i>
    <i r="4">
      <x v="347"/>
      <x v="1"/>
      <x v="3"/>
    </i>
    <i r="4">
      <x v="348"/>
      <x v="1"/>
      <x v="5"/>
    </i>
    <i r="4">
      <x v="349"/>
      <x v="1"/>
      <x v="7"/>
    </i>
    <i r="4">
      <x v="350"/>
      <x v="1"/>
      <x v="9"/>
    </i>
    <i r="4">
      <x v="351"/>
      <x v="1"/>
      <x v="4"/>
    </i>
    <i r="4">
      <x v="352"/>
      <x v="1"/>
      <x v="9"/>
    </i>
    <i r="4">
      <x v="353"/>
      <x v="1"/>
      <x v="7"/>
    </i>
    <i r="4">
      <x v="354"/>
      <x v="1"/>
      <x v="5"/>
    </i>
    <i r="4">
      <x v="355"/>
      <x v="1"/>
      <x v="9"/>
    </i>
    <i r="4">
      <x v="356"/>
      <x v="1"/>
      <x v="5"/>
    </i>
    <i r="4">
      <x v="357"/>
      <x v="1"/>
      <x v="13"/>
    </i>
    <i r="4">
      <x v="358"/>
      <x v="1"/>
      <x v="7"/>
    </i>
    <i r="4">
      <x v="359"/>
      <x v="1"/>
      <x v="8"/>
    </i>
    <i r="4">
      <x v="360"/>
      <x v="1"/>
      <x v="16"/>
    </i>
    <i r="4">
      <x v="361"/>
      <x v="1"/>
      <x v="5"/>
    </i>
    <i r="2">
      <x v="1"/>
      <x v="2"/>
      <x v="41"/>
      <x v="2"/>
      <x v="18"/>
    </i>
    <i r="3">
      <x v="4"/>
      <x v="41"/>
      <x v="2"/>
      <x/>
    </i>
    <i r="3">
      <x v="5"/>
      <x v="41"/>
      <x/>
      <x v="18"/>
    </i>
    <i r="3">
      <x v="6"/>
      <x v="41"/>
      <x v="2"/>
      <x/>
    </i>
    <i r="2">
      <x v="2"/>
      <x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3"/>
    </i>
    <i r="3">
      <x v="2"/>
      <x v="264"/>
      <x/>
      <x v="2"/>
    </i>
    <i r="4">
      <x v="265"/>
      <x/>
      <x v="15"/>
    </i>
    <i r="4">
      <x v="266"/>
      <x/>
      <x v="3"/>
    </i>
    <i r="4">
      <x v="267"/>
      <x/>
      <x v="11"/>
    </i>
    <i r="4">
      <x v="268"/>
      <x/>
      <x v="4"/>
    </i>
    <i r="4">
      <x v="269"/>
      <x/>
      <x v="9"/>
    </i>
    <i r="4">
      <x v="270"/>
      <x/>
      <x v="10"/>
    </i>
    <i r="4">
      <x v="271"/>
      <x/>
      <x v="14"/>
    </i>
    <i r="4">
      <x v="272"/>
      <x/>
      <x v="12"/>
    </i>
    <i r="4">
      <x v="273"/>
      <x/>
      <x v="7"/>
    </i>
    <i r="4">
      <x v="274"/>
      <x/>
      <x v="16"/>
    </i>
    <i r="4">
      <x v="275"/>
      <x/>
      <x v="6"/>
    </i>
    <i r="4">
      <x v="276"/>
      <x/>
      <x v="1"/>
    </i>
    <i r="4">
      <x v="277"/>
      <x/>
      <x v="5"/>
    </i>
    <i r="4">
      <x v="278"/>
      <x/>
      <x v="8"/>
    </i>
    <i r="4">
      <x v="279"/>
      <x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Agricultura" displayName="Agricultura" ref="A1:AA5" totalsRowShown="0" headerRowDxfId="67">
  <autoFilter ref="A1:AA5" xr:uid="{97B5C476-3F9F-4197-BB18-4AEB96A9D3D7}"/>
  <tableColumns count="27">
    <tableColumn id="1" xr3:uid="{3D431003-FED6-4551-A9A5-C20BDD800BF5}" name="id" dataDxfId="66"/>
    <tableColumn id="2" xr3:uid="{69EBE614-7415-4758-84D1-70A8BB5AD412}" name="idcoleccion" dataDxfId="65"/>
    <tableColumn id="3" xr3:uid="{00067312-1731-4475-9E54-D88AF9927A57}" name="coleccion" dataDxfId="64"/>
    <tableColumn id="4" xr3:uid="{2D5FA4E0-31EC-4F24-BE99-607D3D813655}" name="sector" dataDxfId="63"/>
    <tableColumn id="5" xr3:uid="{DAA5ABD7-005E-4726-9D0E-964ABFE6C124}" name="Filtro URL" dataDxfId="62"/>
    <tableColumn id="6" xr3:uid="{3EE64D21-CEE3-4F56-9BDB-E86405583F0C}" name="tema" dataDxfId="61"/>
    <tableColumn id="7" xr3:uid="{B18CD19C-51DC-46C2-871C-6BE101FACFEB}" name="contenido" dataDxfId="60"/>
    <tableColumn id="8" xr3:uid="{23D5C1AF-BDE4-4009-AB41-531D544CB052}" name="escala" dataDxfId="59"/>
    <tableColumn id="9" xr3:uid="{DA849DF4-1E4F-43E4-98F9-07CF968F8068}" name="territorio" dataDxfId="58"/>
    <tableColumn id="10" xr3:uid="{4CCEC976-24A6-484D-A3BB-EBEF50210414}" name="Filtro Integrado" dataDxfId="57"/>
    <tableColumn id="11" xr3:uid="{633CF37C-9475-458F-93BD-3E6C829259FE}" name="Muestra" dataDxfId="56"/>
    <tableColumn id="12" xr3:uid="{C9AD2F62-6D59-441D-86A3-D657475A5048}" name="temporalidad" dataDxfId="55"/>
    <tableColumn id="13" xr3:uid="{9C90CF92-D46C-45CC-A515-665BEFD59FD0}" name="unidad_medida" dataDxfId="54"/>
    <tableColumn id="14" xr3:uid="{A535AC73-D5CA-471D-961D-840916F57BFB}" name="fuente" dataDxfId="53"/>
    <tableColumn id="15" xr3:uid="{CE821007-F8A2-469B-90CB-A97B34EA0E0D}" name="titulo" dataDxfId="52">
      <calculatedColumnFormula>"Exportaciones de fruta, por "&amp;Agricultura[[#This Row],[Muestra]]&amp;", producidas en "&amp;I2&amp;", durante el "&amp;L2</calculatedColumnFormula>
    </tableColumn>
    <tableColumn id="16" xr3:uid="{ACF065FA-53DF-42A2-AB76-F382DF0507E9}" name="descripcion_larga" dataDxfId="51">
      <calculatedColumnFormula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calculatedColumnFormula>
    </tableColumn>
    <tableColumn id="17" xr3:uid="{B3241B34-1F28-488E-962D-702279B7FC29}" name="visualizacion" dataDxfId="50">
      <calculatedColumnFormula>+Q1</calculatedColumnFormula>
    </tableColumn>
    <tableColumn id="18" xr3:uid="{36E18FB8-B090-4513-8878-F34530369C6B}" name="tag" dataDxfId="49"/>
    <tableColumn id="19" xr3:uid="{34EAE68C-0B4D-4751-9FD6-9A20417E489D}" name="url" dataDxfId="48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47"/>
    <tableColumn id="21" xr3:uid="{6658E20A-9C4E-46D0-829C-CD31924B1376}" name="Color" dataDxfId="46">
      <calculatedColumnFormula>+U1</calculatedColumnFormula>
    </tableColumn>
    <tableColumn id="22" xr3:uid="{21DBE239-F721-4DEC-9312-D9E30988F7A8}" name="id_grafico" dataDxfId="45">
      <calculatedColumnFormula>+Agricultura[[#This Row],[idcoleccion]]&amp;"-"&amp;Agricultura[[#This Row],[id]]</calculatedColumnFormula>
    </tableColumn>
    <tableColumn id="23" xr3:uid="{51BFA0BA-A1A2-4D6D-9A13-0B82C3B88C4E}" name="idterritorio" dataDxfId="44">
      <calculatedColumnFormula>+VLOOKUP(Agricultura[[#This Row],[Filtro URL]],Estructura!$S$4:$T$366,2,0)</calculatedColumnFormula>
    </tableColumn>
    <tableColumn id="24" xr3:uid="{223E2DD3-A78B-40CF-935F-BB4012C57299}" name="id_tema" dataDxfId="43">
      <calculatedColumnFormula>+VLOOKUP(Agricultura[[#This Row],[tema]],Estructura!$B$4:$D$18,3,0)</calculatedColumnFormula>
    </tableColumn>
    <tableColumn id="25" xr3:uid="{75573ACC-C413-46F3-8534-404C576ECE29}" name="id_contenido" dataDxfId="42">
      <calculatedColumnFormula>+VLOOKUP(Agricultura[[#This Row],[contenido]],Estructura!$G$4:$I$18,3,0)</calculatedColumnFormula>
    </tableColumn>
    <tableColumn id="26" xr3:uid="{B4A1188A-2AFB-4C47-96CE-A097012C4C72}" name="idfiltro" dataDxfId="41">
      <calculatedColumnFormula>+VLOOKUP(Agricultura[[#This Row],[Filtro Integrado]],Estructura!$B$21:$D$35,3,0)</calculatedColumnFormula>
    </tableColumn>
    <tableColumn id="27" xr3:uid="{B70F5663-983D-46E9-A27F-F0856A7F11DA}" name="id_muestra" dataDxfId="40">
      <calculatedColumnFormula>+VLOOKUP(Agricultura[[#This Row],[Muestra]],Estructura!$G$21:$I$35,3,0)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sheetPr>
    <tabColor rgb="FF00B050"/>
  </sheetPr>
  <dimension ref="A1:AG5"/>
  <sheetViews>
    <sheetView showGridLines="0"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baseColWidth="10" defaultRowHeight="14.4" x14ac:dyDescent="0.3"/>
  <cols>
    <col min="1" max="1" width="5.33203125" style="2" customWidth="1"/>
    <col min="2" max="2" width="10.109375" customWidth="1"/>
    <col min="3" max="3" width="9" customWidth="1"/>
    <col min="4" max="4" width="18" customWidth="1"/>
    <col min="5" max="5" width="9" bestFit="1" customWidth="1"/>
    <col min="6" max="6" width="10.77734375" customWidth="1"/>
    <col min="7" max="7" width="14.44140625" customWidth="1"/>
    <col min="8" max="8" width="8.21875" customWidth="1"/>
    <col min="9" max="9" width="10.77734375" style="2" bestFit="1" customWidth="1"/>
    <col min="10" max="10" width="16.33203125" style="2" customWidth="1"/>
    <col min="11" max="11" width="11.88671875" customWidth="1"/>
    <col min="12" max="12" width="13.33203125" bestFit="1" customWidth="1"/>
    <col min="13" max="13" width="12.5546875" customWidth="1"/>
    <col min="14" max="14" width="24.88671875" customWidth="1"/>
    <col min="15" max="15" width="35.44140625" customWidth="1"/>
    <col min="16" max="16" width="34.88671875" customWidth="1"/>
    <col min="17" max="17" width="15.33203125" customWidth="1"/>
    <col min="18" max="18" width="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  <col min="29" max="29" width="24.33203125" bestFit="1" customWidth="1"/>
    <col min="30" max="30" width="8.21875" bestFit="1" customWidth="1"/>
    <col min="31" max="31" width="8" bestFit="1" customWidth="1"/>
    <col min="32" max="32" width="8.21875" bestFit="1" customWidth="1"/>
    <col min="33" max="33" width="11.33203125" bestFit="1" customWidth="1"/>
  </cols>
  <sheetData>
    <row r="1" spans="1:33" x14ac:dyDescent="0.3">
      <c r="A1" s="11" t="s">
        <v>0</v>
      </c>
      <c r="B1" s="12" t="s">
        <v>397</v>
      </c>
      <c r="C1" s="12" t="s">
        <v>1</v>
      </c>
      <c r="D1" s="12" t="s">
        <v>2</v>
      </c>
      <c r="E1" s="13" t="s">
        <v>375</v>
      </c>
      <c r="F1" s="12" t="s">
        <v>3</v>
      </c>
      <c r="G1" s="12" t="s">
        <v>4</v>
      </c>
      <c r="H1" s="11" t="s">
        <v>5</v>
      </c>
      <c r="I1" s="11" t="s">
        <v>6</v>
      </c>
      <c r="J1" s="14" t="s">
        <v>23</v>
      </c>
      <c r="K1" s="14" t="s">
        <v>24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20</v>
      </c>
      <c r="T1" s="15" t="s">
        <v>396</v>
      </c>
      <c r="U1" s="3" t="s">
        <v>398</v>
      </c>
      <c r="V1" s="27" t="s">
        <v>414</v>
      </c>
      <c r="W1" s="27" t="s">
        <v>415</v>
      </c>
      <c r="X1" s="27" t="s">
        <v>405</v>
      </c>
      <c r="Y1" s="27" t="s">
        <v>406</v>
      </c>
      <c r="Z1" s="27" t="s">
        <v>409</v>
      </c>
      <c r="AA1" s="27" t="s">
        <v>408</v>
      </c>
      <c r="AC1" s="7" t="s">
        <v>402</v>
      </c>
      <c r="AD1" t="s">
        <v>401</v>
      </c>
      <c r="AE1" t="s">
        <v>30</v>
      </c>
      <c r="AF1" t="s">
        <v>31</v>
      </c>
      <c r="AG1" t="s">
        <v>403</v>
      </c>
    </row>
    <row r="2" spans="1:33" ht="60" x14ac:dyDescent="0.3">
      <c r="A2" s="26" t="s">
        <v>410</v>
      </c>
      <c r="B2" s="16">
        <v>100</v>
      </c>
      <c r="C2" s="17" t="s">
        <v>420</v>
      </c>
      <c r="D2" s="17" t="s">
        <v>423</v>
      </c>
      <c r="E2" s="28">
        <v>0</v>
      </c>
      <c r="F2" s="17" t="s">
        <v>421</v>
      </c>
      <c r="G2" s="18" t="s">
        <v>422</v>
      </c>
      <c r="H2" s="19" t="s">
        <v>19</v>
      </c>
      <c r="I2" s="16" t="s">
        <v>14</v>
      </c>
      <c r="J2" s="16" t="s">
        <v>427</v>
      </c>
      <c r="K2" s="16" t="s">
        <v>430</v>
      </c>
      <c r="L2" s="16" t="s">
        <v>424</v>
      </c>
      <c r="M2" s="16" t="s">
        <v>425</v>
      </c>
      <c r="N2" s="16" t="s">
        <v>426</v>
      </c>
      <c r="O2" s="38" t="str">
        <f>"Exportaciones de fruta, por "&amp;Agricultura[[#This Row],[Muestra]]&amp;", producidas en "&amp;I2&amp;", durante el "&amp;L2</f>
        <v>Exportaciones de fruta, por Tipo de Fruta, producidas en Chile, durante el Periodo 2012-2020</v>
      </c>
      <c r="P2" s="38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Tarapacá por Tipo de Fruta, durante el Periodo 2012-2020 de acuerdo a datos recopilados por la Oficina de Estudios y Políticas Agrarias (ODEPA)- toneladas (t)</v>
      </c>
      <c r="Q2" s="20" t="s">
        <v>404</v>
      </c>
      <c r="R2" s="20"/>
      <c r="S2" s="21" t="s">
        <v>392</v>
      </c>
      <c r="T2" s="22">
        <v>100200300</v>
      </c>
      <c r="U2" s="34" t="s">
        <v>418</v>
      </c>
      <c r="V2" s="29" t="str">
        <f>+Agricultura[[#This Row],[idcoleccion]]&amp;"-"&amp;Agricultura[[#This Row],[id]]</f>
        <v>100-0001</v>
      </c>
      <c r="W2" s="29">
        <f>+VLOOKUP(Agricultura[[#This Row],[Filtro URL]],Estructura!$S$4:$T$366,2,0)</f>
        <v>10200000</v>
      </c>
      <c r="X2" s="29" t="e">
        <f>+VLOOKUP(Agricultura[[#This Row],[tema]],Estructura!$B$4:$D$18,3,0)</f>
        <v>#N/A</v>
      </c>
      <c r="Y2" s="29" t="e">
        <f>+VLOOKUP(Agricultura[[#This Row],[contenido]],Estructura!$G$4:$I$18,3,0)</f>
        <v>#N/A</v>
      </c>
      <c r="Z2" s="29" t="e">
        <f>+VLOOKUP(Agricultura[[#This Row],[Filtro Integrado]],Estructura!$B$21:$D$35,3,0)</f>
        <v>#N/A</v>
      </c>
      <c r="AA2" s="29" t="e">
        <f>+VLOOKUP(Agricultura[[#This Row],[Muestra]],Estructura!$G$21:$I$35,3,0)</f>
        <v>#N/A</v>
      </c>
      <c r="AC2" s="5" t="s">
        <v>376</v>
      </c>
      <c r="AD2" s="6">
        <v>8</v>
      </c>
      <c r="AE2" s="6">
        <v>9</v>
      </c>
      <c r="AF2" s="6">
        <v>63</v>
      </c>
      <c r="AG2" s="8">
        <f>SUM(AD2:AF2)</f>
        <v>80</v>
      </c>
    </row>
    <row r="3" spans="1:33" ht="60" x14ac:dyDescent="0.3">
      <c r="A3" s="26" t="s">
        <v>411</v>
      </c>
      <c r="B3" s="16">
        <f>+B2</f>
        <v>100</v>
      </c>
      <c r="C3" s="17" t="str">
        <f>+C2</f>
        <v>Agricultura</v>
      </c>
      <c r="D3" s="17" t="str">
        <f>+D2</f>
        <v>Agropecuario y Forestal</v>
      </c>
      <c r="E3" s="28">
        <v>0</v>
      </c>
      <c r="F3" s="17" t="str">
        <f>+F2</f>
        <v>Fruta</v>
      </c>
      <c r="G3" s="18" t="str">
        <f>+G2</f>
        <v>Exportaciones</v>
      </c>
      <c r="H3" s="19" t="s">
        <v>19</v>
      </c>
      <c r="I3" s="16" t="s">
        <v>14</v>
      </c>
      <c r="J3" s="16" t="s">
        <v>427</v>
      </c>
      <c r="K3" s="16" t="s">
        <v>421</v>
      </c>
      <c r="L3" s="16" t="str">
        <f>+L2</f>
        <v>Periodo 2012-2020</v>
      </c>
      <c r="M3" s="16" t="str">
        <f t="shared" ref="M3:N5" si="0">+M2</f>
        <v>toneladas (t)</v>
      </c>
      <c r="N3" s="16" t="str">
        <f t="shared" si="0"/>
        <v>Oficina de Estudios y Políticas Agrarias (ODEPA)</v>
      </c>
      <c r="O3" s="38" t="str">
        <f>"Exportaciones de fruta, por "&amp;Agricultura[[#This Row],[Muestra]]&amp;", producidas en "&amp;I3&amp;", durante el "&amp;L3</f>
        <v>Exportaciones de fruta, por Fruta, producidas en Chile, durante el Periodo 2012-2020</v>
      </c>
      <c r="P3" s="38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20" t="str">
        <f>+Q2</f>
        <v>Gráfico Evolución</v>
      </c>
      <c r="R3" s="20"/>
      <c r="S3" s="21"/>
      <c r="T3" s="22">
        <v>100200300</v>
      </c>
      <c r="U3" s="34" t="str">
        <f>+U2</f>
        <v>#1774B9</v>
      </c>
      <c r="V3" s="29" t="str">
        <f>+Agricultura[[#This Row],[idcoleccion]]&amp;"-"&amp;Agricultura[[#This Row],[id]]</f>
        <v>100-0002</v>
      </c>
      <c r="W3" s="29">
        <f>+VLOOKUP(Agricultura[[#This Row],[Filtro URL]],Estructura!$S$4:$T$366,2,0)</f>
        <v>10200000</v>
      </c>
      <c r="X3" s="29" t="e">
        <f>+VLOOKUP(Agricultura[[#This Row],[tema]],Estructura!$B$4:$D$18,3,0)</f>
        <v>#N/A</v>
      </c>
      <c r="Y3" s="29" t="e">
        <f>+VLOOKUP(Agricultura[[#This Row],[contenido]],Estructura!$G$4:$I$18,3,0)</f>
        <v>#N/A</v>
      </c>
      <c r="Z3" s="29" t="e">
        <f>+VLOOKUP(Agricultura[[#This Row],[Filtro Integrado]],Estructura!$B$21:$D$35,3,0)</f>
        <v>#N/A</v>
      </c>
      <c r="AA3" s="29" t="e">
        <f>+VLOOKUP(Agricultura[[#This Row],[Muestra]],Estructura!$G$21:$I$35,3,0)</f>
        <v>#N/A</v>
      </c>
      <c r="AC3" s="5" t="s">
        <v>377</v>
      </c>
      <c r="AD3" s="6">
        <f>+AD2</f>
        <v>8</v>
      </c>
      <c r="AE3" s="6">
        <f t="shared" ref="AE3" si="1">+AE2</f>
        <v>9</v>
      </c>
      <c r="AF3" s="6">
        <v>81</v>
      </c>
      <c r="AG3" s="8">
        <f>SUM(AD3:AF3)</f>
        <v>98</v>
      </c>
    </row>
    <row r="4" spans="1:33" ht="60" x14ac:dyDescent="0.3">
      <c r="A4" s="26" t="s">
        <v>412</v>
      </c>
      <c r="B4" s="16">
        <f t="shared" ref="B4:B5" si="2">+B3</f>
        <v>100</v>
      </c>
      <c r="C4" s="17" t="str">
        <f t="shared" ref="C4:C5" si="3">+C3</f>
        <v>Agricultura</v>
      </c>
      <c r="D4" s="17" t="str">
        <f t="shared" ref="D4:D5" si="4">+D3</f>
        <v>Agropecuario y Forestal</v>
      </c>
      <c r="E4" s="23"/>
      <c r="F4" s="17" t="str">
        <f t="shared" ref="F4:F5" si="5">+F3</f>
        <v>Fruta</v>
      </c>
      <c r="G4" s="18" t="str">
        <f t="shared" ref="G4:G5" si="6">+G3</f>
        <v>Exportaciones</v>
      </c>
      <c r="H4" s="19" t="s">
        <v>19</v>
      </c>
      <c r="I4" s="16" t="s">
        <v>14</v>
      </c>
      <c r="J4" s="16" t="s">
        <v>427</v>
      </c>
      <c r="K4" s="16" t="s">
        <v>428</v>
      </c>
      <c r="L4" s="16" t="str">
        <f t="shared" ref="L4:L5" si="7">+L3</f>
        <v>Periodo 2012-2020</v>
      </c>
      <c r="M4" s="16" t="str">
        <f t="shared" ref="M4:M5" si="8">+M3</f>
        <v>toneladas (t)</v>
      </c>
      <c r="N4" s="16" t="str">
        <f t="shared" si="0"/>
        <v>Oficina de Estudios y Políticas Agrarias (ODEPA)</v>
      </c>
      <c r="O4" s="38" t="str">
        <f>"Exportaciones de fruta, por "&amp;Agricultura[[#This Row],[Muestra]]&amp;", producidas en "&amp;I4&amp;", durante el "&amp;L4</f>
        <v>Exportaciones de fruta, por País de Destino, producidas en Chile, durante el Periodo 2012-2020</v>
      </c>
      <c r="P4" s="38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20" t="str">
        <f t="shared" ref="Q4:Q5" si="9">+Q3</f>
        <v>Gráfico Evolución</v>
      </c>
      <c r="R4" s="24"/>
      <c r="S4" s="21"/>
      <c r="T4" s="22"/>
      <c r="U4" s="35" t="str">
        <f t="shared" ref="U4:U5" si="10">+U3</f>
        <v>#1774B9</v>
      </c>
      <c r="V4" s="36" t="str">
        <f>+Agricultura[[#This Row],[idcoleccion]]&amp;"-"&amp;Agricultura[[#This Row],[id]]</f>
        <v>100-0003</v>
      </c>
      <c r="W4" s="37">
        <f>+VLOOKUP(Agricultura[[#This Row],[Filtro URL]],Estructura!$S$4:$T$366,2,0)</f>
        <v>10200000</v>
      </c>
      <c r="X4" s="36" t="e">
        <f>+VLOOKUP(Agricultura[[#This Row],[tema]],Estructura!$B$4:$D$18,3,0)</f>
        <v>#N/A</v>
      </c>
      <c r="Y4" s="36" t="e">
        <f>+VLOOKUP(Agricultura[[#This Row],[contenido]],Estructura!$G$4:$I$18,3,0)</f>
        <v>#N/A</v>
      </c>
      <c r="Z4" s="36" t="e">
        <f>+VLOOKUP(Agricultura[[#This Row],[Filtro Integrado]],Estructura!$B$21:$D$35,3,0)</f>
        <v>#N/A</v>
      </c>
      <c r="AA4" s="36" t="e">
        <f>+VLOOKUP(Agricultura[[#This Row],[Muestra]],Estructura!$G$21:$I$35,3,0)</f>
        <v>#N/A</v>
      </c>
    </row>
    <row r="5" spans="1:33" ht="60" x14ac:dyDescent="0.3">
      <c r="A5" s="26" t="s">
        <v>413</v>
      </c>
      <c r="B5" s="16">
        <f t="shared" si="2"/>
        <v>100</v>
      </c>
      <c r="C5" s="17" t="str">
        <f t="shared" si="3"/>
        <v>Agricultura</v>
      </c>
      <c r="D5" s="17" t="str">
        <f t="shared" si="4"/>
        <v>Agropecuario y Forestal</v>
      </c>
      <c r="E5" s="23"/>
      <c r="F5" s="17" t="str">
        <f t="shared" si="5"/>
        <v>Fruta</v>
      </c>
      <c r="G5" s="18" t="str">
        <f t="shared" si="6"/>
        <v>Exportaciones</v>
      </c>
      <c r="H5" s="19" t="s">
        <v>19</v>
      </c>
      <c r="I5" s="16" t="s">
        <v>14</v>
      </c>
      <c r="J5" s="16" t="s">
        <v>427</v>
      </c>
      <c r="K5" s="16" t="s">
        <v>429</v>
      </c>
      <c r="L5" s="16" t="str">
        <f t="shared" si="7"/>
        <v>Periodo 2012-2020</v>
      </c>
      <c r="M5" s="16" t="str">
        <f t="shared" si="8"/>
        <v>toneladas (t)</v>
      </c>
      <c r="N5" s="16" t="str">
        <f t="shared" si="0"/>
        <v>Oficina de Estudios y Políticas Agrarias (ODEPA)</v>
      </c>
      <c r="O5" s="38" t="str">
        <f>"Exportaciones de fruta, por "&amp;Agricultura[[#This Row],[Muestra]]&amp;", producidas en "&amp;I5&amp;", durante el "&amp;L5</f>
        <v>Exportaciones de fruta, por Procesamiento, producidas en Chile, durante el Periodo 2012-2020</v>
      </c>
      <c r="P5" s="38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20" t="str">
        <f t="shared" si="9"/>
        <v>Gráfico Evolución</v>
      </c>
      <c r="R5" s="24"/>
      <c r="S5" s="21"/>
      <c r="T5" s="22"/>
      <c r="U5" s="35" t="str">
        <f t="shared" si="10"/>
        <v>#1774B9</v>
      </c>
      <c r="V5" s="36" t="str">
        <f>+Agricultura[[#This Row],[idcoleccion]]&amp;"-"&amp;Agricultura[[#This Row],[id]]</f>
        <v>100-0004</v>
      </c>
      <c r="W5" s="37">
        <f>+VLOOKUP(Agricultura[[#This Row],[Filtro URL]],Estructura!$S$4:$T$366,2,0)</f>
        <v>10200000</v>
      </c>
      <c r="X5" s="36" t="e">
        <f>+VLOOKUP(Agricultura[[#This Row],[tema]],Estructura!$B$4:$D$18,3,0)</f>
        <v>#N/A</v>
      </c>
      <c r="Y5" s="36" t="e">
        <f>+VLOOKUP(Agricultura[[#This Row],[contenido]],Estructura!$G$4:$I$18,3,0)</f>
        <v>#N/A</v>
      </c>
      <c r="Z5" s="36" t="e">
        <f>+VLOOKUP(Agricultura[[#This Row],[Filtro Integrado]],Estructura!$B$21:$D$35,3,0)</f>
        <v>#N/A</v>
      </c>
      <c r="AA5" s="36" t="e">
        <f>+VLOOKUP(Agricultura[[#This Row],[Muestra]],Estructura!$G$21:$I$35,3,0)</f>
        <v>#N/A</v>
      </c>
    </row>
  </sheetData>
  <phoneticPr fontId="8" type="noConversion"/>
  <conditionalFormatting sqref="O2:P5">
    <cfRule type="expression" dxfId="36" priority="1">
      <formula>$Y2="Reporte 2"</formula>
    </cfRule>
    <cfRule type="expression" dxfId="35" priority="2">
      <formula>$Y2="Reporte 1"</formula>
    </cfRule>
    <cfRule type="expression" dxfId="34" priority="3">
      <formula>$Y2="Informe 10"</formula>
    </cfRule>
    <cfRule type="expression" dxfId="33" priority="4">
      <formula>$Y2="Informe 9"</formula>
    </cfRule>
    <cfRule type="expression" dxfId="32" priority="5">
      <formula>$Y2="Informe 8"</formula>
    </cfRule>
    <cfRule type="expression" dxfId="31" priority="6">
      <formula>$Y2="Informe 7"</formula>
    </cfRule>
    <cfRule type="expression" dxfId="30" priority="7">
      <formula>$Y2="Informe 6"</formula>
    </cfRule>
    <cfRule type="expression" dxfId="29" priority="8">
      <formula>$Y2="Informe 5"</formula>
    </cfRule>
    <cfRule type="expression" dxfId="28" priority="9">
      <formula>$Y2="Informe 4"</formula>
    </cfRule>
    <cfRule type="expression" dxfId="27" priority="10">
      <formula>$Y2="Informe 3"</formula>
    </cfRule>
    <cfRule type="expression" dxfId="26" priority="11">
      <formula>$Y2="Informe 2"</formula>
    </cfRule>
    <cfRule type="expression" dxfId="25" priority="12">
      <formula>$Y2="Informe 1"</formula>
    </cfRule>
    <cfRule type="expression" dxfId="24" priority="13">
      <formula>$Y2="Gráfico 10"</formula>
    </cfRule>
    <cfRule type="expression" dxfId="23" priority="14">
      <formula>$Y2="Gráfico 25"</formula>
    </cfRule>
    <cfRule type="expression" dxfId="22" priority="15">
      <formula>$Y2="Gráfico 24"</formula>
    </cfRule>
    <cfRule type="expression" dxfId="21" priority="16">
      <formula>$Y2="Gráfico 23"</formula>
    </cfRule>
    <cfRule type="expression" dxfId="20" priority="17">
      <formula>$Y2="Gráfico 22"</formula>
    </cfRule>
    <cfRule type="expression" dxfId="19" priority="18">
      <formula>$Y2="Gráfico 21"</formula>
    </cfRule>
    <cfRule type="expression" dxfId="18" priority="19">
      <formula>$Y2="Gráfico 20"</formula>
    </cfRule>
    <cfRule type="expression" dxfId="17" priority="20">
      <formula>$Y2="Gráfico 18"</formula>
    </cfRule>
    <cfRule type="expression" dxfId="16" priority="21">
      <formula>$Y2="Gráfico 19"</formula>
    </cfRule>
    <cfRule type="expression" dxfId="15" priority="22">
      <formula>$Y2="Gráfico 17"</formula>
    </cfRule>
    <cfRule type="expression" dxfId="14" priority="23">
      <formula>$Y2="Gráfico 16"</formula>
    </cfRule>
    <cfRule type="expression" dxfId="13" priority="24">
      <formula>$Y2="Gráfico 15"</formula>
    </cfRule>
    <cfRule type="expression" dxfId="12" priority="25">
      <formula>$Y2="Gráfico 14"</formula>
    </cfRule>
    <cfRule type="expression" dxfId="11" priority="26">
      <formula>$Y2="Gráfico 12"</formula>
    </cfRule>
    <cfRule type="expression" dxfId="10" priority="27">
      <formula>$Y2="Gráfico 13"</formula>
    </cfRule>
    <cfRule type="expression" dxfId="9" priority="28">
      <formula>$Y2="Gráfico 11"</formula>
    </cfRule>
    <cfRule type="expression" dxfId="8" priority="29">
      <formula>$Y2="Gráfico 9"</formula>
    </cfRule>
    <cfRule type="expression" dxfId="7" priority="30">
      <formula>$Y2="Gráfico 8"</formula>
    </cfRule>
    <cfRule type="expression" dxfId="6" priority="31">
      <formula>$Y2="Gráfico 7"</formula>
    </cfRule>
    <cfRule type="expression" dxfId="5" priority="32">
      <formula>$Y2="Gráfico 6"</formula>
    </cfRule>
    <cfRule type="expression" dxfId="4" priority="33">
      <formula>$Y2="Gráfico 4"</formula>
    </cfRule>
    <cfRule type="expression" dxfId="3" priority="34">
      <formula>$Y2="Gráfico 3"</formula>
    </cfRule>
    <cfRule type="expression" dxfId="2" priority="35">
      <formula>$Y2="Gráfico 2"</formula>
    </cfRule>
    <cfRule type="expression" dxfId="1" priority="36">
      <formula>$Y2="Gráfico 1"</formula>
    </cfRule>
    <cfRule type="expression" dxfId="0" priority="37">
      <formula>$Y2="Gráfico 5"</formula>
    </cfRule>
  </conditionalFormatting>
  <pageMargins left="0.7" right="0.7" top="0.75" bottom="0.75" header="0.3" footer="0.3"/>
  <ignoredErrors>
    <ignoredError sqref="Q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sheetPr>
    <tabColor rgb="FFC00000"/>
  </sheetPr>
  <dimension ref="B1:Y366"/>
  <sheetViews>
    <sheetView showGridLines="0" workbookViewId="0">
      <selection activeCell="C2" sqref="C2"/>
    </sheetView>
  </sheetViews>
  <sheetFormatPr baseColWidth="10" defaultRowHeight="14.4" x14ac:dyDescent="0.3"/>
  <cols>
    <col min="1" max="1" width="3.21875" customWidth="1"/>
    <col min="2" max="2" width="42.5546875" bestFit="1" customWidth="1"/>
    <col min="3" max="3" width="6.33203125" customWidth="1"/>
    <col min="4" max="4" width="7.6640625" bestFit="1" customWidth="1"/>
    <col min="5" max="5" width="5.109375" customWidth="1"/>
    <col min="6" max="6" width="2.44140625" style="31" customWidth="1"/>
    <col min="7" max="7" width="14" bestFit="1" customWidth="1"/>
    <col min="8" max="8" width="4.77734375" customWidth="1"/>
    <col min="9" max="9" width="13" customWidth="1"/>
    <col min="10" max="10" width="3.109375" style="31" customWidth="1"/>
    <col min="11" max="11" width="7.5546875" bestFit="1" customWidth="1"/>
    <col min="12" max="12" width="8.33203125" bestFit="1" customWidth="1"/>
    <col min="13" max="13" width="5.21875" customWidth="1"/>
    <col min="14" max="14" width="5" customWidth="1"/>
    <col min="15" max="15" width="3" style="31" customWidth="1"/>
    <col min="16" max="16" width="10.33203125" customWidth="1"/>
    <col min="17" max="17" width="26" customWidth="1"/>
    <col min="18" max="18" width="8.33203125" bestFit="1" customWidth="1"/>
    <col min="19" max="19" width="6" bestFit="1" customWidth="1"/>
    <col min="21" max="21" width="3.77734375" customWidth="1"/>
    <col min="22" max="22" width="2.6640625" style="31" customWidth="1"/>
    <col min="23" max="23" width="3.33203125" customWidth="1"/>
    <col min="24" max="24" width="24.33203125" bestFit="1" customWidth="1"/>
    <col min="26" max="26" width="11.77734375" customWidth="1"/>
  </cols>
  <sheetData>
    <row r="1" spans="2:25" x14ac:dyDescent="0.3">
      <c r="B1" s="32" t="s">
        <v>419</v>
      </c>
      <c r="C1" s="33">
        <v>100</v>
      </c>
    </row>
    <row r="3" spans="2:25" x14ac:dyDescent="0.3">
      <c r="B3" s="4" t="s">
        <v>3</v>
      </c>
      <c r="D3" t="s">
        <v>405</v>
      </c>
      <c r="G3" s="4" t="s">
        <v>4</v>
      </c>
      <c r="I3" s="9" t="s">
        <v>406</v>
      </c>
      <c r="K3" t="s">
        <v>407</v>
      </c>
      <c r="L3" s="9" t="s">
        <v>5</v>
      </c>
      <c r="Q3" s="4" t="s">
        <v>6</v>
      </c>
      <c r="R3" s="9" t="s">
        <v>5</v>
      </c>
      <c r="S3" s="10" t="s">
        <v>417</v>
      </c>
      <c r="T3" s="10" t="s">
        <v>416</v>
      </c>
      <c r="X3" t="s">
        <v>14</v>
      </c>
      <c r="Y3">
        <v>0</v>
      </c>
    </row>
    <row r="4" spans="2:25" x14ac:dyDescent="0.3">
      <c r="B4" t="s">
        <v>29</v>
      </c>
      <c r="C4" s="30">
        <v>1</v>
      </c>
      <c r="D4" s="25" t="str">
        <f t="shared" ref="D4:D15" si="0">+IF(B4="","","T-"&amp;$C$1+C4)</f>
        <v>T-101</v>
      </c>
      <c r="G4" t="s">
        <v>26</v>
      </c>
      <c r="H4" s="30">
        <v>1</v>
      </c>
      <c r="I4" t="str">
        <f t="shared" ref="I4:I15" si="1">+IF(G4="","","C-"&amp;$C$1+H4)</f>
        <v>C-101</v>
      </c>
      <c r="K4">
        <f>+$C$1+1</f>
        <v>101</v>
      </c>
      <c r="L4" t="s">
        <v>31</v>
      </c>
      <c r="M4">
        <f>+K4</f>
        <v>101</v>
      </c>
      <c r="P4">
        <f>+VLOOKUP(R4,$L$4:$M$6,2,0)*100000+S4</f>
        <v>10111201</v>
      </c>
      <c r="Q4" t="s">
        <v>292</v>
      </c>
      <c r="R4" t="s">
        <v>31</v>
      </c>
      <c r="S4">
        <f>+VLOOKUP(Q4,$X$3:$Y$364,2,0)</f>
        <v>11201</v>
      </c>
      <c r="T4">
        <f>+P4</f>
        <v>10111201</v>
      </c>
      <c r="X4" t="s">
        <v>376</v>
      </c>
      <c r="Y4">
        <v>1</v>
      </c>
    </row>
    <row r="5" spans="2:25" x14ac:dyDescent="0.3">
      <c r="C5" s="30" t="str">
        <f t="shared" ref="C5:C15" si="2">+IF(B5="","",C4+1)</f>
        <v/>
      </c>
      <c r="D5" t="str">
        <f t="shared" si="0"/>
        <v/>
      </c>
      <c r="G5" t="s">
        <v>27</v>
      </c>
      <c r="H5" s="30">
        <f t="shared" ref="H5:H15" si="3">+IF(G5="","",H4+1)</f>
        <v>2</v>
      </c>
      <c r="I5" t="str">
        <f t="shared" si="1"/>
        <v>C-102</v>
      </c>
      <c r="K5" s="25">
        <f>++IF(L5="","",K4+1)</f>
        <v>102</v>
      </c>
      <c r="L5" t="s">
        <v>19</v>
      </c>
      <c r="M5">
        <f t="shared" ref="M5:M6" si="4">+K5</f>
        <v>102</v>
      </c>
      <c r="P5">
        <f t="shared" ref="P5:P68" si="5">+VLOOKUP(R5,$L$4:$M$6,2,0)*100000+S5</f>
        <v>10105602</v>
      </c>
      <c r="Q5" t="s">
        <v>97</v>
      </c>
      <c r="R5" t="s">
        <v>31</v>
      </c>
      <c r="S5">
        <f t="shared" ref="S5:S68" si="6">+VLOOKUP(Q5,$X$3:$Y$364,2,0)</f>
        <v>5602</v>
      </c>
      <c r="T5">
        <f t="shared" ref="T5:T68" si="7">+P5</f>
        <v>10105602</v>
      </c>
      <c r="X5" t="s">
        <v>377</v>
      </c>
      <c r="Y5">
        <v>2</v>
      </c>
    </row>
    <row r="6" spans="2:25" x14ac:dyDescent="0.3">
      <c r="C6" s="30" t="str">
        <f t="shared" si="2"/>
        <v/>
      </c>
      <c r="D6" t="str">
        <f t="shared" si="0"/>
        <v/>
      </c>
      <c r="G6" t="s">
        <v>28</v>
      </c>
      <c r="H6" s="30">
        <f t="shared" si="3"/>
        <v>3</v>
      </c>
      <c r="I6" t="str">
        <f t="shared" si="1"/>
        <v>C-103</v>
      </c>
      <c r="K6">
        <f t="shared" ref="K6:K15" si="8">++IF(L6="","",K5+1)</f>
        <v>103</v>
      </c>
      <c r="L6" t="s">
        <v>30</v>
      </c>
      <c r="M6">
        <f t="shared" si="4"/>
        <v>103</v>
      </c>
      <c r="P6">
        <f t="shared" si="5"/>
        <v>10113502</v>
      </c>
      <c r="Q6" t="s">
        <v>351</v>
      </c>
      <c r="R6" t="s">
        <v>31</v>
      </c>
      <c r="S6">
        <f t="shared" si="6"/>
        <v>13502</v>
      </c>
      <c r="T6">
        <f t="shared" si="7"/>
        <v>10113502</v>
      </c>
      <c r="X6" t="s">
        <v>378</v>
      </c>
      <c r="Y6">
        <v>3</v>
      </c>
    </row>
    <row r="7" spans="2:25" x14ac:dyDescent="0.3">
      <c r="C7" s="30" t="str">
        <f t="shared" si="2"/>
        <v/>
      </c>
      <c r="D7" t="str">
        <f t="shared" si="0"/>
        <v/>
      </c>
      <c r="G7" t="s">
        <v>29</v>
      </c>
      <c r="H7" s="30">
        <f t="shared" si="3"/>
        <v>4</v>
      </c>
      <c r="I7" t="str">
        <f t="shared" si="1"/>
        <v>C-104</v>
      </c>
      <c r="K7" t="str">
        <f t="shared" si="8"/>
        <v/>
      </c>
      <c r="P7">
        <f t="shared" si="5"/>
        <v>10108314</v>
      </c>
      <c r="Q7" t="s">
        <v>206</v>
      </c>
      <c r="R7" t="s">
        <v>31</v>
      </c>
      <c r="S7">
        <f t="shared" si="6"/>
        <v>8314</v>
      </c>
      <c r="T7">
        <f t="shared" si="7"/>
        <v>10108314</v>
      </c>
      <c r="X7" t="s">
        <v>379</v>
      </c>
      <c r="Y7">
        <v>4</v>
      </c>
    </row>
    <row r="8" spans="2:25" x14ac:dyDescent="0.3">
      <c r="C8" s="30" t="str">
        <f t="shared" si="2"/>
        <v/>
      </c>
      <c r="D8" t="str">
        <f t="shared" si="0"/>
        <v/>
      </c>
      <c r="G8" t="s">
        <v>25</v>
      </c>
      <c r="H8" s="30">
        <f t="shared" si="3"/>
        <v>5</v>
      </c>
      <c r="I8" s="25" t="str">
        <f t="shared" si="1"/>
        <v>C-105</v>
      </c>
      <c r="K8" t="str">
        <f t="shared" si="8"/>
        <v/>
      </c>
      <c r="P8">
        <f t="shared" si="5"/>
        <v>10103302</v>
      </c>
      <c r="Q8" t="s">
        <v>59</v>
      </c>
      <c r="R8" t="s">
        <v>31</v>
      </c>
      <c r="S8">
        <f t="shared" si="6"/>
        <v>3302</v>
      </c>
      <c r="T8">
        <f t="shared" si="7"/>
        <v>10103302</v>
      </c>
      <c r="X8" t="s">
        <v>380</v>
      </c>
      <c r="Y8">
        <v>5</v>
      </c>
    </row>
    <row r="9" spans="2:25" x14ac:dyDescent="0.3">
      <c r="C9" s="30" t="str">
        <f t="shared" si="2"/>
        <v/>
      </c>
      <c r="D9" t="str">
        <f t="shared" si="0"/>
        <v/>
      </c>
      <c r="H9" s="30" t="str">
        <f t="shared" si="3"/>
        <v/>
      </c>
      <c r="I9" t="str">
        <f t="shared" si="1"/>
        <v/>
      </c>
      <c r="K9" t="str">
        <f t="shared" si="8"/>
        <v/>
      </c>
      <c r="P9">
        <f t="shared" si="5"/>
        <v>10101107</v>
      </c>
      <c r="Q9" t="s">
        <v>39</v>
      </c>
      <c r="R9" t="s">
        <v>31</v>
      </c>
      <c r="S9">
        <f t="shared" si="6"/>
        <v>1107</v>
      </c>
      <c r="T9">
        <f t="shared" si="7"/>
        <v>10101107</v>
      </c>
      <c r="X9" t="s">
        <v>381</v>
      </c>
      <c r="Y9">
        <v>6</v>
      </c>
    </row>
    <row r="10" spans="2:25" x14ac:dyDescent="0.3">
      <c r="C10" s="30" t="str">
        <f t="shared" si="2"/>
        <v/>
      </c>
      <c r="D10" t="str">
        <f t="shared" si="0"/>
        <v/>
      </c>
      <c r="H10" s="30" t="str">
        <f t="shared" si="3"/>
        <v/>
      </c>
      <c r="I10" t="str">
        <f t="shared" si="1"/>
        <v/>
      </c>
      <c r="K10" t="str">
        <f t="shared" si="8"/>
        <v/>
      </c>
      <c r="P10">
        <f t="shared" si="5"/>
        <v>10110202</v>
      </c>
      <c r="Q10" t="s">
        <v>270</v>
      </c>
      <c r="R10" t="s">
        <v>31</v>
      </c>
      <c r="S10">
        <f t="shared" si="6"/>
        <v>10202</v>
      </c>
      <c r="T10">
        <f t="shared" si="7"/>
        <v>10110202</v>
      </c>
      <c r="X10" t="s">
        <v>382</v>
      </c>
      <c r="Y10">
        <v>7</v>
      </c>
    </row>
    <row r="11" spans="2:25" x14ac:dyDescent="0.3">
      <c r="C11" s="30" t="str">
        <f t="shared" si="2"/>
        <v/>
      </c>
      <c r="D11" t="str">
        <f t="shared" si="0"/>
        <v/>
      </c>
      <c r="H11" s="30" t="str">
        <f t="shared" si="3"/>
        <v/>
      </c>
      <c r="I11" t="str">
        <f t="shared" si="1"/>
        <v/>
      </c>
      <c r="K11" t="str">
        <f t="shared" si="8"/>
        <v/>
      </c>
      <c r="P11">
        <f t="shared" si="5"/>
        <v>10104103</v>
      </c>
      <c r="Q11" t="s">
        <v>63</v>
      </c>
      <c r="R11" t="s">
        <v>31</v>
      </c>
      <c r="S11">
        <f t="shared" si="6"/>
        <v>4103</v>
      </c>
      <c r="T11">
        <f t="shared" si="7"/>
        <v>10104103</v>
      </c>
      <c r="X11" t="s">
        <v>383</v>
      </c>
      <c r="Y11">
        <v>8</v>
      </c>
    </row>
    <row r="12" spans="2:25" x14ac:dyDescent="0.3">
      <c r="C12" s="30" t="str">
        <f t="shared" si="2"/>
        <v/>
      </c>
      <c r="D12" t="str">
        <f t="shared" si="0"/>
        <v/>
      </c>
      <c r="H12" s="30" t="str">
        <f t="shared" si="3"/>
        <v/>
      </c>
      <c r="I12" t="str">
        <f t="shared" si="1"/>
        <v/>
      </c>
      <c r="K12" t="str">
        <f t="shared" si="8"/>
        <v/>
      </c>
      <c r="P12">
        <f t="shared" si="5"/>
        <v>10109201</v>
      </c>
      <c r="Q12" t="s">
        <v>249</v>
      </c>
      <c r="R12" t="s">
        <v>31</v>
      </c>
      <c r="S12">
        <f t="shared" si="6"/>
        <v>9201</v>
      </c>
      <c r="T12">
        <f t="shared" si="7"/>
        <v>10109201</v>
      </c>
      <c r="X12" t="s">
        <v>384</v>
      </c>
      <c r="Y12">
        <v>9</v>
      </c>
    </row>
    <row r="13" spans="2:25" x14ac:dyDescent="0.3">
      <c r="C13" s="30" t="str">
        <f t="shared" si="2"/>
        <v/>
      </c>
      <c r="D13" t="str">
        <f t="shared" si="0"/>
        <v/>
      </c>
      <c r="H13" s="30" t="str">
        <f t="shared" si="3"/>
        <v/>
      </c>
      <c r="I13" t="str">
        <f t="shared" si="1"/>
        <v/>
      </c>
      <c r="K13" t="str">
        <f t="shared" si="8"/>
        <v/>
      </c>
      <c r="P13">
        <f t="shared" si="5"/>
        <v>10102101</v>
      </c>
      <c r="Q13" t="s">
        <v>16</v>
      </c>
      <c r="R13" t="s">
        <v>31</v>
      </c>
      <c r="S13">
        <f t="shared" si="6"/>
        <v>2101</v>
      </c>
      <c r="T13">
        <f t="shared" si="7"/>
        <v>10102101</v>
      </c>
      <c r="X13" t="s">
        <v>385</v>
      </c>
      <c r="Y13">
        <v>10</v>
      </c>
    </row>
    <row r="14" spans="2:25" x14ac:dyDescent="0.3">
      <c r="C14" s="30" t="str">
        <f t="shared" si="2"/>
        <v/>
      </c>
      <c r="D14" t="str">
        <f t="shared" si="0"/>
        <v/>
      </c>
      <c r="H14" s="30" t="str">
        <f t="shared" si="3"/>
        <v/>
      </c>
      <c r="I14" t="str">
        <f t="shared" si="1"/>
        <v/>
      </c>
      <c r="K14" t="str">
        <f t="shared" si="8"/>
        <v/>
      </c>
      <c r="P14">
        <f t="shared" si="5"/>
        <v>10108302</v>
      </c>
      <c r="Q14" t="s">
        <v>194</v>
      </c>
      <c r="R14" t="s">
        <v>31</v>
      </c>
      <c r="S14">
        <f t="shared" si="6"/>
        <v>8302</v>
      </c>
      <c r="T14">
        <f t="shared" si="7"/>
        <v>10108302</v>
      </c>
      <c r="X14" t="s">
        <v>386</v>
      </c>
      <c r="Y14">
        <v>11</v>
      </c>
    </row>
    <row r="15" spans="2:25" x14ac:dyDescent="0.3">
      <c r="C15" s="30" t="str">
        <f t="shared" si="2"/>
        <v/>
      </c>
      <c r="D15" t="str">
        <f t="shared" si="0"/>
        <v/>
      </c>
      <c r="H15" s="30" t="str">
        <f t="shared" si="3"/>
        <v/>
      </c>
      <c r="I15" t="str">
        <f t="shared" si="1"/>
        <v/>
      </c>
      <c r="K15" t="str">
        <f t="shared" si="8"/>
        <v/>
      </c>
      <c r="P15">
        <f t="shared" si="5"/>
        <v>10108202</v>
      </c>
      <c r="Q15" t="s">
        <v>187</v>
      </c>
      <c r="R15" t="s">
        <v>31</v>
      </c>
      <c r="S15">
        <f t="shared" si="6"/>
        <v>8202</v>
      </c>
      <c r="T15">
        <f t="shared" si="7"/>
        <v>10108202</v>
      </c>
      <c r="X15" t="s">
        <v>387</v>
      </c>
      <c r="Y15">
        <v>12</v>
      </c>
    </row>
    <row r="16" spans="2:25" x14ac:dyDescent="0.3">
      <c r="C16" s="30"/>
      <c r="H16" s="30"/>
      <c r="P16">
        <f t="shared" si="5"/>
        <v>10115101</v>
      </c>
      <c r="Q16" t="s">
        <v>371</v>
      </c>
      <c r="R16" t="s">
        <v>31</v>
      </c>
      <c r="S16">
        <f t="shared" si="6"/>
        <v>15101</v>
      </c>
      <c r="T16">
        <f t="shared" si="7"/>
        <v>10115101</v>
      </c>
      <c r="X16" t="s">
        <v>388</v>
      </c>
      <c r="Y16">
        <v>13</v>
      </c>
    </row>
    <row r="17" spans="2:25" x14ac:dyDescent="0.3">
      <c r="C17" s="30"/>
      <c r="H17" s="30"/>
      <c r="P17">
        <f t="shared" si="5"/>
        <v>10113402</v>
      </c>
      <c r="Q17" t="s">
        <v>347</v>
      </c>
      <c r="R17" t="s">
        <v>31</v>
      </c>
      <c r="S17">
        <f t="shared" si="6"/>
        <v>13402</v>
      </c>
      <c r="T17">
        <f t="shared" si="7"/>
        <v>10113402</v>
      </c>
      <c r="X17" t="s">
        <v>389</v>
      </c>
      <c r="Y17">
        <v>14</v>
      </c>
    </row>
    <row r="18" spans="2:25" x14ac:dyDescent="0.3">
      <c r="C18" s="30"/>
      <c r="H18" s="30"/>
      <c r="P18">
        <f t="shared" si="5"/>
        <v>10116102</v>
      </c>
      <c r="Q18" t="s">
        <v>208</v>
      </c>
      <c r="R18" t="s">
        <v>31</v>
      </c>
      <c r="S18">
        <f t="shared" si="6"/>
        <v>16102</v>
      </c>
      <c r="T18">
        <f t="shared" si="7"/>
        <v>10116102</v>
      </c>
      <c r="X18" t="s">
        <v>390</v>
      </c>
      <c r="Y18">
        <v>15</v>
      </c>
    </row>
    <row r="19" spans="2:25" x14ac:dyDescent="0.3">
      <c r="C19" s="30"/>
      <c r="H19" s="30"/>
      <c r="P19">
        <f t="shared" si="5"/>
        <v>10105402</v>
      </c>
      <c r="Q19" t="s">
        <v>87</v>
      </c>
      <c r="R19" t="s">
        <v>31</v>
      </c>
      <c r="S19">
        <f t="shared" si="6"/>
        <v>5402</v>
      </c>
      <c r="T19">
        <f t="shared" si="7"/>
        <v>10105402</v>
      </c>
      <c r="X19" t="s">
        <v>391</v>
      </c>
      <c r="Y19">
        <v>16</v>
      </c>
    </row>
    <row r="20" spans="2:25" x14ac:dyDescent="0.3">
      <c r="B20" s="4" t="s">
        <v>23</v>
      </c>
      <c r="C20" s="30"/>
      <c r="D20" s="9" t="s">
        <v>409</v>
      </c>
      <c r="G20" s="4" t="s">
        <v>24</v>
      </c>
      <c r="H20" s="30"/>
      <c r="I20" s="9" t="s">
        <v>408</v>
      </c>
      <c r="P20">
        <f t="shared" si="5"/>
        <v>10112201</v>
      </c>
      <c r="Q20" t="s">
        <v>303</v>
      </c>
      <c r="R20" t="s">
        <v>31</v>
      </c>
      <c r="S20">
        <f t="shared" si="6"/>
        <v>12201</v>
      </c>
      <c r="T20">
        <f t="shared" si="7"/>
        <v>10112201</v>
      </c>
      <c r="X20" t="s">
        <v>38</v>
      </c>
      <c r="Y20">
        <v>1101</v>
      </c>
    </row>
    <row r="21" spans="2:25" x14ac:dyDescent="0.3">
      <c r="B21" t="s">
        <v>17</v>
      </c>
      <c r="C21" s="30">
        <v>1</v>
      </c>
      <c r="D21" t="str">
        <f t="shared" ref="D21:D33" si="9">+IF(B21="","","FI-"&amp;$C$1+C21)</f>
        <v>FI-101</v>
      </c>
      <c r="G21" t="s">
        <v>17</v>
      </c>
      <c r="H21" s="30">
        <v>1</v>
      </c>
      <c r="I21" t="str">
        <f t="shared" ref="I21:I33" si="10">+IF(G21="","","M-"&amp;$C$1+H21)</f>
        <v>M-101</v>
      </c>
      <c r="P21">
        <f t="shared" si="5"/>
        <v>10108303</v>
      </c>
      <c r="Q21" t="s">
        <v>195</v>
      </c>
      <c r="R21" t="s">
        <v>31</v>
      </c>
      <c r="S21">
        <f t="shared" si="6"/>
        <v>8303</v>
      </c>
      <c r="T21">
        <f t="shared" si="7"/>
        <v>10108303</v>
      </c>
      <c r="X21" t="s">
        <v>39</v>
      </c>
      <c r="Y21">
        <v>1107</v>
      </c>
    </row>
    <row r="22" spans="2:25" x14ac:dyDescent="0.3">
      <c r="B22" t="s">
        <v>395</v>
      </c>
      <c r="C22" s="30">
        <f t="shared" ref="C22:C35" si="11">+IF(B22="","",C21+1)</f>
        <v>2</v>
      </c>
      <c r="D22" t="str">
        <f t="shared" si="9"/>
        <v>FI-102</v>
      </c>
      <c r="G22" t="s">
        <v>32</v>
      </c>
      <c r="H22" s="30">
        <f t="shared" ref="H22:H35" si="12">+IF(G22="","",H21+1)</f>
        <v>2</v>
      </c>
      <c r="I22" t="str">
        <f t="shared" si="10"/>
        <v>M-102</v>
      </c>
      <c r="P22">
        <f t="shared" si="5"/>
        <v>10102201</v>
      </c>
      <c r="Q22" t="s">
        <v>48</v>
      </c>
      <c r="R22" t="s">
        <v>31</v>
      </c>
      <c r="S22">
        <f t="shared" si="6"/>
        <v>2201</v>
      </c>
      <c r="T22">
        <f t="shared" si="7"/>
        <v>10102201</v>
      </c>
      <c r="X22" t="s">
        <v>40</v>
      </c>
      <c r="Y22">
        <v>1401</v>
      </c>
    </row>
    <row r="23" spans="2:25" x14ac:dyDescent="0.3">
      <c r="B23" t="s">
        <v>394</v>
      </c>
      <c r="C23" s="30">
        <f t="shared" si="11"/>
        <v>3</v>
      </c>
      <c r="D23" t="str">
        <f t="shared" si="9"/>
        <v>FI-103</v>
      </c>
      <c r="G23" t="s">
        <v>15</v>
      </c>
      <c r="H23" s="30">
        <f t="shared" si="12"/>
        <v>3</v>
      </c>
      <c r="I23" s="25" t="str">
        <f t="shared" si="10"/>
        <v>M-103</v>
      </c>
      <c r="P23">
        <f t="shared" si="5"/>
        <v>10110102</v>
      </c>
      <c r="Q23" t="s">
        <v>261</v>
      </c>
      <c r="R23" t="s">
        <v>31</v>
      </c>
      <c r="S23">
        <f t="shared" si="6"/>
        <v>10102</v>
      </c>
      <c r="T23">
        <f t="shared" si="7"/>
        <v>10110102</v>
      </c>
      <c r="X23" t="s">
        <v>41</v>
      </c>
      <c r="Y23">
        <v>1402</v>
      </c>
    </row>
    <row r="24" spans="2:25" x14ac:dyDescent="0.3">
      <c r="B24" t="s">
        <v>32</v>
      </c>
      <c r="C24" s="30">
        <f t="shared" si="11"/>
        <v>4</v>
      </c>
      <c r="D24" t="str">
        <f t="shared" si="9"/>
        <v>FI-104</v>
      </c>
      <c r="H24" s="30" t="str">
        <f t="shared" si="12"/>
        <v/>
      </c>
      <c r="I24" t="str">
        <f t="shared" si="10"/>
        <v/>
      </c>
      <c r="P24">
        <f t="shared" si="5"/>
        <v>10103102</v>
      </c>
      <c r="Q24" t="s">
        <v>54</v>
      </c>
      <c r="R24" t="s">
        <v>31</v>
      </c>
      <c r="S24">
        <f t="shared" si="6"/>
        <v>3102</v>
      </c>
      <c r="T24">
        <f t="shared" si="7"/>
        <v>10103102</v>
      </c>
      <c r="X24" t="s">
        <v>42</v>
      </c>
      <c r="Y24">
        <v>1403</v>
      </c>
    </row>
    <row r="25" spans="2:25" x14ac:dyDescent="0.3">
      <c r="B25" t="s">
        <v>15</v>
      </c>
      <c r="C25" s="30">
        <f t="shared" si="11"/>
        <v>5</v>
      </c>
      <c r="D25" s="25" t="str">
        <f t="shared" si="9"/>
        <v>FI-105</v>
      </c>
      <c r="H25" s="30" t="str">
        <f t="shared" si="12"/>
        <v/>
      </c>
      <c r="I25" t="str">
        <f t="shared" si="10"/>
        <v/>
      </c>
      <c r="P25">
        <f t="shared" si="5"/>
        <v>10105502</v>
      </c>
      <c r="Q25" t="s">
        <v>92</v>
      </c>
      <c r="R25" t="s">
        <v>31</v>
      </c>
      <c r="S25">
        <f t="shared" si="6"/>
        <v>5502</v>
      </c>
      <c r="T25">
        <f t="shared" si="7"/>
        <v>10105502</v>
      </c>
      <c r="X25" t="s">
        <v>43</v>
      </c>
      <c r="Y25">
        <v>1404</v>
      </c>
    </row>
    <row r="26" spans="2:25" x14ac:dyDescent="0.3">
      <c r="B26" t="s">
        <v>393</v>
      </c>
      <c r="C26" s="30">
        <f t="shared" si="11"/>
        <v>6</v>
      </c>
      <c r="D26" t="str">
        <f t="shared" si="9"/>
        <v>FI-106</v>
      </c>
      <c r="H26" s="30" t="str">
        <f t="shared" si="12"/>
        <v/>
      </c>
      <c r="I26" t="str">
        <f t="shared" si="10"/>
        <v/>
      </c>
      <c r="P26">
        <f t="shared" si="5"/>
        <v>10113403</v>
      </c>
      <c r="Q26" t="s">
        <v>348</v>
      </c>
      <c r="R26" t="s">
        <v>31</v>
      </c>
      <c r="S26">
        <f t="shared" si="6"/>
        <v>13403</v>
      </c>
      <c r="T26">
        <f t="shared" si="7"/>
        <v>10113403</v>
      </c>
      <c r="X26" t="s">
        <v>44</v>
      </c>
      <c r="Y26">
        <v>1405</v>
      </c>
    </row>
    <row r="27" spans="2:25" x14ac:dyDescent="0.3">
      <c r="B27" t="s">
        <v>33</v>
      </c>
      <c r="C27" s="30">
        <f t="shared" si="11"/>
        <v>7</v>
      </c>
      <c r="D27" t="str">
        <f t="shared" si="9"/>
        <v>FI-107</v>
      </c>
      <c r="H27" s="30" t="str">
        <f t="shared" si="12"/>
        <v/>
      </c>
      <c r="I27" t="str">
        <f t="shared" si="10"/>
        <v/>
      </c>
      <c r="P27">
        <f t="shared" si="5"/>
        <v>10105302</v>
      </c>
      <c r="Q27" t="s">
        <v>83</v>
      </c>
      <c r="R27" t="s">
        <v>31</v>
      </c>
      <c r="S27">
        <f t="shared" si="6"/>
        <v>5302</v>
      </c>
      <c r="T27">
        <f t="shared" si="7"/>
        <v>10105302</v>
      </c>
      <c r="X27" t="s">
        <v>16</v>
      </c>
      <c r="Y27">
        <v>2101</v>
      </c>
    </row>
    <row r="28" spans="2:25" x14ac:dyDescent="0.3">
      <c r="C28" s="30" t="str">
        <f t="shared" si="11"/>
        <v/>
      </c>
      <c r="D28" t="str">
        <f t="shared" si="9"/>
        <v/>
      </c>
      <c r="H28" s="30" t="str">
        <f t="shared" si="12"/>
        <v/>
      </c>
      <c r="I28" t="str">
        <f t="shared" si="10"/>
        <v/>
      </c>
      <c r="P28">
        <f t="shared" si="5"/>
        <v>10115102</v>
      </c>
      <c r="Q28" t="s">
        <v>372</v>
      </c>
      <c r="R28" t="s">
        <v>31</v>
      </c>
      <c r="S28">
        <f t="shared" si="6"/>
        <v>15102</v>
      </c>
      <c r="T28">
        <f t="shared" si="7"/>
        <v>10115102</v>
      </c>
      <c r="X28" t="s">
        <v>45</v>
      </c>
      <c r="Y28">
        <v>2102</v>
      </c>
    </row>
    <row r="29" spans="2:25" x14ac:dyDescent="0.3">
      <c r="C29" s="30" t="str">
        <f t="shared" si="11"/>
        <v/>
      </c>
      <c r="D29" t="str">
        <f t="shared" si="9"/>
        <v/>
      </c>
      <c r="H29" s="30" t="str">
        <f t="shared" si="12"/>
        <v/>
      </c>
      <c r="I29" t="str">
        <f t="shared" si="10"/>
        <v/>
      </c>
      <c r="P29">
        <f t="shared" si="5"/>
        <v>10101402</v>
      </c>
      <c r="Q29" t="s">
        <v>41</v>
      </c>
      <c r="R29" t="s">
        <v>31</v>
      </c>
      <c r="S29">
        <f t="shared" si="6"/>
        <v>1402</v>
      </c>
      <c r="T29">
        <f t="shared" si="7"/>
        <v>10101402</v>
      </c>
      <c r="X29" t="s">
        <v>46</v>
      </c>
      <c r="Y29">
        <v>2103</v>
      </c>
    </row>
    <row r="30" spans="2:25" x14ac:dyDescent="0.3">
      <c r="C30" s="30" t="str">
        <f t="shared" si="11"/>
        <v/>
      </c>
      <c r="D30" t="str">
        <f t="shared" si="9"/>
        <v/>
      </c>
      <c r="H30" s="30" t="str">
        <f t="shared" si="12"/>
        <v/>
      </c>
      <c r="I30" t="str">
        <f t="shared" si="10"/>
        <v/>
      </c>
      <c r="P30">
        <f t="shared" si="5"/>
        <v>10104202</v>
      </c>
      <c r="Q30" t="s">
        <v>68</v>
      </c>
      <c r="R30" t="s">
        <v>31</v>
      </c>
      <c r="S30">
        <f t="shared" si="6"/>
        <v>4202</v>
      </c>
      <c r="T30">
        <f t="shared" si="7"/>
        <v>10104202</v>
      </c>
      <c r="X30" t="s">
        <v>47</v>
      </c>
      <c r="Y30">
        <v>2104</v>
      </c>
    </row>
    <row r="31" spans="2:25" x14ac:dyDescent="0.3">
      <c r="C31" s="30" t="str">
        <f t="shared" si="11"/>
        <v/>
      </c>
      <c r="D31" t="str">
        <f t="shared" si="9"/>
        <v/>
      </c>
      <c r="H31" s="30" t="str">
        <f t="shared" si="12"/>
        <v/>
      </c>
      <c r="I31" t="str">
        <f t="shared" si="10"/>
        <v/>
      </c>
      <c r="P31">
        <f t="shared" si="5"/>
        <v>10108203</v>
      </c>
      <c r="Q31" t="s">
        <v>188</v>
      </c>
      <c r="R31" t="s">
        <v>31</v>
      </c>
      <c r="S31">
        <f t="shared" si="6"/>
        <v>8203</v>
      </c>
      <c r="T31">
        <f t="shared" si="7"/>
        <v>10108203</v>
      </c>
      <c r="X31" t="s">
        <v>48</v>
      </c>
      <c r="Y31">
        <v>2201</v>
      </c>
    </row>
    <row r="32" spans="2:25" x14ac:dyDescent="0.3">
      <c r="C32" s="30" t="str">
        <f t="shared" si="11"/>
        <v/>
      </c>
      <c r="D32" t="str">
        <f t="shared" si="9"/>
        <v/>
      </c>
      <c r="H32" s="30" t="str">
        <f t="shared" si="12"/>
        <v/>
      </c>
      <c r="I32" t="str">
        <f t="shared" si="10"/>
        <v/>
      </c>
      <c r="P32">
        <f t="shared" si="5"/>
        <v>10109102</v>
      </c>
      <c r="Q32" t="s">
        <v>229</v>
      </c>
      <c r="R32" t="s">
        <v>31</v>
      </c>
      <c r="S32">
        <f t="shared" si="6"/>
        <v>9102</v>
      </c>
      <c r="T32">
        <f t="shared" si="7"/>
        <v>10109102</v>
      </c>
      <c r="X32" t="s">
        <v>49</v>
      </c>
      <c r="Y32">
        <v>2202</v>
      </c>
    </row>
    <row r="33" spans="3:25" x14ac:dyDescent="0.3">
      <c r="C33" s="30" t="str">
        <f t="shared" si="11"/>
        <v/>
      </c>
      <c r="D33" t="str">
        <f t="shared" si="9"/>
        <v/>
      </c>
      <c r="H33" s="30" t="str">
        <f t="shared" si="12"/>
        <v/>
      </c>
      <c r="I33" t="str">
        <f t="shared" si="10"/>
        <v/>
      </c>
      <c r="P33">
        <f t="shared" si="5"/>
        <v>10105603</v>
      </c>
      <c r="Q33" t="s">
        <v>98</v>
      </c>
      <c r="R33" t="s">
        <v>31</v>
      </c>
      <c r="S33">
        <f t="shared" si="6"/>
        <v>5603</v>
      </c>
      <c r="T33">
        <f t="shared" si="7"/>
        <v>10105603</v>
      </c>
      <c r="X33" t="s">
        <v>50</v>
      </c>
      <c r="Y33">
        <v>2203</v>
      </c>
    </row>
    <row r="34" spans="3:25" x14ac:dyDescent="0.3">
      <c r="C34" s="30" t="str">
        <f t="shared" si="11"/>
        <v/>
      </c>
      <c r="H34" s="30" t="str">
        <f t="shared" si="12"/>
        <v/>
      </c>
      <c r="P34">
        <f t="shared" si="5"/>
        <v>10105102</v>
      </c>
      <c r="Q34" t="s">
        <v>75</v>
      </c>
      <c r="R34" t="s">
        <v>31</v>
      </c>
      <c r="S34">
        <f t="shared" si="6"/>
        <v>5102</v>
      </c>
      <c r="T34">
        <f t="shared" si="7"/>
        <v>10105102</v>
      </c>
      <c r="X34" t="s">
        <v>51</v>
      </c>
      <c r="Y34">
        <v>2301</v>
      </c>
    </row>
    <row r="35" spans="3:25" x14ac:dyDescent="0.3">
      <c r="C35" s="30" t="str">
        <f t="shared" si="11"/>
        <v/>
      </c>
      <c r="H35" s="30" t="str">
        <f t="shared" si="12"/>
        <v/>
      </c>
      <c r="P35">
        <f t="shared" si="5"/>
        <v>10110201</v>
      </c>
      <c r="Q35" t="s">
        <v>269</v>
      </c>
      <c r="R35" t="s">
        <v>31</v>
      </c>
      <c r="S35">
        <f t="shared" si="6"/>
        <v>10201</v>
      </c>
      <c r="T35">
        <f t="shared" si="7"/>
        <v>10110201</v>
      </c>
      <c r="X35" t="s">
        <v>52</v>
      </c>
      <c r="Y35">
        <v>2302</v>
      </c>
    </row>
    <row r="36" spans="3:25" x14ac:dyDescent="0.3">
      <c r="C36" s="30"/>
      <c r="E36" t="str">
        <f>+IF(G36="","",H35+1)</f>
        <v/>
      </c>
      <c r="H36" s="30"/>
      <c r="P36">
        <f t="shared" si="5"/>
        <v>10105702</v>
      </c>
      <c r="Q36" t="s">
        <v>103</v>
      </c>
      <c r="R36" t="s">
        <v>31</v>
      </c>
      <c r="S36">
        <f t="shared" si="6"/>
        <v>5702</v>
      </c>
      <c r="T36">
        <f t="shared" si="7"/>
        <v>10105702</v>
      </c>
      <c r="X36" t="s">
        <v>53</v>
      </c>
      <c r="Y36">
        <v>3101</v>
      </c>
    </row>
    <row r="37" spans="3:25" x14ac:dyDescent="0.3">
      <c r="C37" s="30"/>
      <c r="H37" s="30"/>
      <c r="P37">
        <f t="shared" si="5"/>
        <v>10107201</v>
      </c>
      <c r="Q37" t="s">
        <v>154</v>
      </c>
      <c r="R37" t="s">
        <v>31</v>
      </c>
      <c r="S37">
        <f t="shared" si="6"/>
        <v>7201</v>
      </c>
      <c r="T37">
        <f t="shared" si="7"/>
        <v>10107201</v>
      </c>
      <c r="X37" t="s">
        <v>54</v>
      </c>
      <c r="Y37">
        <v>3102</v>
      </c>
    </row>
    <row r="38" spans="3:25" x14ac:dyDescent="0.3">
      <c r="C38" s="30"/>
      <c r="H38" s="30"/>
      <c r="P38">
        <f t="shared" si="5"/>
        <v>10113102</v>
      </c>
      <c r="Q38" t="s">
        <v>310</v>
      </c>
      <c r="R38" t="s">
        <v>31</v>
      </c>
      <c r="S38">
        <f t="shared" si="6"/>
        <v>13102</v>
      </c>
      <c r="T38">
        <f t="shared" si="7"/>
        <v>10113102</v>
      </c>
      <c r="X38" t="s">
        <v>55</v>
      </c>
      <c r="Y38">
        <v>3103</v>
      </c>
    </row>
    <row r="39" spans="3:25" x14ac:dyDescent="0.3">
      <c r="C39" s="30"/>
      <c r="H39" s="30"/>
      <c r="P39">
        <f t="shared" si="5"/>
        <v>10113103</v>
      </c>
      <c r="Q39" t="s">
        <v>311</v>
      </c>
      <c r="R39" t="s">
        <v>31</v>
      </c>
      <c r="S39">
        <f t="shared" si="6"/>
        <v>13103</v>
      </c>
      <c r="T39">
        <f t="shared" si="7"/>
        <v>10113103</v>
      </c>
      <c r="X39" t="s">
        <v>56</v>
      </c>
      <c r="Y39">
        <v>3201</v>
      </c>
    </row>
    <row r="40" spans="3:25" x14ac:dyDescent="0.3">
      <c r="C40" s="30"/>
      <c r="H40" s="30"/>
      <c r="P40">
        <f t="shared" si="5"/>
        <v>10110401</v>
      </c>
      <c r="Q40" t="s">
        <v>286</v>
      </c>
      <c r="R40" t="s">
        <v>31</v>
      </c>
      <c r="S40">
        <f t="shared" si="6"/>
        <v>10401</v>
      </c>
      <c r="T40">
        <f t="shared" si="7"/>
        <v>10110401</v>
      </c>
      <c r="X40" t="s">
        <v>57</v>
      </c>
      <c r="Y40">
        <v>3202</v>
      </c>
    </row>
    <row r="41" spans="3:25" x14ac:dyDescent="0.3">
      <c r="P41">
        <f t="shared" si="5"/>
        <v>10107202</v>
      </c>
      <c r="Q41" t="s">
        <v>155</v>
      </c>
      <c r="R41" t="s">
        <v>31</v>
      </c>
      <c r="S41">
        <f t="shared" si="6"/>
        <v>7202</v>
      </c>
      <c r="T41">
        <f t="shared" si="7"/>
        <v>10107202</v>
      </c>
      <c r="X41" t="s">
        <v>58</v>
      </c>
      <c r="Y41">
        <v>3301</v>
      </c>
    </row>
    <row r="42" spans="3:25" x14ac:dyDescent="0.3">
      <c r="P42">
        <f t="shared" si="5"/>
        <v>10103201</v>
      </c>
      <c r="Q42" t="s">
        <v>56</v>
      </c>
      <c r="R42" t="s">
        <v>31</v>
      </c>
      <c r="S42">
        <f t="shared" si="6"/>
        <v>3201</v>
      </c>
      <c r="T42">
        <f t="shared" si="7"/>
        <v>10103201</v>
      </c>
      <c r="X42" t="s">
        <v>59</v>
      </c>
      <c r="Y42">
        <v>3302</v>
      </c>
    </row>
    <row r="43" spans="3:25" x14ac:dyDescent="0.3">
      <c r="P43">
        <f t="shared" si="5"/>
        <v>10106302</v>
      </c>
      <c r="Q43" t="s">
        <v>136</v>
      </c>
      <c r="R43" t="s">
        <v>31</v>
      </c>
      <c r="S43">
        <f t="shared" si="6"/>
        <v>6302</v>
      </c>
      <c r="T43">
        <f t="shared" si="7"/>
        <v>10106302</v>
      </c>
      <c r="X43" t="s">
        <v>60</v>
      </c>
      <c r="Y43">
        <v>3303</v>
      </c>
    </row>
    <row r="44" spans="3:25" x14ac:dyDescent="0.3">
      <c r="P44">
        <f t="shared" si="5"/>
        <v>10108103</v>
      </c>
      <c r="Q44" t="s">
        <v>176</v>
      </c>
      <c r="R44" t="s">
        <v>31</v>
      </c>
      <c r="S44">
        <f t="shared" si="6"/>
        <v>8103</v>
      </c>
      <c r="T44">
        <f t="shared" si="7"/>
        <v>10108103</v>
      </c>
      <c r="X44" t="s">
        <v>61</v>
      </c>
      <c r="Y44">
        <v>3304</v>
      </c>
    </row>
    <row r="45" spans="3:25" x14ac:dyDescent="0.3">
      <c r="P45" s="25">
        <f t="shared" si="5"/>
        <v>10200000</v>
      </c>
      <c r="Q45" t="s">
        <v>14</v>
      </c>
      <c r="R45" t="s">
        <v>19</v>
      </c>
      <c r="S45">
        <f t="shared" si="6"/>
        <v>0</v>
      </c>
      <c r="T45">
        <f t="shared" si="7"/>
        <v>10200000</v>
      </c>
      <c r="X45" t="s">
        <v>62</v>
      </c>
      <c r="Y45">
        <v>4101</v>
      </c>
    </row>
    <row r="46" spans="3:25" x14ac:dyDescent="0.3">
      <c r="P46">
        <f t="shared" si="5"/>
        <v>10111401</v>
      </c>
      <c r="Q46" t="s">
        <v>297</v>
      </c>
      <c r="R46" t="s">
        <v>31</v>
      </c>
      <c r="S46">
        <f t="shared" si="6"/>
        <v>11401</v>
      </c>
      <c r="T46">
        <f t="shared" si="7"/>
        <v>10111401</v>
      </c>
      <c r="X46" t="s">
        <v>34</v>
      </c>
      <c r="Y46">
        <v>4102</v>
      </c>
    </row>
    <row r="47" spans="3:25" x14ac:dyDescent="0.3">
      <c r="P47">
        <f t="shared" si="5"/>
        <v>10116101</v>
      </c>
      <c r="Q47" t="s">
        <v>207</v>
      </c>
      <c r="R47" t="s">
        <v>31</v>
      </c>
      <c r="S47">
        <f t="shared" si="6"/>
        <v>16101</v>
      </c>
      <c r="T47">
        <f t="shared" si="7"/>
        <v>10116101</v>
      </c>
      <c r="X47" t="s">
        <v>63</v>
      </c>
      <c r="Y47">
        <v>4103</v>
      </c>
    </row>
    <row r="48" spans="3:25" x14ac:dyDescent="0.3">
      <c r="P48">
        <f t="shared" si="5"/>
        <v>10116103</v>
      </c>
      <c r="Q48" t="s">
        <v>212</v>
      </c>
      <c r="R48" t="s">
        <v>31</v>
      </c>
      <c r="S48">
        <f t="shared" si="6"/>
        <v>16103</v>
      </c>
      <c r="T48">
        <f t="shared" si="7"/>
        <v>10116103</v>
      </c>
      <c r="X48" t="s">
        <v>64</v>
      </c>
      <c r="Y48">
        <v>4104</v>
      </c>
    </row>
    <row r="49" spans="16:25" x14ac:dyDescent="0.3">
      <c r="P49">
        <f t="shared" si="5"/>
        <v>10106303</v>
      </c>
      <c r="Q49" t="s">
        <v>137</v>
      </c>
      <c r="R49" t="s">
        <v>31</v>
      </c>
      <c r="S49">
        <f t="shared" si="6"/>
        <v>6303</v>
      </c>
      <c r="T49">
        <f t="shared" si="7"/>
        <v>10106303</v>
      </c>
      <c r="X49" t="s">
        <v>65</v>
      </c>
      <c r="Y49">
        <v>4105</v>
      </c>
    </row>
    <row r="50" spans="16:25" x14ac:dyDescent="0.3">
      <c r="P50">
        <f t="shared" si="5"/>
        <v>10109121</v>
      </c>
      <c r="Q50" t="s">
        <v>248</v>
      </c>
      <c r="R50" t="s">
        <v>31</v>
      </c>
      <c r="S50">
        <f t="shared" si="6"/>
        <v>9121</v>
      </c>
      <c r="T50">
        <f t="shared" si="7"/>
        <v>10109121</v>
      </c>
      <c r="X50" t="s">
        <v>66</v>
      </c>
      <c r="Y50">
        <v>4106</v>
      </c>
    </row>
    <row r="51" spans="16:25" x14ac:dyDescent="0.3">
      <c r="P51">
        <f t="shared" si="5"/>
        <v>10110203</v>
      </c>
      <c r="Q51" t="s">
        <v>271</v>
      </c>
      <c r="R51" t="s">
        <v>31</v>
      </c>
      <c r="S51">
        <f t="shared" si="6"/>
        <v>10203</v>
      </c>
      <c r="T51">
        <f t="shared" si="7"/>
        <v>10110203</v>
      </c>
      <c r="X51" t="s">
        <v>67</v>
      </c>
      <c r="Y51">
        <v>4201</v>
      </c>
    </row>
    <row r="52" spans="16:25" x14ac:dyDescent="0.3">
      <c r="P52">
        <f t="shared" si="5"/>
        <v>10111202</v>
      </c>
      <c r="Q52" t="s">
        <v>293</v>
      </c>
      <c r="R52" t="s">
        <v>31</v>
      </c>
      <c r="S52">
        <f t="shared" si="6"/>
        <v>11202</v>
      </c>
      <c r="T52">
        <f t="shared" si="7"/>
        <v>10111202</v>
      </c>
      <c r="X52" t="s">
        <v>68</v>
      </c>
      <c r="Y52">
        <v>4202</v>
      </c>
    </row>
    <row r="53" spans="16:25" x14ac:dyDescent="0.3">
      <c r="P53">
        <f t="shared" si="5"/>
        <v>10116202</v>
      </c>
      <c r="Q53" t="s">
        <v>209</v>
      </c>
      <c r="R53" t="s">
        <v>31</v>
      </c>
      <c r="S53">
        <f t="shared" si="6"/>
        <v>16202</v>
      </c>
      <c r="T53">
        <f t="shared" si="7"/>
        <v>10116202</v>
      </c>
      <c r="X53" t="s">
        <v>69</v>
      </c>
      <c r="Y53">
        <v>4203</v>
      </c>
    </row>
    <row r="54" spans="16:25" x14ac:dyDescent="0.3">
      <c r="P54">
        <f t="shared" si="5"/>
        <v>10110103</v>
      </c>
      <c r="Q54" t="s">
        <v>262</v>
      </c>
      <c r="R54" t="s">
        <v>31</v>
      </c>
      <c r="S54">
        <f t="shared" si="6"/>
        <v>10103</v>
      </c>
      <c r="T54">
        <f t="shared" si="7"/>
        <v>10110103</v>
      </c>
      <c r="X54" t="s">
        <v>70</v>
      </c>
      <c r="Y54">
        <v>4204</v>
      </c>
    </row>
    <row r="55" spans="16:25" x14ac:dyDescent="0.3">
      <c r="P55">
        <f t="shared" si="5"/>
        <v>10111301</v>
      </c>
      <c r="Q55" t="s">
        <v>295</v>
      </c>
      <c r="R55" t="s">
        <v>31</v>
      </c>
      <c r="S55">
        <f t="shared" si="6"/>
        <v>11301</v>
      </c>
      <c r="T55">
        <f t="shared" si="7"/>
        <v>10111301</v>
      </c>
      <c r="X55" t="s">
        <v>21</v>
      </c>
      <c r="Y55">
        <v>4301</v>
      </c>
    </row>
    <row r="56" spans="16:25" x14ac:dyDescent="0.3">
      <c r="P56">
        <f t="shared" si="5"/>
        <v>10106102</v>
      </c>
      <c r="Q56" t="s">
        <v>113</v>
      </c>
      <c r="R56" t="s">
        <v>31</v>
      </c>
      <c r="S56">
        <f t="shared" si="6"/>
        <v>6102</v>
      </c>
      <c r="T56">
        <f t="shared" si="7"/>
        <v>10106102</v>
      </c>
      <c r="X56" t="s">
        <v>71</v>
      </c>
      <c r="Y56">
        <v>4302</v>
      </c>
    </row>
    <row r="57" spans="16:25" x14ac:dyDescent="0.3">
      <c r="P57">
        <f t="shared" si="5"/>
        <v>10116203</v>
      </c>
      <c r="Q57" t="s">
        <v>210</v>
      </c>
      <c r="R57" t="s">
        <v>31</v>
      </c>
      <c r="S57">
        <f t="shared" si="6"/>
        <v>16203</v>
      </c>
      <c r="T57">
        <f t="shared" si="7"/>
        <v>10116203</v>
      </c>
      <c r="X57" t="s">
        <v>72</v>
      </c>
      <c r="Y57">
        <v>4303</v>
      </c>
    </row>
    <row r="58" spans="16:25" x14ac:dyDescent="0.3">
      <c r="P58">
        <f t="shared" si="5"/>
        <v>10111101</v>
      </c>
      <c r="Q58" t="s">
        <v>290</v>
      </c>
      <c r="R58" t="s">
        <v>31</v>
      </c>
      <c r="S58">
        <f t="shared" si="6"/>
        <v>11101</v>
      </c>
      <c r="T58">
        <f t="shared" si="7"/>
        <v>10111101</v>
      </c>
      <c r="X58" t="s">
        <v>73</v>
      </c>
      <c r="Y58">
        <v>4304</v>
      </c>
    </row>
    <row r="59" spans="16:25" x14ac:dyDescent="0.3">
      <c r="P59">
        <f t="shared" si="5"/>
        <v>10116302</v>
      </c>
      <c r="Q59" t="s">
        <v>211</v>
      </c>
      <c r="R59" t="s">
        <v>31</v>
      </c>
      <c r="S59">
        <f t="shared" si="6"/>
        <v>16302</v>
      </c>
      <c r="T59">
        <f t="shared" si="7"/>
        <v>10116302</v>
      </c>
      <c r="X59" t="s">
        <v>74</v>
      </c>
      <c r="Y59">
        <v>4305</v>
      </c>
    </row>
    <row r="60" spans="16:25" x14ac:dyDescent="0.3">
      <c r="P60">
        <f t="shared" si="5"/>
        <v>10106103</v>
      </c>
      <c r="Q60" t="s">
        <v>114</v>
      </c>
      <c r="R60" t="s">
        <v>31</v>
      </c>
      <c r="S60">
        <f t="shared" si="6"/>
        <v>6103</v>
      </c>
      <c r="T60">
        <f t="shared" si="7"/>
        <v>10106103</v>
      </c>
      <c r="X60" t="s">
        <v>35</v>
      </c>
      <c r="Y60">
        <v>5101</v>
      </c>
    </row>
    <row r="61" spans="16:25" x14ac:dyDescent="0.3">
      <c r="P61">
        <f t="shared" si="5"/>
        <v>10107402</v>
      </c>
      <c r="Q61" t="s">
        <v>167</v>
      </c>
      <c r="R61" t="s">
        <v>31</v>
      </c>
      <c r="S61">
        <f t="shared" si="6"/>
        <v>7402</v>
      </c>
      <c r="T61">
        <f t="shared" si="7"/>
        <v>10107402</v>
      </c>
      <c r="X61" t="s">
        <v>75</v>
      </c>
      <c r="Y61">
        <v>5102</v>
      </c>
    </row>
    <row r="62" spans="16:25" x14ac:dyDescent="0.3">
      <c r="P62">
        <f t="shared" si="5"/>
        <v>10101403</v>
      </c>
      <c r="Q62" t="s">
        <v>42</v>
      </c>
      <c r="R62" t="s">
        <v>31</v>
      </c>
      <c r="S62">
        <f t="shared" si="6"/>
        <v>1403</v>
      </c>
      <c r="T62">
        <f t="shared" si="7"/>
        <v>10101403</v>
      </c>
      <c r="X62" t="s">
        <v>76</v>
      </c>
      <c r="Y62">
        <v>5103</v>
      </c>
    </row>
    <row r="63" spans="16:25" x14ac:dyDescent="0.3">
      <c r="P63">
        <f t="shared" si="5"/>
        <v>10113301</v>
      </c>
      <c r="Q63" t="s">
        <v>343</v>
      </c>
      <c r="R63" t="s">
        <v>31</v>
      </c>
      <c r="S63">
        <f t="shared" si="6"/>
        <v>13301</v>
      </c>
      <c r="T63">
        <f t="shared" si="7"/>
        <v>10113301</v>
      </c>
      <c r="X63" t="s">
        <v>77</v>
      </c>
      <c r="Y63">
        <v>5104</v>
      </c>
    </row>
    <row r="64" spans="16:25" x14ac:dyDescent="0.3">
      <c r="P64">
        <f t="shared" si="5"/>
        <v>10109202</v>
      </c>
      <c r="Q64" t="s">
        <v>250</v>
      </c>
      <c r="R64" t="s">
        <v>31</v>
      </c>
      <c r="S64">
        <f t="shared" si="6"/>
        <v>9202</v>
      </c>
      <c r="T64">
        <f t="shared" si="7"/>
        <v>10109202</v>
      </c>
      <c r="X64" t="s">
        <v>78</v>
      </c>
      <c r="Y64">
        <v>5105</v>
      </c>
    </row>
    <row r="65" spans="16:25" x14ac:dyDescent="0.3">
      <c r="P65">
        <f t="shared" si="5"/>
        <v>10106104</v>
      </c>
      <c r="Q65" t="s">
        <v>115</v>
      </c>
      <c r="R65" t="s">
        <v>31</v>
      </c>
      <c r="S65">
        <f t="shared" si="6"/>
        <v>6104</v>
      </c>
      <c r="T65">
        <f t="shared" si="7"/>
        <v>10106104</v>
      </c>
      <c r="X65" t="s">
        <v>79</v>
      </c>
      <c r="Y65">
        <v>5107</v>
      </c>
    </row>
    <row r="66" spans="16:25" x14ac:dyDescent="0.3">
      <c r="P66">
        <f t="shared" si="5"/>
        <v>10104302</v>
      </c>
      <c r="Q66" t="s">
        <v>71</v>
      </c>
      <c r="R66" t="s">
        <v>31</v>
      </c>
      <c r="S66">
        <f t="shared" si="6"/>
        <v>4302</v>
      </c>
      <c r="T66">
        <f t="shared" si="7"/>
        <v>10104302</v>
      </c>
      <c r="X66" t="s">
        <v>80</v>
      </c>
      <c r="Y66">
        <v>5109</v>
      </c>
    </row>
    <row r="67" spans="16:25" x14ac:dyDescent="0.3">
      <c r="P67">
        <f t="shared" si="5"/>
        <v>10108101</v>
      </c>
      <c r="Q67" t="s">
        <v>174</v>
      </c>
      <c r="R67" t="s">
        <v>31</v>
      </c>
      <c r="S67">
        <f t="shared" si="6"/>
        <v>8101</v>
      </c>
      <c r="T67">
        <f t="shared" si="7"/>
        <v>10108101</v>
      </c>
      <c r="X67" t="s">
        <v>81</v>
      </c>
      <c r="Y67">
        <v>5201</v>
      </c>
    </row>
    <row r="68" spans="16:25" x14ac:dyDescent="0.3">
      <c r="P68">
        <f t="shared" si="5"/>
        <v>10113104</v>
      </c>
      <c r="Q68" t="s">
        <v>312</v>
      </c>
      <c r="R68" t="s">
        <v>31</v>
      </c>
      <c r="S68">
        <f t="shared" si="6"/>
        <v>13104</v>
      </c>
      <c r="T68">
        <f t="shared" si="7"/>
        <v>10113104</v>
      </c>
      <c r="X68" t="s">
        <v>82</v>
      </c>
      <c r="Y68">
        <v>5301</v>
      </c>
    </row>
    <row r="69" spans="16:25" x14ac:dyDescent="0.3">
      <c r="P69">
        <f t="shared" ref="P69:P132" si="13">+VLOOKUP(R69,$L$4:$M$6,2,0)*100000+S69</f>
        <v>10105103</v>
      </c>
      <c r="Q69" t="s">
        <v>76</v>
      </c>
      <c r="R69" t="s">
        <v>31</v>
      </c>
      <c r="S69">
        <f t="shared" ref="S69:S132" si="14">+VLOOKUP(Q69,$X$3:$Y$364,2,0)</f>
        <v>5103</v>
      </c>
      <c r="T69">
        <f t="shared" ref="T69:T132" si="15">+P69</f>
        <v>10105103</v>
      </c>
      <c r="X69" t="s">
        <v>83</v>
      </c>
      <c r="Y69">
        <v>5302</v>
      </c>
    </row>
    <row r="70" spans="16:25" x14ac:dyDescent="0.3">
      <c r="P70">
        <f t="shared" si="13"/>
        <v>10107102</v>
      </c>
      <c r="Q70" t="s">
        <v>146</v>
      </c>
      <c r="R70" t="s">
        <v>31</v>
      </c>
      <c r="S70">
        <f t="shared" si="14"/>
        <v>7102</v>
      </c>
      <c r="T70">
        <f t="shared" si="15"/>
        <v>10107102</v>
      </c>
      <c r="X70" t="s">
        <v>84</v>
      </c>
      <c r="Y70">
        <v>5303</v>
      </c>
    </row>
    <row r="71" spans="16:25" x14ac:dyDescent="0.3">
      <c r="P71">
        <f t="shared" si="13"/>
        <v>10108204</v>
      </c>
      <c r="Q71" t="s">
        <v>189</v>
      </c>
      <c r="R71" t="s">
        <v>31</v>
      </c>
      <c r="S71">
        <f t="shared" si="14"/>
        <v>8204</v>
      </c>
      <c r="T71">
        <f t="shared" si="15"/>
        <v>10108204</v>
      </c>
      <c r="X71" t="s">
        <v>85</v>
      </c>
      <c r="Y71">
        <v>5304</v>
      </c>
    </row>
    <row r="72" spans="16:25" x14ac:dyDescent="0.3">
      <c r="P72">
        <f t="shared" si="13"/>
        <v>10103101</v>
      </c>
      <c r="Q72" t="s">
        <v>53</v>
      </c>
      <c r="R72" t="s">
        <v>31</v>
      </c>
      <c r="S72">
        <f t="shared" si="14"/>
        <v>3101</v>
      </c>
      <c r="T72">
        <f t="shared" si="15"/>
        <v>10103101</v>
      </c>
      <c r="X72" t="s">
        <v>86</v>
      </c>
      <c r="Y72">
        <v>5401</v>
      </c>
    </row>
    <row r="73" spans="16:25" x14ac:dyDescent="0.3">
      <c r="P73">
        <f t="shared" si="13"/>
        <v>10104102</v>
      </c>
      <c r="Q73" t="s">
        <v>34</v>
      </c>
      <c r="R73" t="s">
        <v>31</v>
      </c>
      <c r="S73">
        <f t="shared" si="14"/>
        <v>4102</v>
      </c>
      <c r="T73">
        <f t="shared" si="15"/>
        <v>10104102</v>
      </c>
      <c r="X73" t="s">
        <v>87</v>
      </c>
      <c r="Y73">
        <v>5402</v>
      </c>
    </row>
    <row r="74" spans="16:25" x14ac:dyDescent="0.3">
      <c r="P74">
        <f t="shared" si="13"/>
        <v>10108102</v>
      </c>
      <c r="Q74" t="s">
        <v>175</v>
      </c>
      <c r="R74" t="s">
        <v>31</v>
      </c>
      <c r="S74">
        <f t="shared" si="14"/>
        <v>8102</v>
      </c>
      <c r="T74">
        <f t="shared" si="15"/>
        <v>10108102</v>
      </c>
      <c r="X74" t="s">
        <v>88</v>
      </c>
      <c r="Y74">
        <v>5403</v>
      </c>
    </row>
    <row r="75" spans="16:25" x14ac:dyDescent="0.3">
      <c r="P75">
        <f t="shared" si="13"/>
        <v>10114102</v>
      </c>
      <c r="Q75" t="s">
        <v>361</v>
      </c>
      <c r="R75" t="s">
        <v>31</v>
      </c>
      <c r="S75">
        <f t="shared" si="14"/>
        <v>14102</v>
      </c>
      <c r="T75">
        <f t="shared" si="15"/>
        <v>10114102</v>
      </c>
      <c r="X75" t="s">
        <v>89</v>
      </c>
      <c r="Y75">
        <v>5404</v>
      </c>
    </row>
    <row r="76" spans="16:25" x14ac:dyDescent="0.3">
      <c r="P76">
        <f t="shared" si="13"/>
        <v>10109103</v>
      </c>
      <c r="Q76" t="s">
        <v>230</v>
      </c>
      <c r="R76" t="s">
        <v>31</v>
      </c>
      <c r="S76">
        <f t="shared" si="14"/>
        <v>9103</v>
      </c>
      <c r="T76">
        <f t="shared" si="15"/>
        <v>10109103</v>
      </c>
      <c r="X76" t="s">
        <v>90</v>
      </c>
      <c r="Y76">
        <v>5405</v>
      </c>
    </row>
    <row r="77" spans="16:25" x14ac:dyDescent="0.3">
      <c r="P77">
        <f t="shared" si="13"/>
        <v>10109203</v>
      </c>
      <c r="Q77" t="s">
        <v>251</v>
      </c>
      <c r="R77" t="s">
        <v>31</v>
      </c>
      <c r="S77">
        <f t="shared" si="14"/>
        <v>9203</v>
      </c>
      <c r="T77">
        <f t="shared" si="15"/>
        <v>10109203</v>
      </c>
      <c r="X77" t="s">
        <v>91</v>
      </c>
      <c r="Y77">
        <v>5501</v>
      </c>
    </row>
    <row r="78" spans="16:25" x14ac:dyDescent="0.3">
      <c r="P78">
        <f t="shared" si="13"/>
        <v>10113503</v>
      </c>
      <c r="Q78" t="s">
        <v>352</v>
      </c>
      <c r="R78" t="s">
        <v>31</v>
      </c>
      <c r="S78">
        <f t="shared" si="14"/>
        <v>13503</v>
      </c>
      <c r="T78">
        <f t="shared" si="15"/>
        <v>10113503</v>
      </c>
      <c r="X78" t="s">
        <v>92</v>
      </c>
      <c r="Y78">
        <v>5502</v>
      </c>
    </row>
    <row r="79" spans="16:25" x14ac:dyDescent="0.3">
      <c r="P79">
        <f t="shared" si="13"/>
        <v>10110204</v>
      </c>
      <c r="Q79" t="s">
        <v>272</v>
      </c>
      <c r="R79" t="s">
        <v>31</v>
      </c>
      <c r="S79">
        <f t="shared" si="14"/>
        <v>10204</v>
      </c>
      <c r="T79">
        <f t="shared" si="15"/>
        <v>10110204</v>
      </c>
      <c r="X79" t="s">
        <v>93</v>
      </c>
      <c r="Y79">
        <v>5503</v>
      </c>
    </row>
    <row r="80" spans="16:25" x14ac:dyDescent="0.3">
      <c r="P80">
        <f t="shared" si="13"/>
        <v>10108205</v>
      </c>
      <c r="Q80" t="s">
        <v>190</v>
      </c>
      <c r="R80" t="s">
        <v>31</v>
      </c>
      <c r="S80">
        <f t="shared" si="14"/>
        <v>8205</v>
      </c>
      <c r="T80">
        <f t="shared" si="15"/>
        <v>10108205</v>
      </c>
      <c r="X80" t="s">
        <v>94</v>
      </c>
      <c r="Y80">
        <v>5504</v>
      </c>
    </row>
    <row r="81" spans="16:25" x14ac:dyDescent="0.3">
      <c r="P81">
        <f t="shared" si="13"/>
        <v>10109104</v>
      </c>
      <c r="Q81" t="s">
        <v>231</v>
      </c>
      <c r="R81" t="s">
        <v>31</v>
      </c>
      <c r="S81">
        <f t="shared" si="14"/>
        <v>9104</v>
      </c>
      <c r="T81">
        <f t="shared" si="15"/>
        <v>10109104</v>
      </c>
      <c r="X81" t="s">
        <v>95</v>
      </c>
      <c r="Y81">
        <v>5506</v>
      </c>
    </row>
    <row r="82" spans="16:25" x14ac:dyDescent="0.3">
      <c r="P82">
        <f t="shared" si="13"/>
        <v>10107103</v>
      </c>
      <c r="Q82" t="s">
        <v>147</v>
      </c>
      <c r="R82" t="s">
        <v>31</v>
      </c>
      <c r="S82">
        <f t="shared" si="14"/>
        <v>7103</v>
      </c>
      <c r="T82">
        <f t="shared" si="15"/>
        <v>10107103</v>
      </c>
      <c r="X82" t="s">
        <v>96</v>
      </c>
      <c r="Y82">
        <v>5601</v>
      </c>
    </row>
    <row r="83" spans="16:25" x14ac:dyDescent="0.3">
      <c r="P83">
        <f t="shared" si="13"/>
        <v>10107301</v>
      </c>
      <c r="Q83" t="s">
        <v>157</v>
      </c>
      <c r="R83" t="s">
        <v>31</v>
      </c>
      <c r="S83">
        <f t="shared" si="14"/>
        <v>7301</v>
      </c>
      <c r="T83">
        <f t="shared" si="15"/>
        <v>10107301</v>
      </c>
      <c r="X83" t="s">
        <v>97</v>
      </c>
      <c r="Y83">
        <v>5602</v>
      </c>
    </row>
    <row r="84" spans="16:25" x14ac:dyDescent="0.3">
      <c r="P84">
        <f t="shared" si="13"/>
        <v>10110205</v>
      </c>
      <c r="Q84" t="s">
        <v>273</v>
      </c>
      <c r="R84" t="s">
        <v>31</v>
      </c>
      <c r="S84">
        <f t="shared" si="14"/>
        <v>10205</v>
      </c>
      <c r="T84">
        <f t="shared" si="15"/>
        <v>10110205</v>
      </c>
      <c r="X84" t="s">
        <v>98</v>
      </c>
      <c r="Y84">
        <v>5603</v>
      </c>
    </row>
    <row r="85" spans="16:25" x14ac:dyDescent="0.3">
      <c r="P85">
        <f t="shared" si="13"/>
        <v>10103202</v>
      </c>
      <c r="Q85" t="s">
        <v>57</v>
      </c>
      <c r="R85" t="s">
        <v>31</v>
      </c>
      <c r="S85">
        <f t="shared" si="14"/>
        <v>3202</v>
      </c>
      <c r="T85">
        <f t="shared" si="15"/>
        <v>10103202</v>
      </c>
      <c r="X85" t="s">
        <v>99</v>
      </c>
      <c r="Y85">
        <v>5604</v>
      </c>
    </row>
    <row r="86" spans="16:25" x14ac:dyDescent="0.3">
      <c r="P86">
        <f t="shared" si="13"/>
        <v>10106105</v>
      </c>
      <c r="Q86" t="s">
        <v>116</v>
      </c>
      <c r="R86" t="s">
        <v>31</v>
      </c>
      <c r="S86">
        <f t="shared" si="14"/>
        <v>6105</v>
      </c>
      <c r="T86">
        <f t="shared" si="15"/>
        <v>10106105</v>
      </c>
      <c r="X86" t="s">
        <v>100</v>
      </c>
      <c r="Y86">
        <v>5605</v>
      </c>
    </row>
    <row r="87" spans="16:25" x14ac:dyDescent="0.3">
      <c r="P87">
        <f t="shared" si="13"/>
        <v>10113105</v>
      </c>
      <c r="Q87" t="s">
        <v>313</v>
      </c>
      <c r="R87" t="s">
        <v>31</v>
      </c>
      <c r="S87">
        <f t="shared" si="14"/>
        <v>13105</v>
      </c>
      <c r="T87">
        <f t="shared" si="15"/>
        <v>10113105</v>
      </c>
      <c r="X87" t="s">
        <v>101</v>
      </c>
      <c r="Y87">
        <v>5606</v>
      </c>
    </row>
    <row r="88" spans="16:25" x14ac:dyDescent="0.3">
      <c r="P88">
        <f t="shared" si="13"/>
        <v>10116104</v>
      </c>
      <c r="Q88" t="s">
        <v>213</v>
      </c>
      <c r="R88" t="s">
        <v>31</v>
      </c>
      <c r="S88">
        <f t="shared" si="14"/>
        <v>16104</v>
      </c>
      <c r="T88">
        <f t="shared" si="15"/>
        <v>10116104</v>
      </c>
      <c r="X88" t="s">
        <v>102</v>
      </c>
      <c r="Y88">
        <v>5701</v>
      </c>
    </row>
    <row r="89" spans="16:25" x14ac:dyDescent="0.3">
      <c r="P89">
        <f t="shared" si="13"/>
        <v>10113602</v>
      </c>
      <c r="Q89" t="s">
        <v>356</v>
      </c>
      <c r="R89" t="s">
        <v>31</v>
      </c>
      <c r="S89">
        <f t="shared" si="14"/>
        <v>13602</v>
      </c>
      <c r="T89">
        <f t="shared" si="15"/>
        <v>10113602</v>
      </c>
      <c r="X89" t="s">
        <v>103</v>
      </c>
      <c r="Y89">
        <v>5702</v>
      </c>
    </row>
    <row r="90" spans="16:25" x14ac:dyDescent="0.3">
      <c r="P90">
        <f t="shared" si="13"/>
        <v>10105604</v>
      </c>
      <c r="Q90" t="s">
        <v>99</v>
      </c>
      <c r="R90" t="s">
        <v>31</v>
      </c>
      <c r="S90">
        <f t="shared" si="14"/>
        <v>5604</v>
      </c>
      <c r="T90">
        <f t="shared" si="15"/>
        <v>10105604</v>
      </c>
      <c r="X90" t="s">
        <v>104</v>
      </c>
      <c r="Y90">
        <v>5703</v>
      </c>
    </row>
    <row r="91" spans="16:25" x14ac:dyDescent="0.3">
      <c r="P91">
        <f t="shared" si="13"/>
        <v>10105605</v>
      </c>
      <c r="Q91" t="s">
        <v>100</v>
      </c>
      <c r="R91" t="s">
        <v>31</v>
      </c>
      <c r="S91">
        <f t="shared" si="14"/>
        <v>5605</v>
      </c>
      <c r="T91">
        <f t="shared" si="15"/>
        <v>10105605</v>
      </c>
      <c r="X91" t="s">
        <v>105</v>
      </c>
      <c r="Y91">
        <v>5704</v>
      </c>
    </row>
    <row r="92" spans="16:25" x14ac:dyDescent="0.3">
      <c r="P92">
        <f t="shared" si="13"/>
        <v>10107104</v>
      </c>
      <c r="Q92" t="s">
        <v>148</v>
      </c>
      <c r="R92" t="s">
        <v>31</v>
      </c>
      <c r="S92">
        <f t="shared" si="14"/>
        <v>7104</v>
      </c>
      <c r="T92">
        <f t="shared" si="15"/>
        <v>10107104</v>
      </c>
      <c r="X92" t="s">
        <v>106</v>
      </c>
      <c r="Y92">
        <v>5705</v>
      </c>
    </row>
    <row r="93" spans="16:25" x14ac:dyDescent="0.3">
      <c r="P93">
        <f t="shared" si="13"/>
        <v>10109204</v>
      </c>
      <c r="Q93" t="s">
        <v>252</v>
      </c>
      <c r="R93" t="s">
        <v>31</v>
      </c>
      <c r="S93">
        <f t="shared" si="14"/>
        <v>9204</v>
      </c>
      <c r="T93">
        <f t="shared" si="15"/>
        <v>10109204</v>
      </c>
      <c r="X93" t="s">
        <v>107</v>
      </c>
      <c r="Y93">
        <v>5706</v>
      </c>
    </row>
    <row r="94" spans="16:25" x14ac:dyDescent="0.3">
      <c r="P94">
        <f t="shared" si="13"/>
        <v>10113106</v>
      </c>
      <c r="Q94" t="s">
        <v>314</v>
      </c>
      <c r="R94" t="s">
        <v>31</v>
      </c>
      <c r="S94">
        <f t="shared" si="14"/>
        <v>13106</v>
      </c>
      <c r="T94">
        <f t="shared" si="15"/>
        <v>10113106</v>
      </c>
      <c r="X94" t="s">
        <v>108</v>
      </c>
      <c r="Y94">
        <v>5801</v>
      </c>
    </row>
    <row r="95" spans="16:25" x14ac:dyDescent="0.3">
      <c r="P95">
        <f t="shared" si="13"/>
        <v>10108104</v>
      </c>
      <c r="Q95" t="s">
        <v>177</v>
      </c>
      <c r="R95" t="s">
        <v>31</v>
      </c>
      <c r="S95">
        <f t="shared" si="14"/>
        <v>8104</v>
      </c>
      <c r="T95">
        <f t="shared" si="15"/>
        <v>10108104</v>
      </c>
      <c r="X95" t="s">
        <v>109</v>
      </c>
      <c r="Y95">
        <v>5802</v>
      </c>
    </row>
    <row r="96" spans="16:25" x14ac:dyDescent="0.3">
      <c r="P96">
        <f t="shared" si="13"/>
        <v>10109105</v>
      </c>
      <c r="Q96" t="s">
        <v>232</v>
      </c>
      <c r="R96" t="s">
        <v>31</v>
      </c>
      <c r="S96">
        <f t="shared" si="14"/>
        <v>9105</v>
      </c>
      <c r="T96">
        <f t="shared" si="15"/>
        <v>10109105</v>
      </c>
      <c r="X96" t="s">
        <v>110</v>
      </c>
      <c r="Y96">
        <v>5803</v>
      </c>
    </row>
    <row r="97" spans="16:25" x14ac:dyDescent="0.3">
      <c r="P97">
        <f t="shared" si="13"/>
        <v>10103303</v>
      </c>
      <c r="Q97" t="s">
        <v>60</v>
      </c>
      <c r="R97" t="s">
        <v>31</v>
      </c>
      <c r="S97">
        <f t="shared" si="14"/>
        <v>3303</v>
      </c>
      <c r="T97">
        <f t="shared" si="15"/>
        <v>10103303</v>
      </c>
      <c r="X97" t="s">
        <v>111</v>
      </c>
      <c r="Y97">
        <v>5804</v>
      </c>
    </row>
    <row r="98" spans="16:25" x14ac:dyDescent="0.3">
      <c r="P98">
        <f t="shared" si="13"/>
        <v>10110104</v>
      </c>
      <c r="Q98" t="s">
        <v>263</v>
      </c>
      <c r="R98" t="s">
        <v>31</v>
      </c>
      <c r="S98">
        <f t="shared" si="14"/>
        <v>10104</v>
      </c>
      <c r="T98">
        <f t="shared" si="15"/>
        <v>10110104</v>
      </c>
      <c r="X98" t="s">
        <v>112</v>
      </c>
      <c r="Y98">
        <v>6101</v>
      </c>
    </row>
    <row r="99" spans="16:25" x14ac:dyDescent="0.3">
      <c r="P99">
        <f t="shared" si="13"/>
        <v>10110105</v>
      </c>
      <c r="Q99" t="s">
        <v>264</v>
      </c>
      <c r="R99" t="s">
        <v>31</v>
      </c>
      <c r="S99">
        <f t="shared" si="14"/>
        <v>10105</v>
      </c>
      <c r="T99">
        <f t="shared" si="15"/>
        <v>10110105</v>
      </c>
      <c r="X99" t="s">
        <v>113</v>
      </c>
      <c r="Y99">
        <v>6102</v>
      </c>
    </row>
    <row r="100" spans="16:25" x14ac:dyDescent="0.3">
      <c r="P100">
        <f t="shared" si="13"/>
        <v>10110402</v>
      </c>
      <c r="Q100" t="s">
        <v>287</v>
      </c>
      <c r="R100" t="s">
        <v>31</v>
      </c>
      <c r="S100">
        <f t="shared" si="14"/>
        <v>10402</v>
      </c>
      <c r="T100">
        <f t="shared" si="15"/>
        <v>10110402</v>
      </c>
      <c r="X100" t="s">
        <v>114</v>
      </c>
      <c r="Y100">
        <v>6103</v>
      </c>
    </row>
    <row r="101" spans="16:25" x14ac:dyDescent="0.3">
      <c r="P101">
        <f t="shared" si="13"/>
        <v>10114202</v>
      </c>
      <c r="Q101" t="s">
        <v>368</v>
      </c>
      <c r="R101" t="s">
        <v>31</v>
      </c>
      <c r="S101">
        <f t="shared" si="14"/>
        <v>14202</v>
      </c>
      <c r="T101">
        <f t="shared" si="15"/>
        <v>10114202</v>
      </c>
      <c r="X101" t="s">
        <v>115</v>
      </c>
      <c r="Y101">
        <v>6104</v>
      </c>
    </row>
    <row r="102" spans="16:25" x14ac:dyDescent="0.3">
      <c r="P102">
        <f t="shared" si="13"/>
        <v>10109106</v>
      </c>
      <c r="Q102" t="s">
        <v>233</v>
      </c>
      <c r="R102" t="s">
        <v>31</v>
      </c>
      <c r="S102">
        <f t="shared" si="14"/>
        <v>9106</v>
      </c>
      <c r="T102">
        <f t="shared" si="15"/>
        <v>10109106</v>
      </c>
      <c r="X102" t="s">
        <v>116</v>
      </c>
      <c r="Y102">
        <v>6105</v>
      </c>
    </row>
    <row r="103" spans="16:25" x14ac:dyDescent="0.3">
      <c r="P103">
        <f t="shared" si="13"/>
        <v>10115202</v>
      </c>
      <c r="Q103" t="s">
        <v>374</v>
      </c>
      <c r="R103" t="s">
        <v>31</v>
      </c>
      <c r="S103">
        <f t="shared" si="14"/>
        <v>15202</v>
      </c>
      <c r="T103">
        <f t="shared" si="15"/>
        <v>10115202</v>
      </c>
      <c r="X103" t="s">
        <v>117</v>
      </c>
      <c r="Y103">
        <v>6106</v>
      </c>
    </row>
    <row r="104" spans="16:25" x14ac:dyDescent="0.3">
      <c r="P104">
        <f t="shared" si="13"/>
        <v>10109107</v>
      </c>
      <c r="Q104" t="s">
        <v>234</v>
      </c>
      <c r="R104" t="s">
        <v>31</v>
      </c>
      <c r="S104">
        <f t="shared" si="14"/>
        <v>9107</v>
      </c>
      <c r="T104">
        <f t="shared" si="15"/>
        <v>10109107</v>
      </c>
      <c r="X104" t="s">
        <v>118</v>
      </c>
      <c r="Y104">
        <v>6107</v>
      </c>
    </row>
    <row r="105" spans="16:25" x14ac:dyDescent="0.3">
      <c r="P105">
        <f t="shared" si="13"/>
        <v>10106106</v>
      </c>
      <c r="Q105" t="s">
        <v>117</v>
      </c>
      <c r="R105" t="s">
        <v>31</v>
      </c>
      <c r="S105">
        <f t="shared" si="14"/>
        <v>6106</v>
      </c>
      <c r="T105">
        <f t="shared" si="15"/>
        <v>10106106</v>
      </c>
      <c r="X105" t="s">
        <v>119</v>
      </c>
      <c r="Y105">
        <v>6108</v>
      </c>
    </row>
    <row r="106" spans="16:25" x14ac:dyDescent="0.3">
      <c r="P106">
        <f t="shared" si="13"/>
        <v>10111203</v>
      </c>
      <c r="Q106" t="s">
        <v>294</v>
      </c>
      <c r="R106" t="s">
        <v>31</v>
      </c>
      <c r="S106">
        <f t="shared" si="14"/>
        <v>11203</v>
      </c>
      <c r="T106">
        <f t="shared" si="15"/>
        <v>10111203</v>
      </c>
      <c r="X106" t="s">
        <v>120</v>
      </c>
      <c r="Y106">
        <v>6109</v>
      </c>
    </row>
    <row r="107" spans="16:25" x14ac:dyDescent="0.3">
      <c r="P107">
        <f t="shared" si="13"/>
        <v>10105503</v>
      </c>
      <c r="Q107" t="s">
        <v>93</v>
      </c>
      <c r="R107" t="s">
        <v>31</v>
      </c>
      <c r="S107">
        <f t="shared" si="14"/>
        <v>5503</v>
      </c>
      <c r="T107">
        <f t="shared" si="15"/>
        <v>10105503</v>
      </c>
      <c r="X107" t="s">
        <v>121</v>
      </c>
      <c r="Y107">
        <v>6110</v>
      </c>
    </row>
    <row r="108" spans="16:25" x14ac:dyDescent="0.3">
      <c r="P108">
        <f t="shared" si="13"/>
        <v>10110403</v>
      </c>
      <c r="Q108" t="s">
        <v>288</v>
      </c>
      <c r="R108" t="s">
        <v>31</v>
      </c>
      <c r="S108">
        <f t="shared" si="14"/>
        <v>10403</v>
      </c>
      <c r="T108">
        <f t="shared" si="15"/>
        <v>10110403</v>
      </c>
      <c r="X108" t="s">
        <v>122</v>
      </c>
      <c r="Y108">
        <v>6111</v>
      </c>
    </row>
    <row r="109" spans="16:25" x14ac:dyDescent="0.3">
      <c r="P109">
        <f t="shared" si="13"/>
        <v>10107302</v>
      </c>
      <c r="Q109" t="s">
        <v>158</v>
      </c>
      <c r="R109" t="s">
        <v>31</v>
      </c>
      <c r="S109">
        <f t="shared" si="14"/>
        <v>7302</v>
      </c>
      <c r="T109">
        <f t="shared" si="15"/>
        <v>10107302</v>
      </c>
      <c r="X109" t="s">
        <v>123</v>
      </c>
      <c r="Y109">
        <v>6112</v>
      </c>
    </row>
    <row r="110" spans="16:25" x14ac:dyDescent="0.3">
      <c r="P110">
        <f t="shared" si="13"/>
        <v>10108112</v>
      </c>
      <c r="Q110" t="s">
        <v>185</v>
      </c>
      <c r="R110" t="s">
        <v>31</v>
      </c>
      <c r="S110">
        <f t="shared" si="14"/>
        <v>8112</v>
      </c>
      <c r="T110">
        <f t="shared" si="15"/>
        <v>10108112</v>
      </c>
      <c r="X110" t="s">
        <v>124</v>
      </c>
      <c r="Y110">
        <v>6113</v>
      </c>
    </row>
    <row r="111" spans="16:25" x14ac:dyDescent="0.3">
      <c r="P111">
        <f t="shared" si="13"/>
        <v>10108105</v>
      </c>
      <c r="Q111" t="s">
        <v>178</v>
      </c>
      <c r="R111" t="s">
        <v>31</v>
      </c>
      <c r="S111">
        <f t="shared" si="14"/>
        <v>8105</v>
      </c>
      <c r="T111">
        <f t="shared" si="15"/>
        <v>10108105</v>
      </c>
      <c r="X111" t="s">
        <v>125</v>
      </c>
      <c r="Y111">
        <v>6114</v>
      </c>
    </row>
    <row r="112" spans="16:25" x14ac:dyDescent="0.3">
      <c r="P112">
        <f t="shared" si="13"/>
        <v>10101404</v>
      </c>
      <c r="Q112" t="s">
        <v>43</v>
      </c>
      <c r="R112" t="s">
        <v>31</v>
      </c>
      <c r="S112">
        <f t="shared" si="14"/>
        <v>1404</v>
      </c>
      <c r="T112">
        <f t="shared" si="15"/>
        <v>10101404</v>
      </c>
      <c r="X112" t="s">
        <v>126</v>
      </c>
      <c r="Y112">
        <v>6115</v>
      </c>
    </row>
    <row r="113" spans="16:25" x14ac:dyDescent="0.3">
      <c r="P113">
        <f t="shared" si="13"/>
        <v>10103304</v>
      </c>
      <c r="Q113" t="s">
        <v>61</v>
      </c>
      <c r="R113" t="s">
        <v>31</v>
      </c>
      <c r="S113">
        <f t="shared" si="14"/>
        <v>3304</v>
      </c>
      <c r="T113">
        <f t="shared" si="15"/>
        <v>10103304</v>
      </c>
      <c r="X113" t="s">
        <v>127</v>
      </c>
      <c r="Y113">
        <v>6116</v>
      </c>
    </row>
    <row r="114" spans="16:25" x14ac:dyDescent="0.3">
      <c r="P114">
        <f t="shared" si="13"/>
        <v>10113107</v>
      </c>
      <c r="Q114" t="s">
        <v>315</v>
      </c>
      <c r="R114" t="s">
        <v>31</v>
      </c>
      <c r="S114">
        <f t="shared" si="14"/>
        <v>13107</v>
      </c>
      <c r="T114">
        <f t="shared" si="15"/>
        <v>10113107</v>
      </c>
      <c r="X114" t="s">
        <v>128</v>
      </c>
      <c r="Y114">
        <v>6117</v>
      </c>
    </row>
    <row r="115" spans="16:25" x14ac:dyDescent="0.3">
      <c r="P115">
        <f t="shared" si="13"/>
        <v>10104201</v>
      </c>
      <c r="Q115" t="s">
        <v>67</v>
      </c>
      <c r="R115" t="s">
        <v>31</v>
      </c>
      <c r="S115">
        <f t="shared" si="14"/>
        <v>4201</v>
      </c>
      <c r="T115">
        <f t="shared" si="15"/>
        <v>10104201</v>
      </c>
      <c r="X115" t="s">
        <v>129</v>
      </c>
      <c r="Y115">
        <v>6201</v>
      </c>
    </row>
    <row r="116" spans="16:25" x14ac:dyDescent="0.3">
      <c r="P116">
        <f t="shared" si="13"/>
        <v>10113108</v>
      </c>
      <c r="Q116" t="s">
        <v>316</v>
      </c>
      <c r="R116" t="s">
        <v>31</v>
      </c>
      <c r="S116">
        <f t="shared" si="14"/>
        <v>13108</v>
      </c>
      <c r="T116">
        <f t="shared" si="15"/>
        <v>10113108</v>
      </c>
      <c r="X116" t="s">
        <v>130</v>
      </c>
      <c r="Y116">
        <v>6202</v>
      </c>
    </row>
    <row r="117" spans="16:25" x14ac:dyDescent="0.3">
      <c r="P117">
        <f t="shared" si="13"/>
        <v>10101101</v>
      </c>
      <c r="Q117" t="s">
        <v>38</v>
      </c>
      <c r="R117" t="s">
        <v>31</v>
      </c>
      <c r="S117">
        <f t="shared" si="14"/>
        <v>1101</v>
      </c>
      <c r="T117">
        <f t="shared" si="15"/>
        <v>10101101</v>
      </c>
      <c r="X117" t="s">
        <v>131</v>
      </c>
      <c r="Y117">
        <v>6203</v>
      </c>
    </row>
    <row r="118" spans="16:25" x14ac:dyDescent="0.3">
      <c r="P118">
        <f t="shared" si="13"/>
        <v>10113603</v>
      </c>
      <c r="Q118" t="s">
        <v>357</v>
      </c>
      <c r="R118" t="s">
        <v>31</v>
      </c>
      <c r="S118">
        <f t="shared" si="14"/>
        <v>13603</v>
      </c>
      <c r="T118">
        <f t="shared" si="15"/>
        <v>10113603</v>
      </c>
      <c r="X118" t="s">
        <v>132</v>
      </c>
      <c r="Y118">
        <v>6204</v>
      </c>
    </row>
    <row r="119" spans="16:25" x14ac:dyDescent="0.3">
      <c r="P119">
        <f t="shared" si="13"/>
        <v>10105201</v>
      </c>
      <c r="Q119" t="s">
        <v>81</v>
      </c>
      <c r="R119" t="s">
        <v>31</v>
      </c>
      <c r="S119">
        <f t="shared" si="14"/>
        <v>5201</v>
      </c>
      <c r="T119">
        <f t="shared" si="15"/>
        <v>10105201</v>
      </c>
      <c r="X119" t="s">
        <v>133</v>
      </c>
      <c r="Y119">
        <v>6205</v>
      </c>
    </row>
    <row r="120" spans="16:25" x14ac:dyDescent="0.3">
      <c r="P120">
        <f t="shared" si="13"/>
        <v>10105104</v>
      </c>
      <c r="Q120" t="s">
        <v>77</v>
      </c>
      <c r="R120" t="s">
        <v>31</v>
      </c>
      <c r="S120">
        <f t="shared" si="14"/>
        <v>5104</v>
      </c>
      <c r="T120">
        <f t="shared" si="15"/>
        <v>10105104</v>
      </c>
      <c r="X120" t="s">
        <v>134</v>
      </c>
      <c r="Y120">
        <v>6206</v>
      </c>
    </row>
    <row r="121" spans="16:25" x14ac:dyDescent="0.3">
      <c r="P121">
        <f t="shared" si="13"/>
        <v>10113109</v>
      </c>
      <c r="Q121" t="s">
        <v>317</v>
      </c>
      <c r="R121" t="s">
        <v>31</v>
      </c>
      <c r="S121">
        <f t="shared" si="14"/>
        <v>13109</v>
      </c>
      <c r="T121">
        <f t="shared" si="15"/>
        <v>10113109</v>
      </c>
      <c r="X121" t="s">
        <v>135</v>
      </c>
      <c r="Y121">
        <v>6301</v>
      </c>
    </row>
    <row r="122" spans="16:25" x14ac:dyDescent="0.3">
      <c r="P122">
        <f t="shared" si="13"/>
        <v>10105504</v>
      </c>
      <c r="Q122" t="s">
        <v>94</v>
      </c>
      <c r="R122" t="s">
        <v>31</v>
      </c>
      <c r="S122">
        <f t="shared" si="14"/>
        <v>5504</v>
      </c>
      <c r="T122">
        <f t="shared" si="15"/>
        <v>10105504</v>
      </c>
      <c r="X122" t="s">
        <v>136</v>
      </c>
      <c r="Y122">
        <v>6302</v>
      </c>
    </row>
    <row r="123" spans="16:25" x14ac:dyDescent="0.3">
      <c r="P123">
        <f t="shared" si="13"/>
        <v>10106202</v>
      </c>
      <c r="Q123" t="s">
        <v>130</v>
      </c>
      <c r="R123" t="s">
        <v>31</v>
      </c>
      <c r="S123">
        <f t="shared" si="14"/>
        <v>6202</v>
      </c>
      <c r="T123">
        <f t="shared" si="15"/>
        <v>10106202</v>
      </c>
      <c r="X123" t="s">
        <v>137</v>
      </c>
      <c r="Y123">
        <v>6303</v>
      </c>
    </row>
    <row r="124" spans="16:25" x14ac:dyDescent="0.3">
      <c r="P124">
        <f t="shared" si="13"/>
        <v>10113110</v>
      </c>
      <c r="Q124" t="s">
        <v>318</v>
      </c>
      <c r="R124" t="s">
        <v>31</v>
      </c>
      <c r="S124">
        <f t="shared" si="14"/>
        <v>13110</v>
      </c>
      <c r="T124">
        <f t="shared" si="15"/>
        <v>10113110</v>
      </c>
      <c r="X124" t="s">
        <v>138</v>
      </c>
      <c r="Y124">
        <v>6304</v>
      </c>
    </row>
    <row r="125" spans="16:25" x14ac:dyDescent="0.3">
      <c r="P125">
        <f t="shared" si="13"/>
        <v>10113111</v>
      </c>
      <c r="Q125" t="s">
        <v>319</v>
      </c>
      <c r="R125" t="s">
        <v>31</v>
      </c>
      <c r="S125">
        <f t="shared" si="14"/>
        <v>13111</v>
      </c>
      <c r="T125">
        <f t="shared" si="15"/>
        <v>10113111</v>
      </c>
      <c r="X125" t="s">
        <v>139</v>
      </c>
      <c r="Y125">
        <v>6305</v>
      </c>
    </row>
    <row r="126" spans="16:25" x14ac:dyDescent="0.3">
      <c r="P126">
        <f t="shared" si="13"/>
        <v>10104104</v>
      </c>
      <c r="Q126" t="s">
        <v>64</v>
      </c>
      <c r="R126" t="s">
        <v>31</v>
      </c>
      <c r="S126">
        <f t="shared" si="14"/>
        <v>4104</v>
      </c>
      <c r="T126">
        <f t="shared" si="15"/>
        <v>10104104</v>
      </c>
      <c r="X126" t="s">
        <v>140</v>
      </c>
      <c r="Y126">
        <v>6306</v>
      </c>
    </row>
    <row r="127" spans="16:25" x14ac:dyDescent="0.3">
      <c r="P127">
        <f t="shared" si="13"/>
        <v>10105401</v>
      </c>
      <c r="Q127" t="s">
        <v>86</v>
      </c>
      <c r="R127" t="s">
        <v>31</v>
      </c>
      <c r="S127">
        <f t="shared" si="14"/>
        <v>5401</v>
      </c>
      <c r="T127">
        <f t="shared" si="15"/>
        <v>10105401</v>
      </c>
      <c r="X127" t="s">
        <v>141</v>
      </c>
      <c r="Y127">
        <v>6307</v>
      </c>
    </row>
    <row r="128" spans="16:25" x14ac:dyDescent="0.3">
      <c r="P128">
        <f t="shared" si="13"/>
        <v>10113112</v>
      </c>
      <c r="Q128" t="s">
        <v>320</v>
      </c>
      <c r="R128" t="s">
        <v>31</v>
      </c>
      <c r="S128">
        <f t="shared" si="14"/>
        <v>13112</v>
      </c>
      <c r="T128">
        <f t="shared" si="15"/>
        <v>10113112</v>
      </c>
      <c r="X128" t="s">
        <v>142</v>
      </c>
      <c r="Y128">
        <v>6308</v>
      </c>
    </row>
    <row r="129" spans="16:25" x14ac:dyDescent="0.3">
      <c r="P129">
        <f t="shared" si="13"/>
        <v>10113113</v>
      </c>
      <c r="Q129" t="s">
        <v>321</v>
      </c>
      <c r="R129" t="s">
        <v>31</v>
      </c>
      <c r="S129">
        <f t="shared" si="14"/>
        <v>13113</v>
      </c>
      <c r="T129">
        <f t="shared" si="15"/>
        <v>10113113</v>
      </c>
      <c r="X129" t="s">
        <v>143</v>
      </c>
      <c r="Y129">
        <v>6309</v>
      </c>
    </row>
    <row r="130" spans="16:25" x14ac:dyDescent="0.3">
      <c r="P130">
        <f t="shared" si="13"/>
        <v>10104101</v>
      </c>
      <c r="Q130" t="s">
        <v>62</v>
      </c>
      <c r="R130" t="s">
        <v>31</v>
      </c>
      <c r="S130">
        <f t="shared" si="14"/>
        <v>4101</v>
      </c>
      <c r="T130">
        <f t="shared" si="15"/>
        <v>10104101</v>
      </c>
      <c r="X130" t="s">
        <v>144</v>
      </c>
      <c r="Y130">
        <v>6310</v>
      </c>
    </row>
    <row r="131" spans="16:25" x14ac:dyDescent="0.3">
      <c r="P131">
        <f t="shared" si="13"/>
        <v>10114201</v>
      </c>
      <c r="Q131" t="s">
        <v>367</v>
      </c>
      <c r="R131" t="s">
        <v>31</v>
      </c>
      <c r="S131">
        <f t="shared" si="14"/>
        <v>14201</v>
      </c>
      <c r="T131">
        <f t="shared" si="15"/>
        <v>10114201</v>
      </c>
      <c r="X131" t="s">
        <v>145</v>
      </c>
      <c r="Y131">
        <v>7101</v>
      </c>
    </row>
    <row r="132" spans="16:25" x14ac:dyDescent="0.3">
      <c r="P132">
        <f t="shared" si="13"/>
        <v>10114203</v>
      </c>
      <c r="Q132" t="s">
        <v>369</v>
      </c>
      <c r="R132" t="s">
        <v>31</v>
      </c>
      <c r="S132">
        <f t="shared" si="14"/>
        <v>14203</v>
      </c>
      <c r="T132">
        <f t="shared" si="15"/>
        <v>10114203</v>
      </c>
      <c r="X132" t="s">
        <v>146</v>
      </c>
      <c r="Y132">
        <v>7102</v>
      </c>
    </row>
    <row r="133" spans="16:25" x14ac:dyDescent="0.3">
      <c r="P133">
        <f t="shared" ref="P133:P196" si="16">+VLOOKUP(R133,$L$4:$M$6,2,0)*100000+S133</f>
        <v>10111102</v>
      </c>
      <c r="Q133" t="s">
        <v>291</v>
      </c>
      <c r="R133" t="s">
        <v>31</v>
      </c>
      <c r="S133">
        <f t="shared" ref="S133:S196" si="17">+VLOOKUP(Q133,$X$3:$Y$364,2,0)</f>
        <v>11102</v>
      </c>
      <c r="T133">
        <f t="shared" ref="T133:T196" si="18">+P133</f>
        <v>10111102</v>
      </c>
      <c r="X133" t="s">
        <v>147</v>
      </c>
      <c r="Y133">
        <v>7103</v>
      </c>
    </row>
    <row r="134" spans="16:25" x14ac:dyDescent="0.3">
      <c r="P134">
        <f t="shared" si="16"/>
        <v>10112102</v>
      </c>
      <c r="Q134" t="s">
        <v>300</v>
      </c>
      <c r="R134" t="s">
        <v>31</v>
      </c>
      <c r="S134">
        <f t="shared" si="17"/>
        <v>12102</v>
      </c>
      <c r="T134">
        <f t="shared" si="18"/>
        <v>10112102</v>
      </c>
      <c r="X134" t="s">
        <v>148</v>
      </c>
      <c r="Y134">
        <v>7104</v>
      </c>
    </row>
    <row r="135" spans="16:25" x14ac:dyDescent="0.3">
      <c r="P135">
        <f t="shared" si="16"/>
        <v>10108304</v>
      </c>
      <c r="Q135" t="s">
        <v>196</v>
      </c>
      <c r="R135" t="s">
        <v>31</v>
      </c>
      <c r="S135">
        <f t="shared" si="17"/>
        <v>8304</v>
      </c>
      <c r="T135">
        <f t="shared" si="18"/>
        <v>10108304</v>
      </c>
      <c r="X135" t="s">
        <v>36</v>
      </c>
      <c r="Y135">
        <v>7105</v>
      </c>
    </row>
    <row r="136" spans="16:25" x14ac:dyDescent="0.3">
      <c r="P136">
        <f t="shared" si="16"/>
        <v>10113302</v>
      </c>
      <c r="Q136" t="s">
        <v>344</v>
      </c>
      <c r="R136" t="s">
        <v>31</v>
      </c>
      <c r="S136">
        <f t="shared" si="17"/>
        <v>13302</v>
      </c>
      <c r="T136">
        <f t="shared" si="18"/>
        <v>10113302</v>
      </c>
      <c r="X136" t="s">
        <v>149</v>
      </c>
      <c r="Y136">
        <v>7106</v>
      </c>
    </row>
    <row r="137" spans="16:25" x14ac:dyDescent="0.3">
      <c r="P137">
        <f t="shared" si="16"/>
        <v>10114103</v>
      </c>
      <c r="Q137" t="s">
        <v>362</v>
      </c>
      <c r="R137" t="s">
        <v>31</v>
      </c>
      <c r="S137">
        <f t="shared" si="17"/>
        <v>14103</v>
      </c>
      <c r="T137">
        <f t="shared" si="18"/>
        <v>10114103</v>
      </c>
      <c r="X137" t="s">
        <v>150</v>
      </c>
      <c r="Y137">
        <v>7107</v>
      </c>
    </row>
    <row r="138" spans="16:25" x14ac:dyDescent="0.3">
      <c r="P138">
        <f t="shared" si="16"/>
        <v>10106107</v>
      </c>
      <c r="Q138" t="s">
        <v>118</v>
      </c>
      <c r="R138" t="s">
        <v>31</v>
      </c>
      <c r="S138">
        <f t="shared" si="17"/>
        <v>6107</v>
      </c>
      <c r="T138">
        <f t="shared" si="18"/>
        <v>10106107</v>
      </c>
      <c r="X138" t="s">
        <v>151</v>
      </c>
      <c r="Y138">
        <v>7108</v>
      </c>
    </row>
    <row r="139" spans="16:25" x14ac:dyDescent="0.3">
      <c r="P139">
        <f t="shared" si="16"/>
        <v>10113114</v>
      </c>
      <c r="Q139" t="s">
        <v>322</v>
      </c>
      <c r="R139" t="s">
        <v>31</v>
      </c>
      <c r="S139">
        <f t="shared" si="17"/>
        <v>13114</v>
      </c>
      <c r="T139">
        <f t="shared" si="18"/>
        <v>10113114</v>
      </c>
      <c r="X139" t="s">
        <v>152</v>
      </c>
      <c r="Y139">
        <v>7109</v>
      </c>
    </row>
    <row r="140" spans="16:25" x14ac:dyDescent="0.3">
      <c r="P140">
        <f t="shared" si="16"/>
        <v>10109108</v>
      </c>
      <c r="Q140" t="s">
        <v>235</v>
      </c>
      <c r="R140" t="s">
        <v>31</v>
      </c>
      <c r="S140">
        <f t="shared" si="17"/>
        <v>9108</v>
      </c>
      <c r="T140">
        <f t="shared" si="18"/>
        <v>10109108</v>
      </c>
      <c r="X140" t="s">
        <v>153</v>
      </c>
      <c r="Y140">
        <v>7110</v>
      </c>
    </row>
    <row r="141" spans="16:25" x14ac:dyDescent="0.3">
      <c r="P141">
        <f t="shared" si="16"/>
        <v>10108201</v>
      </c>
      <c r="Q141" t="s">
        <v>186</v>
      </c>
      <c r="R141" t="s">
        <v>31</v>
      </c>
      <c r="S141">
        <f t="shared" si="17"/>
        <v>8201</v>
      </c>
      <c r="T141">
        <f t="shared" si="18"/>
        <v>10108201</v>
      </c>
      <c r="X141" t="s">
        <v>154</v>
      </c>
      <c r="Y141">
        <v>7201</v>
      </c>
    </row>
    <row r="142" spans="16:25" x14ac:dyDescent="0.3">
      <c r="P142">
        <f t="shared" si="16"/>
        <v>10107303</v>
      </c>
      <c r="Q142" t="s">
        <v>159</v>
      </c>
      <c r="R142" t="s">
        <v>31</v>
      </c>
      <c r="S142">
        <f t="shared" si="17"/>
        <v>7303</v>
      </c>
      <c r="T142">
        <f t="shared" si="18"/>
        <v>10107303</v>
      </c>
      <c r="X142" t="s">
        <v>155</v>
      </c>
      <c r="Y142">
        <v>7202</v>
      </c>
    </row>
    <row r="143" spans="16:25" x14ac:dyDescent="0.3">
      <c r="P143">
        <f t="shared" si="16"/>
        <v>10105802</v>
      </c>
      <c r="Q143" t="s">
        <v>109</v>
      </c>
      <c r="R143" t="s">
        <v>31</v>
      </c>
      <c r="S143">
        <f t="shared" si="17"/>
        <v>5802</v>
      </c>
      <c r="T143">
        <f t="shared" si="18"/>
        <v>10105802</v>
      </c>
      <c r="X143" t="s">
        <v>156</v>
      </c>
      <c r="Y143">
        <v>7203</v>
      </c>
    </row>
    <row r="144" spans="16:25" x14ac:dyDescent="0.3">
      <c r="P144">
        <f t="shared" si="16"/>
        <v>10107401</v>
      </c>
      <c r="Q144" t="s">
        <v>166</v>
      </c>
      <c r="R144" t="s">
        <v>31</v>
      </c>
      <c r="S144">
        <f t="shared" si="17"/>
        <v>7401</v>
      </c>
      <c r="T144">
        <f t="shared" si="18"/>
        <v>10107401</v>
      </c>
      <c r="X144" t="s">
        <v>157</v>
      </c>
      <c r="Y144">
        <v>7301</v>
      </c>
    </row>
    <row r="145" spans="16:25" x14ac:dyDescent="0.3">
      <c r="P145">
        <f t="shared" si="16"/>
        <v>10106203</v>
      </c>
      <c r="Q145" t="s">
        <v>131</v>
      </c>
      <c r="R145" t="s">
        <v>31</v>
      </c>
      <c r="S145">
        <f t="shared" si="17"/>
        <v>6203</v>
      </c>
      <c r="T145">
        <f t="shared" si="18"/>
        <v>10106203</v>
      </c>
      <c r="X145" t="s">
        <v>158</v>
      </c>
      <c r="Y145">
        <v>7302</v>
      </c>
    </row>
    <row r="146" spans="16:25" x14ac:dyDescent="0.3">
      <c r="P146">
        <f t="shared" si="16"/>
        <v>10105703</v>
      </c>
      <c r="Q146" t="s">
        <v>104</v>
      </c>
      <c r="R146" t="s">
        <v>31</v>
      </c>
      <c r="S146">
        <f t="shared" si="17"/>
        <v>5703</v>
      </c>
      <c r="T146">
        <f t="shared" si="18"/>
        <v>10105703</v>
      </c>
      <c r="X146" t="s">
        <v>159</v>
      </c>
      <c r="Y146">
        <v>7303</v>
      </c>
    </row>
    <row r="147" spans="16:25" x14ac:dyDescent="0.3">
      <c r="P147">
        <f t="shared" si="16"/>
        <v>10110107</v>
      </c>
      <c r="Q147" t="s">
        <v>266</v>
      </c>
      <c r="R147" t="s">
        <v>31</v>
      </c>
      <c r="S147">
        <f t="shared" si="17"/>
        <v>10107</v>
      </c>
      <c r="T147">
        <f t="shared" si="18"/>
        <v>10110107</v>
      </c>
      <c r="X147" t="s">
        <v>160</v>
      </c>
      <c r="Y147">
        <v>7304</v>
      </c>
    </row>
    <row r="148" spans="16:25" x14ac:dyDescent="0.3">
      <c r="P148">
        <f t="shared" si="16"/>
        <v>10113115</v>
      </c>
      <c r="Q148" t="s">
        <v>323</v>
      </c>
      <c r="R148" t="s">
        <v>31</v>
      </c>
      <c r="S148">
        <f t="shared" si="17"/>
        <v>13115</v>
      </c>
      <c r="T148">
        <f t="shared" si="18"/>
        <v>10113115</v>
      </c>
      <c r="X148" t="s">
        <v>161</v>
      </c>
      <c r="Y148">
        <v>7305</v>
      </c>
    </row>
    <row r="149" spans="16:25" x14ac:dyDescent="0.3">
      <c r="P149">
        <f t="shared" si="16"/>
        <v>10113116</v>
      </c>
      <c r="Q149" t="s">
        <v>324</v>
      </c>
      <c r="R149" t="s">
        <v>31</v>
      </c>
      <c r="S149">
        <f t="shared" si="17"/>
        <v>13116</v>
      </c>
      <c r="T149">
        <f t="shared" si="18"/>
        <v>10113116</v>
      </c>
      <c r="X149" t="s">
        <v>162</v>
      </c>
      <c r="Y149">
        <v>7306</v>
      </c>
    </row>
    <row r="150" spans="16:25" x14ac:dyDescent="0.3">
      <c r="P150">
        <f t="shared" si="16"/>
        <v>10113117</v>
      </c>
      <c r="Q150" t="s">
        <v>325</v>
      </c>
      <c r="R150" t="s">
        <v>31</v>
      </c>
      <c r="S150">
        <f t="shared" si="17"/>
        <v>13117</v>
      </c>
      <c r="T150">
        <f t="shared" si="18"/>
        <v>10113117</v>
      </c>
      <c r="X150" t="s">
        <v>163</v>
      </c>
      <c r="Y150">
        <v>7307</v>
      </c>
    </row>
    <row r="151" spans="16:25" x14ac:dyDescent="0.3">
      <c r="P151">
        <f t="shared" si="16"/>
        <v>10106304</v>
      </c>
      <c r="Q151" t="s">
        <v>138</v>
      </c>
      <c r="R151" t="s">
        <v>31</v>
      </c>
      <c r="S151">
        <f t="shared" si="17"/>
        <v>6304</v>
      </c>
      <c r="T151">
        <f t="shared" si="18"/>
        <v>10106304</v>
      </c>
      <c r="X151" t="s">
        <v>164</v>
      </c>
      <c r="Y151">
        <v>7308</v>
      </c>
    </row>
    <row r="152" spans="16:25" x14ac:dyDescent="0.3">
      <c r="P152">
        <f t="shared" si="16"/>
        <v>10109109</v>
      </c>
      <c r="Q152" t="s">
        <v>236</v>
      </c>
      <c r="R152" t="s">
        <v>31</v>
      </c>
      <c r="S152">
        <f t="shared" si="17"/>
        <v>9109</v>
      </c>
      <c r="T152">
        <f t="shared" si="18"/>
        <v>10109109</v>
      </c>
      <c r="X152" t="s">
        <v>165</v>
      </c>
      <c r="Y152">
        <v>7309</v>
      </c>
    </row>
    <row r="153" spans="16:25" x14ac:dyDescent="0.3">
      <c r="P153">
        <f t="shared" si="16"/>
        <v>10107403</v>
      </c>
      <c r="Q153" t="s">
        <v>168</v>
      </c>
      <c r="R153" t="s">
        <v>31</v>
      </c>
      <c r="S153">
        <f t="shared" si="17"/>
        <v>7403</v>
      </c>
      <c r="T153">
        <f t="shared" si="18"/>
        <v>10107403</v>
      </c>
      <c r="X153" t="s">
        <v>166</v>
      </c>
      <c r="Y153">
        <v>7401</v>
      </c>
    </row>
    <row r="154" spans="16:25" x14ac:dyDescent="0.3">
      <c r="P154">
        <f t="shared" si="16"/>
        <v>10109205</v>
      </c>
      <c r="Q154" t="s">
        <v>253</v>
      </c>
      <c r="R154" t="s">
        <v>31</v>
      </c>
      <c r="S154">
        <f t="shared" si="17"/>
        <v>9205</v>
      </c>
      <c r="T154">
        <f t="shared" si="18"/>
        <v>10109205</v>
      </c>
      <c r="X154" t="s">
        <v>167</v>
      </c>
      <c r="Y154">
        <v>7402</v>
      </c>
    </row>
    <row r="155" spans="16:25" x14ac:dyDescent="0.3">
      <c r="P155">
        <f t="shared" si="16"/>
        <v>10108206</v>
      </c>
      <c r="Q155" t="s">
        <v>191</v>
      </c>
      <c r="R155" t="s">
        <v>31</v>
      </c>
      <c r="S155">
        <f t="shared" si="17"/>
        <v>8206</v>
      </c>
      <c r="T155">
        <f t="shared" si="18"/>
        <v>10108206</v>
      </c>
      <c r="X155" t="s">
        <v>168</v>
      </c>
      <c r="Y155">
        <v>7403</v>
      </c>
    </row>
    <row r="156" spans="16:25" x14ac:dyDescent="0.3">
      <c r="P156">
        <f t="shared" si="16"/>
        <v>10105301</v>
      </c>
      <c r="Q156" t="s">
        <v>82</v>
      </c>
      <c r="R156" t="s">
        <v>31</v>
      </c>
      <c r="S156">
        <f t="shared" si="17"/>
        <v>5301</v>
      </c>
      <c r="T156">
        <f t="shared" si="18"/>
        <v>10105301</v>
      </c>
      <c r="X156" t="s">
        <v>169</v>
      </c>
      <c r="Y156">
        <v>7404</v>
      </c>
    </row>
    <row r="157" spans="16:25" x14ac:dyDescent="0.3">
      <c r="P157">
        <f t="shared" si="16"/>
        <v>10108301</v>
      </c>
      <c r="Q157" t="s">
        <v>193</v>
      </c>
      <c r="R157" t="s">
        <v>31</v>
      </c>
      <c r="S157">
        <f t="shared" si="17"/>
        <v>8301</v>
      </c>
      <c r="T157">
        <f t="shared" si="18"/>
        <v>10108301</v>
      </c>
      <c r="X157" t="s">
        <v>170</v>
      </c>
      <c r="Y157">
        <v>7405</v>
      </c>
    </row>
    <row r="158" spans="16:25" x14ac:dyDescent="0.3">
      <c r="P158">
        <f t="shared" si="16"/>
        <v>10114104</v>
      </c>
      <c r="Q158" t="s">
        <v>37</v>
      </c>
      <c r="R158" t="s">
        <v>31</v>
      </c>
      <c r="S158">
        <f t="shared" si="17"/>
        <v>14104</v>
      </c>
      <c r="T158">
        <f t="shared" si="18"/>
        <v>10114104</v>
      </c>
      <c r="X158" t="s">
        <v>171</v>
      </c>
      <c r="Y158">
        <v>7406</v>
      </c>
    </row>
    <row r="159" spans="16:25" x14ac:dyDescent="0.3">
      <c r="P159">
        <f t="shared" si="16"/>
        <v>10110106</v>
      </c>
      <c r="Q159" t="s">
        <v>265</v>
      </c>
      <c r="R159" t="s">
        <v>31</v>
      </c>
      <c r="S159">
        <f t="shared" si="17"/>
        <v>10106</v>
      </c>
      <c r="T159">
        <f t="shared" si="18"/>
        <v>10110106</v>
      </c>
      <c r="X159" t="s">
        <v>172</v>
      </c>
      <c r="Y159">
        <v>7407</v>
      </c>
    </row>
    <row r="160" spans="16:25" x14ac:dyDescent="0.3">
      <c r="P160">
        <f t="shared" si="16"/>
        <v>10109206</v>
      </c>
      <c r="Q160" t="s">
        <v>254</v>
      </c>
      <c r="R160" t="s">
        <v>31</v>
      </c>
      <c r="S160">
        <f t="shared" si="17"/>
        <v>9206</v>
      </c>
      <c r="T160">
        <f t="shared" si="18"/>
        <v>10109206</v>
      </c>
      <c r="X160" t="s">
        <v>173</v>
      </c>
      <c r="Y160">
        <v>7408</v>
      </c>
    </row>
    <row r="161" spans="16:25" x14ac:dyDescent="0.3">
      <c r="P161">
        <f t="shared" si="16"/>
        <v>10104203</v>
      </c>
      <c r="Q161" t="s">
        <v>69</v>
      </c>
      <c r="R161" t="s">
        <v>31</v>
      </c>
      <c r="S161">
        <f t="shared" si="17"/>
        <v>4203</v>
      </c>
      <c r="T161">
        <f t="shared" si="18"/>
        <v>10104203</v>
      </c>
      <c r="X161" t="s">
        <v>174</v>
      </c>
      <c r="Y161">
        <v>8101</v>
      </c>
    </row>
    <row r="162" spans="16:25" x14ac:dyDescent="0.3">
      <c r="P162">
        <f t="shared" si="16"/>
        <v>10108106</v>
      </c>
      <c r="Q162" t="s">
        <v>179</v>
      </c>
      <c r="R162" t="s">
        <v>31</v>
      </c>
      <c r="S162">
        <f t="shared" si="17"/>
        <v>8106</v>
      </c>
      <c r="T162">
        <f t="shared" si="18"/>
        <v>10108106</v>
      </c>
      <c r="X162" t="s">
        <v>175</v>
      </c>
      <c r="Y162">
        <v>8102</v>
      </c>
    </row>
    <row r="163" spans="16:25" x14ac:dyDescent="0.3">
      <c r="P163">
        <f t="shared" si="16"/>
        <v>10109207</v>
      </c>
      <c r="Q163" t="s">
        <v>255</v>
      </c>
      <c r="R163" t="s">
        <v>31</v>
      </c>
      <c r="S163">
        <f t="shared" si="17"/>
        <v>9207</v>
      </c>
      <c r="T163">
        <f t="shared" si="18"/>
        <v>10109207</v>
      </c>
      <c r="X163" t="s">
        <v>176</v>
      </c>
      <c r="Y163">
        <v>8103</v>
      </c>
    </row>
    <row r="164" spans="16:25" x14ac:dyDescent="0.3">
      <c r="P164">
        <f t="shared" si="16"/>
        <v>10106108</v>
      </c>
      <c r="Q164" t="s">
        <v>119</v>
      </c>
      <c r="R164" t="s">
        <v>31</v>
      </c>
      <c r="S164">
        <f t="shared" si="17"/>
        <v>6108</v>
      </c>
      <c r="T164">
        <f t="shared" si="18"/>
        <v>10106108</v>
      </c>
      <c r="X164" t="s">
        <v>177</v>
      </c>
      <c r="Y164">
        <v>8104</v>
      </c>
    </row>
    <row r="165" spans="16:25" x14ac:dyDescent="0.3">
      <c r="P165">
        <f t="shared" si="16"/>
        <v>10113118</v>
      </c>
      <c r="Q165" t="s">
        <v>326</v>
      </c>
      <c r="R165" t="s">
        <v>31</v>
      </c>
      <c r="S165">
        <f t="shared" si="17"/>
        <v>13118</v>
      </c>
      <c r="T165">
        <f t="shared" si="18"/>
        <v>10113118</v>
      </c>
      <c r="X165" t="s">
        <v>178</v>
      </c>
      <c r="Y165">
        <v>8105</v>
      </c>
    </row>
    <row r="166" spans="16:25" x14ac:dyDescent="0.3">
      <c r="P166">
        <f t="shared" si="16"/>
        <v>10114105</v>
      </c>
      <c r="Q166" t="s">
        <v>363</v>
      </c>
      <c r="R166" t="s">
        <v>31</v>
      </c>
      <c r="S166">
        <f t="shared" si="17"/>
        <v>14105</v>
      </c>
      <c r="T166">
        <f t="shared" si="18"/>
        <v>10114105</v>
      </c>
      <c r="X166" t="s">
        <v>179</v>
      </c>
      <c r="Y166">
        <v>8106</v>
      </c>
    </row>
    <row r="167" spans="16:25" x14ac:dyDescent="0.3">
      <c r="P167">
        <f t="shared" si="16"/>
        <v>10113119</v>
      </c>
      <c r="Q167" t="s">
        <v>327</v>
      </c>
      <c r="R167" t="s">
        <v>31</v>
      </c>
      <c r="S167">
        <f t="shared" si="17"/>
        <v>13119</v>
      </c>
      <c r="T167">
        <f t="shared" si="18"/>
        <v>10113119</v>
      </c>
      <c r="X167" t="s">
        <v>180</v>
      </c>
      <c r="Y167">
        <v>8107</v>
      </c>
    </row>
    <row r="168" spans="16:25" x14ac:dyDescent="0.3">
      <c r="P168">
        <f t="shared" si="16"/>
        <v>10106109</v>
      </c>
      <c r="Q168" t="s">
        <v>120</v>
      </c>
      <c r="R168" t="s">
        <v>31</v>
      </c>
      <c r="S168">
        <f t="shared" si="17"/>
        <v>6109</v>
      </c>
      <c r="T168">
        <f t="shared" si="18"/>
        <v>10106109</v>
      </c>
      <c r="X168" t="s">
        <v>181</v>
      </c>
      <c r="Y168">
        <v>8108</v>
      </c>
    </row>
    <row r="169" spans="16:25" x14ac:dyDescent="0.3">
      <c r="P169">
        <f t="shared" si="16"/>
        <v>10106204</v>
      </c>
      <c r="Q169" t="s">
        <v>132</v>
      </c>
      <c r="R169" t="s">
        <v>31</v>
      </c>
      <c r="S169">
        <f t="shared" si="17"/>
        <v>6204</v>
      </c>
      <c r="T169">
        <f t="shared" si="18"/>
        <v>10106204</v>
      </c>
      <c r="X169" t="s">
        <v>182</v>
      </c>
      <c r="Y169">
        <v>8109</v>
      </c>
    </row>
    <row r="170" spans="16:25" x14ac:dyDescent="0.3">
      <c r="P170">
        <f t="shared" si="16"/>
        <v>10102302</v>
      </c>
      <c r="Q170" t="s">
        <v>52</v>
      </c>
      <c r="R170" t="s">
        <v>31</v>
      </c>
      <c r="S170">
        <f t="shared" si="17"/>
        <v>2302</v>
      </c>
      <c r="T170">
        <f t="shared" si="18"/>
        <v>10102302</v>
      </c>
      <c r="X170" t="s">
        <v>183</v>
      </c>
      <c r="Y170">
        <v>8110</v>
      </c>
    </row>
    <row r="171" spans="16:25" x14ac:dyDescent="0.3">
      <c r="P171">
        <f t="shared" si="16"/>
        <v>10113504</v>
      </c>
      <c r="Q171" t="s">
        <v>353</v>
      </c>
      <c r="R171" t="s">
        <v>31</v>
      </c>
      <c r="S171">
        <f t="shared" si="17"/>
        <v>13504</v>
      </c>
      <c r="T171">
        <f t="shared" si="18"/>
        <v>10113504</v>
      </c>
      <c r="X171" t="s">
        <v>184</v>
      </c>
      <c r="Y171">
        <v>8111</v>
      </c>
    </row>
    <row r="172" spans="16:25" x14ac:dyDescent="0.3">
      <c r="P172">
        <f t="shared" si="16"/>
        <v>10114106</v>
      </c>
      <c r="Q172" t="s">
        <v>364</v>
      </c>
      <c r="R172" t="s">
        <v>31</v>
      </c>
      <c r="S172">
        <f t="shared" si="17"/>
        <v>14106</v>
      </c>
      <c r="T172">
        <f t="shared" si="18"/>
        <v>10114106</v>
      </c>
      <c r="X172" t="s">
        <v>185</v>
      </c>
      <c r="Y172">
        <v>8112</v>
      </c>
    </row>
    <row r="173" spans="16:25" x14ac:dyDescent="0.3">
      <c r="P173">
        <f t="shared" si="16"/>
        <v>10107105</v>
      </c>
      <c r="Q173" t="s">
        <v>36</v>
      </c>
      <c r="R173" t="s">
        <v>31</v>
      </c>
      <c r="S173">
        <f t="shared" si="17"/>
        <v>7105</v>
      </c>
      <c r="T173">
        <f t="shared" si="18"/>
        <v>10107105</v>
      </c>
      <c r="X173" t="s">
        <v>186</v>
      </c>
      <c r="Y173">
        <v>8201</v>
      </c>
    </row>
    <row r="174" spans="16:25" x14ac:dyDescent="0.3">
      <c r="P174">
        <f t="shared" si="16"/>
        <v>10110108</v>
      </c>
      <c r="Q174" t="s">
        <v>267</v>
      </c>
      <c r="R174" t="s">
        <v>31</v>
      </c>
      <c r="S174">
        <f t="shared" si="17"/>
        <v>10108</v>
      </c>
      <c r="T174">
        <f t="shared" si="18"/>
        <v>10110108</v>
      </c>
      <c r="X174" t="s">
        <v>187</v>
      </c>
      <c r="Y174">
        <v>8202</v>
      </c>
    </row>
    <row r="175" spans="16:25" x14ac:dyDescent="0.3">
      <c r="P175">
        <f t="shared" si="16"/>
        <v>10102102</v>
      </c>
      <c r="Q175" t="s">
        <v>45</v>
      </c>
      <c r="R175" t="s">
        <v>31</v>
      </c>
      <c r="S175">
        <f t="shared" si="17"/>
        <v>2102</v>
      </c>
      <c r="T175">
        <f t="shared" si="18"/>
        <v>10102102</v>
      </c>
      <c r="X175" t="s">
        <v>188</v>
      </c>
      <c r="Y175">
        <v>8203</v>
      </c>
    </row>
    <row r="176" spans="16:25" x14ac:dyDescent="0.3">
      <c r="P176">
        <f t="shared" si="16"/>
        <v>10109110</v>
      </c>
      <c r="Q176" t="s">
        <v>237</v>
      </c>
      <c r="R176" t="s">
        <v>31</v>
      </c>
      <c r="S176">
        <f t="shared" si="17"/>
        <v>9110</v>
      </c>
      <c r="T176">
        <f t="shared" si="18"/>
        <v>10109110</v>
      </c>
      <c r="X176" t="s">
        <v>189</v>
      </c>
      <c r="Y176">
        <v>8204</v>
      </c>
    </row>
    <row r="177" spans="16:25" x14ac:dyDescent="0.3">
      <c r="P177">
        <f t="shared" si="16"/>
        <v>10113501</v>
      </c>
      <c r="Q177" t="s">
        <v>350</v>
      </c>
      <c r="R177" t="s">
        <v>31</v>
      </c>
      <c r="S177">
        <f t="shared" si="17"/>
        <v>13501</v>
      </c>
      <c r="T177">
        <f t="shared" si="18"/>
        <v>10113501</v>
      </c>
      <c r="X177" t="s">
        <v>190</v>
      </c>
      <c r="Y177">
        <v>8205</v>
      </c>
    </row>
    <row r="178" spans="16:25" x14ac:dyDescent="0.3">
      <c r="P178">
        <f t="shared" si="16"/>
        <v>10107304</v>
      </c>
      <c r="Q178" t="s">
        <v>160</v>
      </c>
      <c r="R178" t="s">
        <v>31</v>
      </c>
      <c r="S178">
        <f t="shared" si="17"/>
        <v>7304</v>
      </c>
      <c r="T178">
        <f t="shared" si="18"/>
        <v>10107304</v>
      </c>
      <c r="X178" t="s">
        <v>191</v>
      </c>
      <c r="Y178">
        <v>8206</v>
      </c>
    </row>
    <row r="179" spans="16:25" x14ac:dyDescent="0.3">
      <c r="P179">
        <f t="shared" si="16"/>
        <v>10104303</v>
      </c>
      <c r="Q179" t="s">
        <v>72</v>
      </c>
      <c r="R179" t="s">
        <v>31</v>
      </c>
      <c r="S179">
        <f t="shared" si="17"/>
        <v>4303</v>
      </c>
      <c r="T179">
        <f t="shared" si="18"/>
        <v>10104303</v>
      </c>
      <c r="X179" t="s">
        <v>192</v>
      </c>
      <c r="Y179">
        <v>8207</v>
      </c>
    </row>
    <row r="180" spans="16:25" x14ac:dyDescent="0.3">
      <c r="P180">
        <f t="shared" si="16"/>
        <v>10106110</v>
      </c>
      <c r="Q180" t="s">
        <v>121</v>
      </c>
      <c r="R180" t="s">
        <v>31</v>
      </c>
      <c r="S180">
        <f t="shared" si="17"/>
        <v>6110</v>
      </c>
      <c r="T180">
        <f t="shared" si="18"/>
        <v>10106110</v>
      </c>
      <c r="X180" t="s">
        <v>193</v>
      </c>
      <c r="Y180">
        <v>8301</v>
      </c>
    </row>
    <row r="181" spans="16:25" x14ac:dyDescent="0.3">
      <c r="P181">
        <f t="shared" si="16"/>
        <v>10108305</v>
      </c>
      <c r="Q181" t="s">
        <v>197</v>
      </c>
      <c r="R181" t="s">
        <v>31</v>
      </c>
      <c r="S181">
        <f t="shared" si="17"/>
        <v>8305</v>
      </c>
      <c r="T181">
        <f t="shared" si="18"/>
        <v>10108305</v>
      </c>
      <c r="X181" t="s">
        <v>194</v>
      </c>
      <c r="Y181">
        <v>8302</v>
      </c>
    </row>
    <row r="182" spans="16:25" x14ac:dyDescent="0.3">
      <c r="P182">
        <f t="shared" si="16"/>
        <v>10108306</v>
      </c>
      <c r="Q182" t="s">
        <v>198</v>
      </c>
      <c r="R182" t="s">
        <v>31</v>
      </c>
      <c r="S182">
        <f t="shared" si="17"/>
        <v>8306</v>
      </c>
      <c r="T182">
        <f t="shared" si="18"/>
        <v>10108306</v>
      </c>
      <c r="X182" t="s">
        <v>195</v>
      </c>
      <c r="Y182">
        <v>8303</v>
      </c>
    </row>
    <row r="183" spans="16:25" x14ac:dyDescent="0.3">
      <c r="P183">
        <f t="shared" si="16"/>
        <v>10106305</v>
      </c>
      <c r="Q183" t="s">
        <v>139</v>
      </c>
      <c r="R183" t="s">
        <v>31</v>
      </c>
      <c r="S183">
        <f t="shared" si="17"/>
        <v>6305</v>
      </c>
      <c r="T183">
        <f t="shared" si="18"/>
        <v>10106305</v>
      </c>
      <c r="X183" t="s">
        <v>196</v>
      </c>
      <c r="Y183">
        <v>8304</v>
      </c>
    </row>
    <row r="184" spans="16:25" x14ac:dyDescent="0.3">
      <c r="P184">
        <f t="shared" si="16"/>
        <v>10112401</v>
      </c>
      <c r="Q184" t="s">
        <v>307</v>
      </c>
      <c r="R184" t="s">
        <v>31</v>
      </c>
      <c r="S184">
        <f t="shared" si="17"/>
        <v>12401</v>
      </c>
      <c r="T184">
        <f t="shared" si="18"/>
        <v>10112401</v>
      </c>
      <c r="X184" t="s">
        <v>197</v>
      </c>
      <c r="Y184">
        <v>8305</v>
      </c>
    </row>
    <row r="185" spans="16:25" x14ac:dyDescent="0.3">
      <c r="P185">
        <f t="shared" si="16"/>
        <v>10106205</v>
      </c>
      <c r="Q185" t="s">
        <v>133</v>
      </c>
      <c r="R185" t="s">
        <v>31</v>
      </c>
      <c r="S185">
        <f t="shared" si="17"/>
        <v>6205</v>
      </c>
      <c r="T185">
        <f t="shared" si="18"/>
        <v>10106205</v>
      </c>
      <c r="X185" t="s">
        <v>198</v>
      </c>
      <c r="Y185">
        <v>8306</v>
      </c>
    </row>
    <row r="186" spans="16:25" x14ac:dyDescent="0.3">
      <c r="P186">
        <f t="shared" si="16"/>
        <v>10108307</v>
      </c>
      <c r="Q186" t="s">
        <v>199</v>
      </c>
      <c r="R186" t="s">
        <v>31</v>
      </c>
      <c r="S186">
        <f t="shared" si="17"/>
        <v>8307</v>
      </c>
      <c r="T186">
        <f t="shared" si="18"/>
        <v>10108307</v>
      </c>
      <c r="X186" t="s">
        <v>199</v>
      </c>
      <c r="Y186">
        <v>8307</v>
      </c>
    </row>
    <row r="187" spans="16:25" x14ac:dyDescent="0.3">
      <c r="P187">
        <f t="shared" si="16"/>
        <v>10116204</v>
      </c>
      <c r="Q187" t="s">
        <v>214</v>
      </c>
      <c r="R187" t="s">
        <v>31</v>
      </c>
      <c r="S187">
        <f t="shared" si="17"/>
        <v>16204</v>
      </c>
      <c r="T187">
        <f t="shared" si="18"/>
        <v>10116204</v>
      </c>
      <c r="X187" t="s">
        <v>200</v>
      </c>
      <c r="Y187">
        <v>8308</v>
      </c>
    </row>
    <row r="188" spans="16:25" x14ac:dyDescent="0.3">
      <c r="P188">
        <f t="shared" si="16"/>
        <v>10105506</v>
      </c>
      <c r="Q188" t="s">
        <v>95</v>
      </c>
      <c r="R188" t="s">
        <v>31</v>
      </c>
      <c r="S188">
        <f t="shared" si="17"/>
        <v>5506</v>
      </c>
      <c r="T188">
        <f t="shared" si="18"/>
        <v>10105506</v>
      </c>
      <c r="X188" t="s">
        <v>201</v>
      </c>
      <c r="Y188">
        <v>8309</v>
      </c>
    </row>
    <row r="189" spans="16:25" x14ac:dyDescent="0.3">
      <c r="P189">
        <f t="shared" si="16"/>
        <v>10109111</v>
      </c>
      <c r="Q189" t="s">
        <v>238</v>
      </c>
      <c r="R189" t="s">
        <v>31</v>
      </c>
      <c r="S189">
        <f t="shared" si="17"/>
        <v>9111</v>
      </c>
      <c r="T189">
        <f t="shared" si="18"/>
        <v>10109111</v>
      </c>
      <c r="X189" t="s">
        <v>202</v>
      </c>
      <c r="Y189">
        <v>8310</v>
      </c>
    </row>
    <row r="190" spans="16:25" x14ac:dyDescent="0.3">
      <c r="P190">
        <f t="shared" si="16"/>
        <v>10116303</v>
      </c>
      <c r="Q190" t="s">
        <v>215</v>
      </c>
      <c r="R190" t="s">
        <v>31</v>
      </c>
      <c r="S190">
        <f t="shared" si="17"/>
        <v>16303</v>
      </c>
      <c r="T190">
        <f t="shared" si="18"/>
        <v>10116303</v>
      </c>
      <c r="X190" t="s">
        <v>203</v>
      </c>
      <c r="Y190">
        <v>8311</v>
      </c>
    </row>
    <row r="191" spans="16:25" x14ac:dyDescent="0.3">
      <c r="P191">
        <f t="shared" si="16"/>
        <v>10113120</v>
      </c>
      <c r="Q191" t="s">
        <v>328</v>
      </c>
      <c r="R191" t="s">
        <v>31</v>
      </c>
      <c r="S191">
        <f t="shared" si="17"/>
        <v>13120</v>
      </c>
      <c r="T191">
        <f t="shared" si="18"/>
        <v>10113120</v>
      </c>
      <c r="X191" t="s">
        <v>204</v>
      </c>
      <c r="Y191">
        <v>8312</v>
      </c>
    </row>
    <row r="192" spans="16:25" x14ac:dyDescent="0.3">
      <c r="P192">
        <f t="shared" si="16"/>
        <v>10111302</v>
      </c>
      <c r="Q192" t="s">
        <v>22</v>
      </c>
      <c r="R192" t="s">
        <v>31</v>
      </c>
      <c r="S192">
        <f t="shared" si="17"/>
        <v>11302</v>
      </c>
      <c r="T192">
        <f t="shared" si="18"/>
        <v>10111302</v>
      </c>
      <c r="X192" t="s">
        <v>205</v>
      </c>
      <c r="Y192">
        <v>8313</v>
      </c>
    </row>
    <row r="193" spans="16:25" x14ac:dyDescent="0.3">
      <c r="P193">
        <f t="shared" si="16"/>
        <v>10106111</v>
      </c>
      <c r="Q193" t="s">
        <v>122</v>
      </c>
      <c r="R193" t="s">
        <v>31</v>
      </c>
      <c r="S193">
        <f t="shared" si="17"/>
        <v>6111</v>
      </c>
      <c r="T193">
        <f t="shared" si="18"/>
        <v>10106111</v>
      </c>
      <c r="X193" t="s">
        <v>206</v>
      </c>
      <c r="Y193">
        <v>8314</v>
      </c>
    </row>
    <row r="194" spans="16:25" x14ac:dyDescent="0.3">
      <c r="P194">
        <f t="shared" si="16"/>
        <v>10102202</v>
      </c>
      <c r="Q194" t="s">
        <v>49</v>
      </c>
      <c r="R194" t="s">
        <v>31</v>
      </c>
      <c r="S194">
        <f t="shared" si="17"/>
        <v>2202</v>
      </c>
      <c r="T194">
        <f t="shared" si="18"/>
        <v>10102202</v>
      </c>
      <c r="X194" t="s">
        <v>207</v>
      </c>
      <c r="Y194">
        <v>16101</v>
      </c>
    </row>
    <row r="195" spans="16:25" x14ac:dyDescent="0.3">
      <c r="P195">
        <f t="shared" si="16"/>
        <v>10105803</v>
      </c>
      <c r="Q195" t="s">
        <v>110</v>
      </c>
      <c r="R195" t="s">
        <v>31</v>
      </c>
      <c r="S195">
        <f t="shared" si="17"/>
        <v>5803</v>
      </c>
      <c r="T195">
        <f t="shared" si="18"/>
        <v>10105803</v>
      </c>
      <c r="X195" t="s">
        <v>208</v>
      </c>
      <c r="Y195">
        <v>16102</v>
      </c>
    </row>
    <row r="196" spans="16:25" x14ac:dyDescent="0.3">
      <c r="P196">
        <f t="shared" si="16"/>
        <v>10110301</v>
      </c>
      <c r="Q196" t="s">
        <v>279</v>
      </c>
      <c r="R196" t="s">
        <v>31</v>
      </c>
      <c r="S196">
        <f t="shared" si="17"/>
        <v>10301</v>
      </c>
      <c r="T196">
        <f t="shared" si="18"/>
        <v>10110301</v>
      </c>
      <c r="X196" t="s">
        <v>209</v>
      </c>
      <c r="Y196">
        <v>16202</v>
      </c>
    </row>
    <row r="197" spans="16:25" x14ac:dyDescent="0.3">
      <c r="P197">
        <f t="shared" ref="P197:P260" si="19">+VLOOKUP(R197,$L$4:$M$6,2,0)*100000+S197</f>
        <v>10104301</v>
      </c>
      <c r="Q197" t="s">
        <v>21</v>
      </c>
      <c r="R197" t="s">
        <v>31</v>
      </c>
      <c r="S197">
        <f t="shared" ref="S197:S260" si="20">+VLOOKUP(Q197,$X$3:$Y$364,2,0)</f>
        <v>4301</v>
      </c>
      <c r="T197">
        <f t="shared" ref="T197:T260" si="21">+P197</f>
        <v>10104301</v>
      </c>
      <c r="X197" t="s">
        <v>210</v>
      </c>
      <c r="Y197">
        <v>16203</v>
      </c>
    </row>
    <row r="198" spans="16:25" x14ac:dyDescent="0.3">
      <c r="P198">
        <f t="shared" si="19"/>
        <v>10113604</v>
      </c>
      <c r="Q198" t="s">
        <v>358</v>
      </c>
      <c r="R198" t="s">
        <v>31</v>
      </c>
      <c r="S198">
        <f t="shared" si="20"/>
        <v>13604</v>
      </c>
      <c r="T198">
        <f t="shared" si="21"/>
        <v>10113604</v>
      </c>
      <c r="X198" t="s">
        <v>211</v>
      </c>
      <c r="Y198">
        <v>16302</v>
      </c>
    </row>
    <row r="199" spans="16:25" x14ac:dyDescent="0.3">
      <c r="P199">
        <f t="shared" si="19"/>
        <v>10109112</v>
      </c>
      <c r="Q199" t="s">
        <v>239</v>
      </c>
      <c r="R199" t="s">
        <v>31</v>
      </c>
      <c r="S199">
        <f t="shared" si="20"/>
        <v>9112</v>
      </c>
      <c r="T199">
        <f t="shared" si="21"/>
        <v>10109112</v>
      </c>
      <c r="X199" t="s">
        <v>212</v>
      </c>
      <c r="Y199">
        <v>16103</v>
      </c>
    </row>
    <row r="200" spans="16:25" x14ac:dyDescent="0.3">
      <c r="P200">
        <f t="shared" si="19"/>
        <v>10104105</v>
      </c>
      <c r="Q200" t="s">
        <v>65</v>
      </c>
      <c r="R200" t="s">
        <v>31</v>
      </c>
      <c r="S200">
        <f t="shared" si="20"/>
        <v>4105</v>
      </c>
      <c r="T200">
        <f t="shared" si="21"/>
        <v>10104105</v>
      </c>
      <c r="X200" t="s">
        <v>213</v>
      </c>
      <c r="Y200">
        <v>16104</v>
      </c>
    </row>
    <row r="201" spans="16:25" x14ac:dyDescent="0.3">
      <c r="P201">
        <f t="shared" si="19"/>
        <v>10114107</v>
      </c>
      <c r="Q201" t="s">
        <v>365</v>
      </c>
      <c r="R201" t="s">
        <v>31</v>
      </c>
      <c r="S201">
        <f t="shared" si="20"/>
        <v>14107</v>
      </c>
      <c r="T201">
        <f t="shared" si="21"/>
        <v>10114107</v>
      </c>
      <c r="X201" t="s">
        <v>214</v>
      </c>
      <c r="Y201">
        <v>16204</v>
      </c>
    </row>
    <row r="202" spans="16:25" x14ac:dyDescent="0.3">
      <c r="P202">
        <f t="shared" si="19"/>
        <v>10113404</v>
      </c>
      <c r="Q202" t="s">
        <v>349</v>
      </c>
      <c r="R202" t="s">
        <v>31</v>
      </c>
      <c r="S202">
        <f t="shared" si="20"/>
        <v>13404</v>
      </c>
      <c r="T202">
        <f t="shared" si="21"/>
        <v>10113404</v>
      </c>
      <c r="X202" t="s">
        <v>215</v>
      </c>
      <c r="Y202">
        <v>16303</v>
      </c>
    </row>
    <row r="203" spans="16:25" x14ac:dyDescent="0.3">
      <c r="P203">
        <f t="shared" si="19"/>
        <v>10110404</v>
      </c>
      <c r="Q203" t="s">
        <v>289</v>
      </c>
      <c r="R203" t="s">
        <v>31</v>
      </c>
      <c r="S203">
        <f t="shared" si="20"/>
        <v>10404</v>
      </c>
      <c r="T203">
        <f t="shared" si="21"/>
        <v>10110404</v>
      </c>
      <c r="X203" t="s">
        <v>216</v>
      </c>
      <c r="Y203">
        <v>16105</v>
      </c>
    </row>
    <row r="204" spans="16:25" x14ac:dyDescent="0.3">
      <c r="P204">
        <f t="shared" si="19"/>
        <v>10106306</v>
      </c>
      <c r="Q204" t="s">
        <v>140</v>
      </c>
      <c r="R204" t="s">
        <v>31</v>
      </c>
      <c r="S204">
        <f t="shared" si="20"/>
        <v>6306</v>
      </c>
      <c r="T204">
        <f t="shared" si="21"/>
        <v>10106306</v>
      </c>
      <c r="X204" t="s">
        <v>217</v>
      </c>
      <c r="Y204">
        <v>16106</v>
      </c>
    </row>
    <row r="205" spans="16:25" x14ac:dyDescent="0.3">
      <c r="P205">
        <f t="shared" si="19"/>
        <v>10114108</v>
      </c>
      <c r="Q205" t="s">
        <v>366</v>
      </c>
      <c r="R205" t="s">
        <v>31</v>
      </c>
      <c r="S205">
        <f t="shared" si="20"/>
        <v>14108</v>
      </c>
      <c r="T205">
        <f t="shared" si="21"/>
        <v>10114108</v>
      </c>
      <c r="X205" t="s">
        <v>218</v>
      </c>
      <c r="Y205">
        <v>16205</v>
      </c>
    </row>
    <row r="206" spans="16:25" x14ac:dyDescent="0.3">
      <c r="P206">
        <f t="shared" si="19"/>
        <v>10105704</v>
      </c>
      <c r="Q206" t="s">
        <v>105</v>
      </c>
      <c r="R206" t="s">
        <v>31</v>
      </c>
      <c r="S206">
        <f t="shared" si="20"/>
        <v>5704</v>
      </c>
      <c r="T206">
        <f t="shared" si="21"/>
        <v>10105704</v>
      </c>
      <c r="X206" t="s">
        <v>219</v>
      </c>
      <c r="Y206">
        <v>16107</v>
      </c>
    </row>
    <row r="207" spans="16:25" x14ac:dyDescent="0.3">
      <c r="P207">
        <f t="shared" si="19"/>
        <v>10105403</v>
      </c>
      <c r="Q207" t="s">
        <v>88</v>
      </c>
      <c r="R207" t="s">
        <v>31</v>
      </c>
      <c r="S207">
        <f t="shared" si="20"/>
        <v>5403</v>
      </c>
      <c r="T207">
        <f t="shared" si="21"/>
        <v>10105403</v>
      </c>
      <c r="X207" t="s">
        <v>220</v>
      </c>
      <c r="Y207">
        <v>16201</v>
      </c>
    </row>
    <row r="208" spans="16:25" x14ac:dyDescent="0.3">
      <c r="P208">
        <f t="shared" si="19"/>
        <v>10106206</v>
      </c>
      <c r="Q208" t="s">
        <v>134</v>
      </c>
      <c r="R208" t="s">
        <v>31</v>
      </c>
      <c r="S208">
        <f t="shared" si="20"/>
        <v>6206</v>
      </c>
      <c r="T208">
        <f t="shared" si="21"/>
        <v>10106206</v>
      </c>
      <c r="X208" t="s">
        <v>221</v>
      </c>
      <c r="Y208">
        <v>16206</v>
      </c>
    </row>
    <row r="209" spans="16:25" x14ac:dyDescent="0.3">
      <c r="P209">
        <f t="shared" si="19"/>
        <v>10107404</v>
      </c>
      <c r="Q209" t="s">
        <v>169</v>
      </c>
      <c r="R209" t="s">
        <v>31</v>
      </c>
      <c r="S209">
        <f t="shared" si="20"/>
        <v>7404</v>
      </c>
      <c r="T209">
        <f t="shared" si="21"/>
        <v>10107404</v>
      </c>
      <c r="X209" t="s">
        <v>222</v>
      </c>
      <c r="Y209">
        <v>16301</v>
      </c>
    </row>
    <row r="210" spans="16:25" x14ac:dyDescent="0.3">
      <c r="P210">
        <f t="shared" si="19"/>
        <v>10113121</v>
      </c>
      <c r="Q210" t="s">
        <v>329</v>
      </c>
      <c r="R210" t="s">
        <v>31</v>
      </c>
      <c r="S210">
        <f t="shared" si="20"/>
        <v>13121</v>
      </c>
      <c r="T210">
        <f t="shared" si="21"/>
        <v>10113121</v>
      </c>
      <c r="X210" t="s">
        <v>223</v>
      </c>
      <c r="Y210">
        <v>16304</v>
      </c>
    </row>
    <row r="211" spans="16:25" x14ac:dyDescent="0.3">
      <c r="P211">
        <f t="shared" si="19"/>
        <v>10107106</v>
      </c>
      <c r="Q211" t="s">
        <v>149</v>
      </c>
      <c r="R211" t="s">
        <v>31</v>
      </c>
      <c r="S211">
        <f t="shared" si="20"/>
        <v>7106</v>
      </c>
      <c r="T211">
        <f t="shared" si="21"/>
        <v>10107106</v>
      </c>
      <c r="X211" t="s">
        <v>224</v>
      </c>
      <c r="Y211">
        <v>16108</v>
      </c>
    </row>
    <row r="212" spans="16:25" x14ac:dyDescent="0.3">
      <c r="P212">
        <f t="shared" si="19"/>
        <v>10107203</v>
      </c>
      <c r="Q212" t="s">
        <v>156</v>
      </c>
      <c r="R212" t="s">
        <v>31</v>
      </c>
      <c r="S212">
        <f t="shared" si="20"/>
        <v>7203</v>
      </c>
      <c r="T212">
        <f t="shared" si="21"/>
        <v>10107203</v>
      </c>
      <c r="X212" t="s">
        <v>225</v>
      </c>
      <c r="Y212">
        <v>16305</v>
      </c>
    </row>
    <row r="213" spans="16:25" x14ac:dyDescent="0.3">
      <c r="P213">
        <f t="shared" si="19"/>
        <v>10116105</v>
      </c>
      <c r="Q213" t="s">
        <v>216</v>
      </c>
      <c r="R213" t="s">
        <v>31</v>
      </c>
      <c r="S213">
        <f t="shared" si="20"/>
        <v>16105</v>
      </c>
      <c r="T213">
        <f t="shared" si="21"/>
        <v>10116105</v>
      </c>
      <c r="X213" t="s">
        <v>226</v>
      </c>
      <c r="Y213">
        <v>16207</v>
      </c>
    </row>
    <row r="214" spans="16:25" x14ac:dyDescent="0.3">
      <c r="P214">
        <f t="shared" si="19"/>
        <v>10107107</v>
      </c>
      <c r="Q214" t="s">
        <v>150</v>
      </c>
      <c r="R214" t="s">
        <v>31</v>
      </c>
      <c r="S214">
        <f t="shared" si="20"/>
        <v>7107</v>
      </c>
      <c r="T214">
        <f t="shared" si="21"/>
        <v>10107107</v>
      </c>
      <c r="X214" t="s">
        <v>227</v>
      </c>
      <c r="Y214">
        <v>16109</v>
      </c>
    </row>
    <row r="215" spans="16:25" x14ac:dyDescent="0.3">
      <c r="P215">
        <f t="shared" si="19"/>
        <v>10108107</v>
      </c>
      <c r="Q215" t="s">
        <v>180</v>
      </c>
      <c r="R215" t="s">
        <v>31</v>
      </c>
      <c r="S215">
        <f t="shared" si="20"/>
        <v>8107</v>
      </c>
      <c r="T215">
        <f t="shared" si="21"/>
        <v>10108107</v>
      </c>
      <c r="X215" t="s">
        <v>228</v>
      </c>
      <c r="Y215">
        <v>9101</v>
      </c>
    </row>
    <row r="216" spans="16:25" x14ac:dyDescent="0.3">
      <c r="P216">
        <f t="shared" si="19"/>
        <v>10113605</v>
      </c>
      <c r="Q216" t="s">
        <v>359</v>
      </c>
      <c r="R216" t="s">
        <v>31</v>
      </c>
      <c r="S216">
        <f t="shared" si="20"/>
        <v>13605</v>
      </c>
      <c r="T216">
        <f t="shared" si="21"/>
        <v>10113605</v>
      </c>
      <c r="X216" t="s">
        <v>229</v>
      </c>
      <c r="Y216">
        <v>9102</v>
      </c>
    </row>
    <row r="217" spans="16:25" x14ac:dyDescent="0.3">
      <c r="P217">
        <f t="shared" si="19"/>
        <v>10113122</v>
      </c>
      <c r="Q217" t="s">
        <v>330</v>
      </c>
      <c r="R217" t="s">
        <v>31</v>
      </c>
      <c r="S217">
        <f t="shared" si="20"/>
        <v>13122</v>
      </c>
      <c r="T217">
        <f t="shared" si="21"/>
        <v>10113122</v>
      </c>
      <c r="X217" t="s">
        <v>230</v>
      </c>
      <c r="Y217">
        <v>9103</v>
      </c>
    </row>
    <row r="218" spans="16:25" x14ac:dyDescent="0.3">
      <c r="P218">
        <f t="shared" si="19"/>
        <v>10106307</v>
      </c>
      <c r="Q218" t="s">
        <v>141</v>
      </c>
      <c r="R218" t="s">
        <v>31</v>
      </c>
      <c r="S218">
        <f t="shared" si="20"/>
        <v>6307</v>
      </c>
      <c r="T218">
        <f t="shared" si="21"/>
        <v>10106307</v>
      </c>
      <c r="X218" t="s">
        <v>231</v>
      </c>
      <c r="Y218">
        <v>9104</v>
      </c>
    </row>
    <row r="219" spans="16:25" x14ac:dyDescent="0.3">
      <c r="P219">
        <f t="shared" si="19"/>
        <v>10109113</v>
      </c>
      <c r="Q219" t="s">
        <v>240</v>
      </c>
      <c r="R219" t="s">
        <v>31</v>
      </c>
      <c r="S219">
        <f t="shared" si="20"/>
        <v>9113</v>
      </c>
      <c r="T219">
        <f t="shared" si="21"/>
        <v>10109113</v>
      </c>
      <c r="X219" t="s">
        <v>232</v>
      </c>
      <c r="Y219">
        <v>9105</v>
      </c>
    </row>
    <row r="220" spans="16:25" x14ac:dyDescent="0.3">
      <c r="P220">
        <f t="shared" si="19"/>
        <v>10105404</v>
      </c>
      <c r="Q220" t="s">
        <v>89</v>
      </c>
      <c r="R220" t="s">
        <v>31</v>
      </c>
      <c r="S220">
        <f t="shared" si="20"/>
        <v>5404</v>
      </c>
      <c r="T220">
        <f t="shared" si="21"/>
        <v>10105404</v>
      </c>
      <c r="X220" t="s">
        <v>233</v>
      </c>
      <c r="Y220">
        <v>9106</v>
      </c>
    </row>
    <row r="221" spans="16:25" x14ac:dyDescent="0.3">
      <c r="P221">
        <f t="shared" si="19"/>
        <v>10106112</v>
      </c>
      <c r="Q221" t="s">
        <v>123</v>
      </c>
      <c r="R221" t="s">
        <v>31</v>
      </c>
      <c r="S221">
        <f t="shared" si="20"/>
        <v>6112</v>
      </c>
      <c r="T221">
        <f t="shared" si="21"/>
        <v>10106112</v>
      </c>
      <c r="X221" t="s">
        <v>234</v>
      </c>
      <c r="Y221">
        <v>9107</v>
      </c>
    </row>
    <row r="222" spans="16:25" x14ac:dyDescent="0.3">
      <c r="P222">
        <f t="shared" si="19"/>
        <v>10101405</v>
      </c>
      <c r="Q222" t="s">
        <v>44</v>
      </c>
      <c r="R222" t="s">
        <v>31</v>
      </c>
      <c r="S222">
        <f t="shared" si="20"/>
        <v>1405</v>
      </c>
      <c r="T222">
        <f t="shared" si="21"/>
        <v>10101405</v>
      </c>
      <c r="X222" t="s">
        <v>235</v>
      </c>
      <c r="Y222">
        <v>9108</v>
      </c>
    </row>
    <row r="223" spans="16:25" x14ac:dyDescent="0.3">
      <c r="P223">
        <f t="shared" si="19"/>
        <v>10106113</v>
      </c>
      <c r="Q223" t="s">
        <v>124</v>
      </c>
      <c r="R223" t="s">
        <v>31</v>
      </c>
      <c r="S223">
        <f t="shared" si="20"/>
        <v>6113</v>
      </c>
      <c r="T223">
        <f t="shared" si="21"/>
        <v>10106113</v>
      </c>
      <c r="X223" t="s">
        <v>236</v>
      </c>
      <c r="Y223">
        <v>9109</v>
      </c>
    </row>
    <row r="224" spans="16:25" x14ac:dyDescent="0.3">
      <c r="P224">
        <f t="shared" si="19"/>
        <v>10106201</v>
      </c>
      <c r="Q224" t="s">
        <v>129</v>
      </c>
      <c r="R224" t="s">
        <v>31</v>
      </c>
      <c r="S224">
        <f t="shared" si="20"/>
        <v>6201</v>
      </c>
      <c r="T224">
        <f t="shared" si="21"/>
        <v>10106201</v>
      </c>
      <c r="X224" t="s">
        <v>237</v>
      </c>
      <c r="Y224">
        <v>9110</v>
      </c>
    </row>
    <row r="225" spans="16:25" x14ac:dyDescent="0.3">
      <c r="P225">
        <f t="shared" si="19"/>
        <v>10116106</v>
      </c>
      <c r="Q225" t="s">
        <v>217</v>
      </c>
      <c r="R225" t="s">
        <v>31</v>
      </c>
      <c r="S225">
        <f t="shared" si="20"/>
        <v>16106</v>
      </c>
      <c r="T225">
        <f t="shared" si="21"/>
        <v>10116106</v>
      </c>
      <c r="X225" t="s">
        <v>238</v>
      </c>
      <c r="Y225">
        <v>9111</v>
      </c>
    </row>
    <row r="226" spans="16:25" x14ac:dyDescent="0.3">
      <c r="P226">
        <f t="shared" si="19"/>
        <v>10113202</v>
      </c>
      <c r="Q226" t="s">
        <v>341</v>
      </c>
      <c r="R226" t="s">
        <v>31</v>
      </c>
      <c r="S226">
        <f t="shared" si="20"/>
        <v>13202</v>
      </c>
      <c r="T226">
        <f t="shared" si="21"/>
        <v>10113202</v>
      </c>
      <c r="X226" t="s">
        <v>239</v>
      </c>
      <c r="Y226">
        <v>9112</v>
      </c>
    </row>
    <row r="227" spans="16:25" x14ac:dyDescent="0.3">
      <c r="P227">
        <f t="shared" si="19"/>
        <v>10109114</v>
      </c>
      <c r="Q227" t="s">
        <v>241</v>
      </c>
      <c r="R227" t="s">
        <v>31</v>
      </c>
      <c r="S227">
        <f t="shared" si="20"/>
        <v>9114</v>
      </c>
      <c r="T227">
        <f t="shared" si="21"/>
        <v>10109114</v>
      </c>
      <c r="X227" t="s">
        <v>240</v>
      </c>
      <c r="Y227">
        <v>9113</v>
      </c>
    </row>
    <row r="228" spans="16:25" x14ac:dyDescent="0.3">
      <c r="P228">
        <f t="shared" si="19"/>
        <v>10106308</v>
      </c>
      <c r="Q228" t="s">
        <v>142</v>
      </c>
      <c r="R228" t="s">
        <v>31</v>
      </c>
      <c r="S228">
        <f t="shared" si="20"/>
        <v>6308</v>
      </c>
      <c r="T228">
        <f t="shared" si="21"/>
        <v>10106308</v>
      </c>
      <c r="X228" t="s">
        <v>241</v>
      </c>
      <c r="Y228">
        <v>9114</v>
      </c>
    </row>
    <row r="229" spans="16:25" x14ac:dyDescent="0.3">
      <c r="P229">
        <f t="shared" si="19"/>
        <v>10116205</v>
      </c>
      <c r="Q229" t="s">
        <v>218</v>
      </c>
      <c r="R229" t="s">
        <v>31</v>
      </c>
      <c r="S229">
        <f t="shared" si="20"/>
        <v>16205</v>
      </c>
      <c r="T229">
        <f t="shared" si="21"/>
        <v>10116205</v>
      </c>
      <c r="X229" t="s">
        <v>242</v>
      </c>
      <c r="Y229">
        <v>9115</v>
      </c>
    </row>
    <row r="230" spans="16:25" x14ac:dyDescent="0.3">
      <c r="P230">
        <f t="shared" si="19"/>
        <v>10112301</v>
      </c>
      <c r="Q230" t="s">
        <v>304</v>
      </c>
      <c r="R230" t="s">
        <v>31</v>
      </c>
      <c r="S230">
        <f t="shared" si="20"/>
        <v>12301</v>
      </c>
      <c r="T230">
        <f t="shared" si="21"/>
        <v>10112301</v>
      </c>
      <c r="X230" t="s">
        <v>243</v>
      </c>
      <c r="Y230">
        <v>9116</v>
      </c>
    </row>
    <row r="231" spans="16:25" x14ac:dyDescent="0.3">
      <c r="P231">
        <f t="shared" si="19"/>
        <v>10101401</v>
      </c>
      <c r="Q231" t="s">
        <v>40</v>
      </c>
      <c r="R231" t="s">
        <v>31</v>
      </c>
      <c r="S231">
        <f t="shared" si="20"/>
        <v>1401</v>
      </c>
      <c r="T231">
        <f t="shared" si="21"/>
        <v>10101401</v>
      </c>
      <c r="X231" t="s">
        <v>244</v>
      </c>
      <c r="Y231">
        <v>9117</v>
      </c>
    </row>
    <row r="232" spans="16:25" x14ac:dyDescent="0.3">
      <c r="P232">
        <f t="shared" si="19"/>
        <v>10112302</v>
      </c>
      <c r="Q232" t="s">
        <v>305</v>
      </c>
      <c r="R232" t="s">
        <v>31</v>
      </c>
      <c r="S232">
        <f t="shared" si="20"/>
        <v>12302</v>
      </c>
      <c r="T232">
        <f t="shared" si="21"/>
        <v>10112302</v>
      </c>
      <c r="X232" t="s">
        <v>245</v>
      </c>
      <c r="Y232">
        <v>9118</v>
      </c>
    </row>
    <row r="233" spans="16:25" x14ac:dyDescent="0.3">
      <c r="P233">
        <f t="shared" si="19"/>
        <v>10113123</v>
      </c>
      <c r="Q233" t="s">
        <v>331</v>
      </c>
      <c r="R233" t="s">
        <v>31</v>
      </c>
      <c r="S233">
        <f t="shared" si="20"/>
        <v>13123</v>
      </c>
      <c r="T233">
        <f t="shared" si="21"/>
        <v>10113123</v>
      </c>
      <c r="X233" t="s">
        <v>246</v>
      </c>
      <c r="Y233">
        <v>9119</v>
      </c>
    </row>
    <row r="234" spans="16:25" x14ac:dyDescent="0.3">
      <c r="P234">
        <f t="shared" si="19"/>
        <v>10105105</v>
      </c>
      <c r="Q234" t="s">
        <v>78</v>
      </c>
      <c r="R234" t="s">
        <v>31</v>
      </c>
      <c r="S234">
        <f t="shared" si="20"/>
        <v>5105</v>
      </c>
      <c r="T234">
        <f t="shared" si="21"/>
        <v>10105105</v>
      </c>
      <c r="X234" t="s">
        <v>247</v>
      </c>
      <c r="Y234">
        <v>9120</v>
      </c>
    </row>
    <row r="235" spans="16:25" x14ac:dyDescent="0.3">
      <c r="P235">
        <f t="shared" si="19"/>
        <v>10109115</v>
      </c>
      <c r="Q235" t="s">
        <v>242</v>
      </c>
      <c r="R235" t="s">
        <v>31</v>
      </c>
      <c r="S235">
        <f t="shared" si="20"/>
        <v>9115</v>
      </c>
      <c r="T235">
        <f t="shared" si="21"/>
        <v>10109115</v>
      </c>
      <c r="X235" t="s">
        <v>248</v>
      </c>
      <c r="Y235">
        <v>9121</v>
      </c>
    </row>
    <row r="236" spans="16:25" x14ac:dyDescent="0.3">
      <c r="P236">
        <f t="shared" si="19"/>
        <v>10113124</v>
      </c>
      <c r="Q236" t="s">
        <v>332</v>
      </c>
      <c r="R236" t="s">
        <v>31</v>
      </c>
      <c r="S236">
        <f t="shared" si="20"/>
        <v>13124</v>
      </c>
      <c r="T236">
        <f t="shared" si="21"/>
        <v>10113124</v>
      </c>
      <c r="X236" t="s">
        <v>249</v>
      </c>
      <c r="Y236">
        <v>9201</v>
      </c>
    </row>
    <row r="237" spans="16:25" x14ac:dyDescent="0.3">
      <c r="P237">
        <f t="shared" si="19"/>
        <v>10113201</v>
      </c>
      <c r="Q237" t="s">
        <v>340</v>
      </c>
      <c r="R237" t="s">
        <v>31</v>
      </c>
      <c r="S237">
        <f t="shared" si="20"/>
        <v>13201</v>
      </c>
      <c r="T237">
        <f t="shared" si="21"/>
        <v>10113201</v>
      </c>
      <c r="X237" t="s">
        <v>250</v>
      </c>
      <c r="Y237">
        <v>9202</v>
      </c>
    </row>
    <row r="238" spans="16:25" x14ac:dyDescent="0.3">
      <c r="P238">
        <f t="shared" si="19"/>
        <v>10110101</v>
      </c>
      <c r="Q238" t="s">
        <v>260</v>
      </c>
      <c r="R238" t="s">
        <v>31</v>
      </c>
      <c r="S238">
        <f t="shared" si="20"/>
        <v>10101</v>
      </c>
      <c r="T238">
        <f t="shared" si="21"/>
        <v>10110101</v>
      </c>
      <c r="X238" t="s">
        <v>251</v>
      </c>
      <c r="Y238">
        <v>9203</v>
      </c>
    </row>
    <row r="239" spans="16:25" x14ac:dyDescent="0.3">
      <c r="P239">
        <f t="shared" si="19"/>
        <v>10110302</v>
      </c>
      <c r="Q239" t="s">
        <v>280</v>
      </c>
      <c r="R239" t="s">
        <v>31</v>
      </c>
      <c r="S239">
        <f t="shared" si="20"/>
        <v>10302</v>
      </c>
      <c r="T239">
        <f t="shared" si="21"/>
        <v>10110302</v>
      </c>
      <c r="X239" t="s">
        <v>252</v>
      </c>
      <c r="Y239">
        <v>9204</v>
      </c>
    </row>
    <row r="240" spans="16:25" x14ac:dyDescent="0.3">
      <c r="P240">
        <f t="shared" si="19"/>
        <v>10110109</v>
      </c>
      <c r="Q240" t="s">
        <v>268</v>
      </c>
      <c r="R240" t="s">
        <v>31</v>
      </c>
      <c r="S240">
        <f t="shared" si="20"/>
        <v>10109</v>
      </c>
      <c r="T240">
        <f t="shared" si="21"/>
        <v>10110109</v>
      </c>
      <c r="X240" t="s">
        <v>253</v>
      </c>
      <c r="Y240">
        <v>9205</v>
      </c>
    </row>
    <row r="241" spans="16:25" x14ac:dyDescent="0.3">
      <c r="P241">
        <f t="shared" si="19"/>
        <v>10106309</v>
      </c>
      <c r="Q241" t="s">
        <v>143</v>
      </c>
      <c r="R241" t="s">
        <v>31</v>
      </c>
      <c r="S241">
        <f t="shared" si="20"/>
        <v>6309</v>
      </c>
      <c r="T241">
        <f t="shared" si="21"/>
        <v>10106309</v>
      </c>
      <c r="X241" t="s">
        <v>254</v>
      </c>
      <c r="Y241">
        <v>9206</v>
      </c>
    </row>
    <row r="242" spans="16:25" x14ac:dyDescent="0.3">
      <c r="P242">
        <f t="shared" si="19"/>
        <v>10104304</v>
      </c>
      <c r="Q242" t="s">
        <v>73</v>
      </c>
      <c r="R242" t="s">
        <v>31</v>
      </c>
      <c r="S242">
        <f t="shared" si="20"/>
        <v>4304</v>
      </c>
      <c r="T242">
        <f t="shared" si="21"/>
        <v>10104304</v>
      </c>
      <c r="X242" t="s">
        <v>255</v>
      </c>
      <c r="Y242">
        <v>9207</v>
      </c>
    </row>
    <row r="243" spans="16:25" x14ac:dyDescent="0.3">
      <c r="P243">
        <f t="shared" si="19"/>
        <v>10112101</v>
      </c>
      <c r="Q243" t="s">
        <v>299</v>
      </c>
      <c r="R243" t="s">
        <v>31</v>
      </c>
      <c r="S243">
        <f t="shared" si="20"/>
        <v>12101</v>
      </c>
      <c r="T243">
        <f t="shared" si="21"/>
        <v>10112101</v>
      </c>
      <c r="X243" t="s">
        <v>256</v>
      </c>
      <c r="Y243">
        <v>9208</v>
      </c>
    </row>
    <row r="244" spans="16:25" x14ac:dyDescent="0.3">
      <c r="P244">
        <f t="shared" si="19"/>
        <v>10110206</v>
      </c>
      <c r="Q244" t="s">
        <v>274</v>
      </c>
      <c r="R244" t="s">
        <v>31</v>
      </c>
      <c r="S244">
        <f t="shared" si="20"/>
        <v>10206</v>
      </c>
      <c r="T244">
        <f t="shared" si="21"/>
        <v>10110206</v>
      </c>
      <c r="X244" t="s">
        <v>257</v>
      </c>
      <c r="Y244">
        <v>9209</v>
      </c>
    </row>
    <row r="245" spans="16:25" x14ac:dyDescent="0.3">
      <c r="P245">
        <f t="shared" si="19"/>
        <v>10109208</v>
      </c>
      <c r="Q245" t="s">
        <v>256</v>
      </c>
      <c r="R245" t="s">
        <v>31</v>
      </c>
      <c r="S245">
        <f t="shared" si="20"/>
        <v>9208</v>
      </c>
      <c r="T245">
        <f t="shared" si="21"/>
        <v>10109208</v>
      </c>
      <c r="X245" t="s">
        <v>258</v>
      </c>
      <c r="Y245">
        <v>9210</v>
      </c>
    </row>
    <row r="246" spans="16:25" x14ac:dyDescent="0.3">
      <c r="P246">
        <f t="shared" si="19"/>
        <v>10110303</v>
      </c>
      <c r="Q246" t="s">
        <v>281</v>
      </c>
      <c r="R246" t="s">
        <v>31</v>
      </c>
      <c r="S246">
        <f t="shared" si="20"/>
        <v>10303</v>
      </c>
      <c r="T246">
        <f t="shared" si="21"/>
        <v>10110303</v>
      </c>
      <c r="X246" t="s">
        <v>259</v>
      </c>
      <c r="Y246">
        <v>9211</v>
      </c>
    </row>
    <row r="247" spans="16:25" x14ac:dyDescent="0.3">
      <c r="P247">
        <f t="shared" si="19"/>
        <v>10105705</v>
      </c>
      <c r="Q247" t="s">
        <v>106</v>
      </c>
      <c r="R247" t="s">
        <v>31</v>
      </c>
      <c r="S247">
        <f t="shared" si="20"/>
        <v>5705</v>
      </c>
      <c r="T247">
        <f t="shared" si="21"/>
        <v>10105705</v>
      </c>
      <c r="X247" t="s">
        <v>260</v>
      </c>
      <c r="Y247">
        <v>10101</v>
      </c>
    </row>
    <row r="248" spans="16:25" x14ac:dyDescent="0.3">
      <c r="P248">
        <f t="shared" si="19"/>
        <v>10115201</v>
      </c>
      <c r="Q248" t="s">
        <v>373</v>
      </c>
      <c r="R248" t="s">
        <v>31</v>
      </c>
      <c r="S248">
        <f t="shared" si="20"/>
        <v>15201</v>
      </c>
      <c r="T248">
        <f t="shared" si="21"/>
        <v>10115201</v>
      </c>
      <c r="X248" t="s">
        <v>261</v>
      </c>
      <c r="Y248">
        <v>10102</v>
      </c>
    </row>
    <row r="249" spans="16:25" x14ac:dyDescent="0.3">
      <c r="P249">
        <f t="shared" si="19"/>
        <v>10110304</v>
      </c>
      <c r="Q249" t="s">
        <v>282</v>
      </c>
      <c r="R249" t="s">
        <v>31</v>
      </c>
      <c r="S249">
        <f t="shared" si="20"/>
        <v>10304</v>
      </c>
      <c r="T249">
        <f t="shared" si="21"/>
        <v>10110304</v>
      </c>
      <c r="X249" t="s">
        <v>262</v>
      </c>
      <c r="Y249">
        <v>10103</v>
      </c>
    </row>
    <row r="250" spans="16:25" x14ac:dyDescent="0.3">
      <c r="P250">
        <f t="shared" si="19"/>
        <v>10110207</v>
      </c>
      <c r="Q250" t="s">
        <v>275</v>
      </c>
      <c r="R250" t="s">
        <v>31</v>
      </c>
      <c r="S250">
        <f t="shared" si="20"/>
        <v>10207</v>
      </c>
      <c r="T250">
        <f t="shared" si="21"/>
        <v>10110207</v>
      </c>
      <c r="X250" t="s">
        <v>263</v>
      </c>
      <c r="Y250">
        <v>10104</v>
      </c>
    </row>
    <row r="251" spans="16:25" x14ac:dyDescent="0.3">
      <c r="P251">
        <f t="shared" si="19"/>
        <v>10110208</v>
      </c>
      <c r="Q251" t="s">
        <v>276</v>
      </c>
      <c r="R251" t="s">
        <v>31</v>
      </c>
      <c r="S251">
        <f t="shared" si="20"/>
        <v>10208</v>
      </c>
      <c r="T251">
        <f t="shared" si="21"/>
        <v>10110208</v>
      </c>
      <c r="X251" t="s">
        <v>264</v>
      </c>
      <c r="Y251">
        <v>10105</v>
      </c>
    </row>
    <row r="252" spans="16:25" x14ac:dyDescent="0.3">
      <c r="P252">
        <f t="shared" si="19"/>
        <v>10110209</v>
      </c>
      <c r="Q252" t="s">
        <v>277</v>
      </c>
      <c r="R252" t="s">
        <v>31</v>
      </c>
      <c r="S252">
        <f t="shared" si="20"/>
        <v>10209</v>
      </c>
      <c r="T252">
        <f t="shared" si="21"/>
        <v>10110209</v>
      </c>
      <c r="X252" t="s">
        <v>265</v>
      </c>
      <c r="Y252">
        <v>10106</v>
      </c>
    </row>
    <row r="253" spans="16:25" x14ac:dyDescent="0.3">
      <c r="P253">
        <f t="shared" si="19"/>
        <v>10108308</v>
      </c>
      <c r="Q253" t="s">
        <v>200</v>
      </c>
      <c r="R253" t="s">
        <v>31</v>
      </c>
      <c r="S253">
        <f t="shared" si="20"/>
        <v>8308</v>
      </c>
      <c r="T253">
        <f t="shared" si="21"/>
        <v>10108308</v>
      </c>
      <c r="X253" t="s">
        <v>266</v>
      </c>
      <c r="Y253">
        <v>10107</v>
      </c>
    </row>
    <row r="254" spans="16:25" x14ac:dyDescent="0.3">
      <c r="P254">
        <f t="shared" si="19"/>
        <v>10113125</v>
      </c>
      <c r="Q254" t="s">
        <v>333</v>
      </c>
      <c r="R254" t="s">
        <v>31</v>
      </c>
      <c r="S254">
        <f t="shared" si="20"/>
        <v>13125</v>
      </c>
      <c r="T254">
        <f t="shared" si="21"/>
        <v>10113125</v>
      </c>
      <c r="X254" t="s">
        <v>267</v>
      </c>
      <c r="Y254">
        <v>10108</v>
      </c>
    </row>
    <row r="255" spans="16:25" x14ac:dyDescent="0.3">
      <c r="P255">
        <f t="shared" si="19"/>
        <v>10108309</v>
      </c>
      <c r="Q255" t="s">
        <v>201</v>
      </c>
      <c r="R255" t="s">
        <v>31</v>
      </c>
      <c r="S255">
        <f t="shared" si="20"/>
        <v>8309</v>
      </c>
      <c r="T255">
        <f t="shared" si="21"/>
        <v>10108309</v>
      </c>
      <c r="X255" t="s">
        <v>268</v>
      </c>
      <c r="Y255">
        <v>10109</v>
      </c>
    </row>
    <row r="256" spans="16:25" x14ac:dyDescent="0.3">
      <c r="P256">
        <f t="shared" si="19"/>
        <v>10116107</v>
      </c>
      <c r="Q256" t="s">
        <v>219</v>
      </c>
      <c r="R256" t="s">
        <v>31</v>
      </c>
      <c r="S256">
        <f t="shared" si="20"/>
        <v>16107</v>
      </c>
      <c r="T256">
        <f t="shared" si="21"/>
        <v>10116107</v>
      </c>
      <c r="X256" t="s">
        <v>269</v>
      </c>
      <c r="Y256">
        <v>10201</v>
      </c>
    </row>
    <row r="257" spans="16:25" x14ac:dyDescent="0.3">
      <c r="P257">
        <f t="shared" si="19"/>
        <v>10105501</v>
      </c>
      <c r="Q257" t="s">
        <v>91</v>
      </c>
      <c r="R257" t="s">
        <v>31</v>
      </c>
      <c r="S257">
        <f t="shared" si="20"/>
        <v>5501</v>
      </c>
      <c r="T257">
        <f t="shared" si="21"/>
        <v>10105501</v>
      </c>
      <c r="X257" t="s">
        <v>270</v>
      </c>
      <c r="Y257">
        <v>10202</v>
      </c>
    </row>
    <row r="258" spans="16:25" x14ac:dyDescent="0.3">
      <c r="P258">
        <f t="shared" si="19"/>
        <v>10105801</v>
      </c>
      <c r="Q258" t="s">
        <v>108</v>
      </c>
      <c r="R258" t="s">
        <v>31</v>
      </c>
      <c r="S258">
        <f t="shared" si="20"/>
        <v>5801</v>
      </c>
      <c r="T258">
        <f t="shared" si="21"/>
        <v>10105801</v>
      </c>
      <c r="X258" t="s">
        <v>271</v>
      </c>
      <c r="Y258">
        <v>10203</v>
      </c>
    </row>
    <row r="259" spans="16:25" x14ac:dyDescent="0.3">
      <c r="P259">
        <f t="shared" si="19"/>
        <v>10110210</v>
      </c>
      <c r="Q259" t="s">
        <v>278</v>
      </c>
      <c r="R259" t="s">
        <v>31</v>
      </c>
      <c r="S259">
        <f t="shared" si="20"/>
        <v>10210</v>
      </c>
      <c r="T259">
        <f t="shared" si="21"/>
        <v>10110210</v>
      </c>
      <c r="X259" t="s">
        <v>272</v>
      </c>
      <c r="Y259">
        <v>10204</v>
      </c>
    </row>
    <row r="260" spans="16:25" x14ac:dyDescent="0.3">
      <c r="P260">
        <f t="shared" si="19"/>
        <v>10106114</v>
      </c>
      <c r="Q260" t="s">
        <v>125</v>
      </c>
      <c r="R260" t="s">
        <v>31</v>
      </c>
      <c r="S260">
        <f t="shared" si="20"/>
        <v>6114</v>
      </c>
      <c r="T260">
        <f t="shared" si="21"/>
        <v>10106114</v>
      </c>
      <c r="X260" t="s">
        <v>273</v>
      </c>
      <c r="Y260">
        <v>10205</v>
      </c>
    </row>
    <row r="261" spans="16:25" x14ac:dyDescent="0.3">
      <c r="P261">
        <f t="shared" ref="P261:P324" si="22">+VLOOKUP(R261,$L$4:$M$6,2,0)*100000+S261</f>
        <v>10113126</v>
      </c>
      <c r="Q261" t="s">
        <v>334</v>
      </c>
      <c r="R261" t="s">
        <v>31</v>
      </c>
      <c r="S261">
        <f t="shared" ref="S261:S324" si="23">+VLOOKUP(Q261,$X$3:$Y$364,2,0)</f>
        <v>13126</v>
      </c>
      <c r="T261">
        <f t="shared" ref="T261:T324" si="24">+P261</f>
        <v>10113126</v>
      </c>
      <c r="X261" t="s">
        <v>274</v>
      </c>
      <c r="Y261">
        <v>10206</v>
      </c>
    </row>
    <row r="262" spans="16:25" x14ac:dyDescent="0.3">
      <c r="P262">
        <f t="shared" si="22"/>
        <v>10105107</v>
      </c>
      <c r="Q262" t="s">
        <v>79</v>
      </c>
      <c r="R262" t="s">
        <v>31</v>
      </c>
      <c r="S262">
        <f t="shared" si="23"/>
        <v>5107</v>
      </c>
      <c r="T262">
        <f t="shared" si="24"/>
        <v>10105107</v>
      </c>
      <c r="X262" t="s">
        <v>275</v>
      </c>
      <c r="Y262">
        <v>10207</v>
      </c>
    </row>
    <row r="263" spans="16:25" x14ac:dyDescent="0.3">
      <c r="P263">
        <f t="shared" si="22"/>
        <v>10116201</v>
      </c>
      <c r="Q263" t="s">
        <v>220</v>
      </c>
      <c r="R263" t="s">
        <v>31</v>
      </c>
      <c r="S263">
        <f t="shared" si="23"/>
        <v>16201</v>
      </c>
      <c r="T263">
        <f t="shared" si="24"/>
        <v>10116201</v>
      </c>
      <c r="X263" t="s">
        <v>276</v>
      </c>
      <c r="Y263">
        <v>10208</v>
      </c>
    </row>
    <row r="264" spans="16:25" x14ac:dyDescent="0.3">
      <c r="P264">
        <f t="shared" si="22"/>
        <v>10106101</v>
      </c>
      <c r="Q264" t="s">
        <v>112</v>
      </c>
      <c r="R264" t="s">
        <v>31</v>
      </c>
      <c r="S264">
        <f t="shared" si="23"/>
        <v>6101</v>
      </c>
      <c r="T264">
        <f t="shared" si="24"/>
        <v>10106101</v>
      </c>
      <c r="X264" t="s">
        <v>277</v>
      </c>
      <c r="Y264">
        <v>10209</v>
      </c>
    </row>
    <row r="265" spans="16:25" x14ac:dyDescent="0.3">
      <c r="P265">
        <f t="shared" si="22"/>
        <v>10116206</v>
      </c>
      <c r="Q265" t="s">
        <v>221</v>
      </c>
      <c r="R265" t="s">
        <v>31</v>
      </c>
      <c r="S265">
        <f t="shared" si="23"/>
        <v>16206</v>
      </c>
      <c r="T265">
        <f t="shared" si="24"/>
        <v>10116206</v>
      </c>
      <c r="X265" t="s">
        <v>278</v>
      </c>
      <c r="Y265">
        <v>10210</v>
      </c>
    </row>
    <row r="266" spans="16:25" x14ac:dyDescent="0.3">
      <c r="P266">
        <f t="shared" si="22"/>
        <v>10107305</v>
      </c>
      <c r="Q266" t="s">
        <v>161</v>
      </c>
      <c r="R266" t="s">
        <v>31</v>
      </c>
      <c r="S266">
        <f t="shared" si="23"/>
        <v>7305</v>
      </c>
      <c r="T266">
        <f t="shared" si="24"/>
        <v>10107305</v>
      </c>
      <c r="X266" t="s">
        <v>279</v>
      </c>
      <c r="Y266">
        <v>10301</v>
      </c>
    </row>
    <row r="267" spans="16:25" x14ac:dyDescent="0.3">
      <c r="P267">
        <f t="shared" si="22"/>
        <v>10113127</v>
      </c>
      <c r="Q267" t="s">
        <v>18</v>
      </c>
      <c r="R267" t="s">
        <v>31</v>
      </c>
      <c r="S267">
        <f t="shared" si="23"/>
        <v>13127</v>
      </c>
      <c r="T267">
        <f t="shared" si="24"/>
        <v>10113127</v>
      </c>
      <c r="X267" t="s">
        <v>280</v>
      </c>
      <c r="Y267">
        <v>10302</v>
      </c>
    </row>
    <row r="268" spans="16:25" x14ac:dyDescent="0.3">
      <c r="P268">
        <f t="shared" si="22"/>
        <v>10300002</v>
      </c>
      <c r="Q268" t="s">
        <v>377</v>
      </c>
      <c r="R268" t="s">
        <v>30</v>
      </c>
      <c r="S268">
        <f t="shared" si="23"/>
        <v>2</v>
      </c>
      <c r="T268">
        <f t="shared" si="24"/>
        <v>10300002</v>
      </c>
      <c r="X268" t="s">
        <v>281</v>
      </c>
      <c r="Y268">
        <v>10303</v>
      </c>
    </row>
    <row r="269" spans="16:25" x14ac:dyDescent="0.3">
      <c r="P269">
        <f t="shared" si="22"/>
        <v>10300015</v>
      </c>
      <c r="Q269" t="s">
        <v>390</v>
      </c>
      <c r="R269" t="s">
        <v>30</v>
      </c>
      <c r="S269">
        <f t="shared" si="23"/>
        <v>15</v>
      </c>
      <c r="T269">
        <f t="shared" si="24"/>
        <v>10300015</v>
      </c>
      <c r="X269" t="s">
        <v>282</v>
      </c>
      <c r="Y269">
        <v>10304</v>
      </c>
    </row>
    <row r="270" spans="16:25" x14ac:dyDescent="0.3">
      <c r="P270">
        <f t="shared" si="22"/>
        <v>10300003</v>
      </c>
      <c r="Q270" t="s">
        <v>378</v>
      </c>
      <c r="R270" t="s">
        <v>30</v>
      </c>
      <c r="S270">
        <f t="shared" si="23"/>
        <v>3</v>
      </c>
      <c r="T270">
        <f t="shared" si="24"/>
        <v>10300003</v>
      </c>
      <c r="X270" t="s">
        <v>283</v>
      </c>
      <c r="Y270">
        <v>10305</v>
      </c>
    </row>
    <row r="271" spans="16:25" x14ac:dyDescent="0.3">
      <c r="P271">
        <f t="shared" si="22"/>
        <v>10300011</v>
      </c>
      <c r="Q271" t="s">
        <v>386</v>
      </c>
      <c r="R271" t="s">
        <v>30</v>
      </c>
      <c r="S271">
        <f t="shared" si="23"/>
        <v>11</v>
      </c>
      <c r="T271">
        <f t="shared" si="24"/>
        <v>10300011</v>
      </c>
      <c r="X271" t="s">
        <v>284</v>
      </c>
      <c r="Y271">
        <v>10306</v>
      </c>
    </row>
    <row r="272" spans="16:25" x14ac:dyDescent="0.3">
      <c r="P272">
        <f t="shared" si="22"/>
        <v>10300004</v>
      </c>
      <c r="Q272" t="s">
        <v>379</v>
      </c>
      <c r="R272" t="s">
        <v>30</v>
      </c>
      <c r="S272">
        <f t="shared" si="23"/>
        <v>4</v>
      </c>
      <c r="T272">
        <f t="shared" si="24"/>
        <v>10300004</v>
      </c>
      <c r="X272" t="s">
        <v>285</v>
      </c>
      <c r="Y272">
        <v>10307</v>
      </c>
    </row>
    <row r="273" spans="16:25" x14ac:dyDescent="0.3">
      <c r="P273">
        <f t="shared" si="22"/>
        <v>10300009</v>
      </c>
      <c r="Q273" t="s">
        <v>384</v>
      </c>
      <c r="R273" t="s">
        <v>30</v>
      </c>
      <c r="S273">
        <f t="shared" si="23"/>
        <v>9</v>
      </c>
      <c r="T273">
        <f t="shared" si="24"/>
        <v>10300009</v>
      </c>
      <c r="X273" t="s">
        <v>286</v>
      </c>
      <c r="Y273">
        <v>10401</v>
      </c>
    </row>
    <row r="274" spans="16:25" x14ac:dyDescent="0.3">
      <c r="P274">
        <f t="shared" si="22"/>
        <v>10300010</v>
      </c>
      <c r="Q274" t="s">
        <v>385</v>
      </c>
      <c r="R274" t="s">
        <v>30</v>
      </c>
      <c r="S274">
        <f t="shared" si="23"/>
        <v>10</v>
      </c>
      <c r="T274">
        <f t="shared" si="24"/>
        <v>10300010</v>
      </c>
      <c r="X274" t="s">
        <v>287</v>
      </c>
      <c r="Y274">
        <v>10402</v>
      </c>
    </row>
    <row r="275" spans="16:25" x14ac:dyDescent="0.3">
      <c r="P275">
        <f t="shared" si="22"/>
        <v>10300014</v>
      </c>
      <c r="Q275" t="s">
        <v>389</v>
      </c>
      <c r="R275" t="s">
        <v>30</v>
      </c>
      <c r="S275">
        <f t="shared" si="23"/>
        <v>14</v>
      </c>
      <c r="T275">
        <f t="shared" si="24"/>
        <v>10300014</v>
      </c>
      <c r="X275" t="s">
        <v>288</v>
      </c>
      <c r="Y275">
        <v>10403</v>
      </c>
    </row>
    <row r="276" spans="16:25" x14ac:dyDescent="0.3">
      <c r="P276">
        <f t="shared" si="22"/>
        <v>10300012</v>
      </c>
      <c r="Q276" t="s">
        <v>387</v>
      </c>
      <c r="R276" t="s">
        <v>30</v>
      </c>
      <c r="S276">
        <f t="shared" si="23"/>
        <v>12</v>
      </c>
      <c r="T276">
        <f t="shared" si="24"/>
        <v>10300012</v>
      </c>
      <c r="X276" t="s">
        <v>289</v>
      </c>
      <c r="Y276">
        <v>10404</v>
      </c>
    </row>
    <row r="277" spans="16:25" x14ac:dyDescent="0.3">
      <c r="P277">
        <f t="shared" si="22"/>
        <v>10300007</v>
      </c>
      <c r="Q277" t="s">
        <v>382</v>
      </c>
      <c r="R277" t="s">
        <v>30</v>
      </c>
      <c r="S277">
        <f t="shared" si="23"/>
        <v>7</v>
      </c>
      <c r="T277">
        <f t="shared" si="24"/>
        <v>10300007</v>
      </c>
      <c r="X277" t="s">
        <v>290</v>
      </c>
      <c r="Y277">
        <v>11101</v>
      </c>
    </row>
    <row r="278" spans="16:25" x14ac:dyDescent="0.3">
      <c r="P278">
        <f t="shared" si="22"/>
        <v>10300016</v>
      </c>
      <c r="Q278" t="s">
        <v>391</v>
      </c>
      <c r="R278" t="s">
        <v>30</v>
      </c>
      <c r="S278">
        <f t="shared" si="23"/>
        <v>16</v>
      </c>
      <c r="T278">
        <f t="shared" si="24"/>
        <v>10300016</v>
      </c>
      <c r="X278" t="s">
        <v>291</v>
      </c>
      <c r="Y278">
        <v>11102</v>
      </c>
    </row>
    <row r="279" spans="16:25" x14ac:dyDescent="0.3">
      <c r="P279">
        <f t="shared" si="22"/>
        <v>10300006</v>
      </c>
      <c r="Q279" t="s">
        <v>381</v>
      </c>
      <c r="R279" t="s">
        <v>30</v>
      </c>
      <c r="S279">
        <f t="shared" si="23"/>
        <v>6</v>
      </c>
      <c r="T279">
        <f t="shared" si="24"/>
        <v>10300006</v>
      </c>
      <c r="X279" t="s">
        <v>292</v>
      </c>
      <c r="Y279">
        <v>11201</v>
      </c>
    </row>
    <row r="280" spans="16:25" x14ac:dyDescent="0.3">
      <c r="P280">
        <f t="shared" si="22"/>
        <v>10300001</v>
      </c>
      <c r="Q280" t="s">
        <v>376</v>
      </c>
      <c r="R280" t="s">
        <v>30</v>
      </c>
      <c r="S280">
        <f t="shared" si="23"/>
        <v>1</v>
      </c>
      <c r="T280">
        <f t="shared" si="24"/>
        <v>10300001</v>
      </c>
      <c r="X280" t="s">
        <v>293</v>
      </c>
      <c r="Y280">
        <v>11202</v>
      </c>
    </row>
    <row r="281" spans="16:25" x14ac:dyDescent="0.3">
      <c r="P281">
        <f t="shared" si="22"/>
        <v>10300005</v>
      </c>
      <c r="Q281" t="s">
        <v>380</v>
      </c>
      <c r="R281" t="s">
        <v>30</v>
      </c>
      <c r="S281">
        <f t="shared" si="23"/>
        <v>5</v>
      </c>
      <c r="T281">
        <f t="shared" si="24"/>
        <v>10300005</v>
      </c>
      <c r="X281" t="s">
        <v>294</v>
      </c>
      <c r="Y281">
        <v>11203</v>
      </c>
    </row>
    <row r="282" spans="16:25" x14ac:dyDescent="0.3">
      <c r="P282">
        <f t="shared" si="22"/>
        <v>10300008</v>
      </c>
      <c r="Q282" t="s">
        <v>383</v>
      </c>
      <c r="R282" t="s">
        <v>30</v>
      </c>
      <c r="S282">
        <f t="shared" si="23"/>
        <v>8</v>
      </c>
      <c r="T282">
        <f t="shared" si="24"/>
        <v>10300008</v>
      </c>
      <c r="X282" t="s">
        <v>295</v>
      </c>
      <c r="Y282">
        <v>11301</v>
      </c>
    </row>
    <row r="283" spans="16:25" x14ac:dyDescent="0.3">
      <c r="P283">
        <f t="shared" si="22"/>
        <v>10300013</v>
      </c>
      <c r="Q283" t="s">
        <v>388</v>
      </c>
      <c r="R283" t="s">
        <v>30</v>
      </c>
      <c r="S283">
        <f t="shared" si="23"/>
        <v>13</v>
      </c>
      <c r="T283">
        <f t="shared" si="24"/>
        <v>10300013</v>
      </c>
      <c r="X283" t="s">
        <v>22</v>
      </c>
      <c r="Y283">
        <v>11302</v>
      </c>
    </row>
    <row r="284" spans="16:25" x14ac:dyDescent="0.3">
      <c r="P284">
        <f t="shared" si="22"/>
        <v>10109209</v>
      </c>
      <c r="Q284" t="s">
        <v>257</v>
      </c>
      <c r="R284" t="s">
        <v>31</v>
      </c>
      <c r="S284">
        <f t="shared" si="23"/>
        <v>9209</v>
      </c>
      <c r="T284">
        <f t="shared" si="24"/>
        <v>10109209</v>
      </c>
      <c r="X284" t="s">
        <v>296</v>
      </c>
      <c r="Y284">
        <v>11303</v>
      </c>
    </row>
    <row r="285" spans="16:25" x14ac:dyDescent="0.3">
      <c r="P285">
        <f t="shared" si="22"/>
        <v>10113128</v>
      </c>
      <c r="Q285" t="s">
        <v>335</v>
      </c>
      <c r="R285" t="s">
        <v>31</v>
      </c>
      <c r="S285">
        <f t="shared" si="23"/>
        <v>13128</v>
      </c>
      <c r="T285">
        <f t="shared" si="24"/>
        <v>10113128</v>
      </c>
      <c r="X285" t="s">
        <v>297</v>
      </c>
      <c r="Y285">
        <v>11401</v>
      </c>
    </row>
    <row r="286" spans="16:25" x14ac:dyDescent="0.3">
      <c r="P286">
        <f t="shared" si="22"/>
        <v>10106115</v>
      </c>
      <c r="Q286" t="s">
        <v>126</v>
      </c>
      <c r="R286" t="s">
        <v>31</v>
      </c>
      <c r="S286">
        <f t="shared" si="23"/>
        <v>6115</v>
      </c>
      <c r="T286">
        <f t="shared" si="24"/>
        <v>10106115</v>
      </c>
      <c r="X286" t="s">
        <v>298</v>
      </c>
      <c r="Y286">
        <v>11402</v>
      </c>
    </row>
    <row r="287" spans="16:25" x14ac:dyDescent="0.3">
      <c r="P287">
        <f t="shared" si="22"/>
        <v>10106116</v>
      </c>
      <c r="Q287" t="s">
        <v>127</v>
      </c>
      <c r="R287" t="s">
        <v>31</v>
      </c>
      <c r="S287">
        <f t="shared" si="23"/>
        <v>6116</v>
      </c>
      <c r="T287">
        <f t="shared" si="24"/>
        <v>10106116</v>
      </c>
      <c r="X287" t="s">
        <v>299</v>
      </c>
      <c r="Y287">
        <v>12101</v>
      </c>
    </row>
    <row r="288" spans="16:25" x14ac:dyDescent="0.3">
      <c r="P288">
        <f t="shared" si="22"/>
        <v>10107405</v>
      </c>
      <c r="Q288" t="s">
        <v>170</v>
      </c>
      <c r="R288" t="s">
        <v>31</v>
      </c>
      <c r="S288">
        <f t="shared" si="23"/>
        <v>7405</v>
      </c>
      <c r="T288">
        <f t="shared" si="24"/>
        <v>10107405</v>
      </c>
      <c r="X288" t="s">
        <v>300</v>
      </c>
      <c r="Y288">
        <v>12102</v>
      </c>
    </row>
    <row r="289" spans="16:25" x14ac:dyDescent="0.3">
      <c r="P289">
        <f t="shared" si="22"/>
        <v>10105303</v>
      </c>
      <c r="Q289" t="s">
        <v>84</v>
      </c>
      <c r="R289" t="s">
        <v>31</v>
      </c>
      <c r="S289">
        <f t="shared" si="23"/>
        <v>5303</v>
      </c>
      <c r="T289">
        <f t="shared" si="24"/>
        <v>10105303</v>
      </c>
      <c r="X289" t="s">
        <v>301</v>
      </c>
      <c r="Y289">
        <v>12103</v>
      </c>
    </row>
    <row r="290" spans="16:25" x14ac:dyDescent="0.3">
      <c r="P290">
        <f t="shared" si="22"/>
        <v>10114204</v>
      </c>
      <c r="Q290" t="s">
        <v>370</v>
      </c>
      <c r="R290" t="s">
        <v>31</v>
      </c>
      <c r="S290">
        <f t="shared" si="23"/>
        <v>14204</v>
      </c>
      <c r="T290">
        <f t="shared" si="24"/>
        <v>10114204</v>
      </c>
      <c r="X290" t="s">
        <v>302</v>
      </c>
      <c r="Y290">
        <v>12104</v>
      </c>
    </row>
    <row r="291" spans="16:25" x14ac:dyDescent="0.3">
      <c r="P291">
        <f t="shared" si="22"/>
        <v>10107108</v>
      </c>
      <c r="Q291" t="s">
        <v>151</v>
      </c>
      <c r="R291" t="s">
        <v>31</v>
      </c>
      <c r="S291">
        <f t="shared" si="23"/>
        <v>7108</v>
      </c>
      <c r="T291">
        <f t="shared" si="24"/>
        <v>10107108</v>
      </c>
      <c r="X291" t="s">
        <v>303</v>
      </c>
      <c r="Y291">
        <v>12201</v>
      </c>
    </row>
    <row r="292" spans="16:25" x14ac:dyDescent="0.3">
      <c r="P292">
        <f t="shared" si="22"/>
        <v>10104305</v>
      </c>
      <c r="Q292" t="s">
        <v>74</v>
      </c>
      <c r="R292" t="s">
        <v>31</v>
      </c>
      <c r="S292">
        <f t="shared" si="23"/>
        <v>4305</v>
      </c>
      <c r="T292">
        <f t="shared" si="24"/>
        <v>10104305</v>
      </c>
      <c r="X292" t="s">
        <v>304</v>
      </c>
      <c r="Y292">
        <v>12301</v>
      </c>
    </row>
    <row r="293" spans="16:25" x14ac:dyDescent="0.3">
      <c r="P293">
        <f t="shared" si="22"/>
        <v>10111402</v>
      </c>
      <c r="Q293" t="s">
        <v>298</v>
      </c>
      <c r="R293" t="s">
        <v>31</v>
      </c>
      <c r="S293">
        <f t="shared" si="23"/>
        <v>11402</v>
      </c>
      <c r="T293">
        <f t="shared" si="24"/>
        <v>10111402</v>
      </c>
      <c r="X293" t="s">
        <v>305</v>
      </c>
      <c r="Y293">
        <v>12302</v>
      </c>
    </row>
    <row r="294" spans="16:25" x14ac:dyDescent="0.3">
      <c r="P294">
        <f t="shared" si="22"/>
        <v>10110305</v>
      </c>
      <c r="Q294" t="s">
        <v>283</v>
      </c>
      <c r="R294" t="s">
        <v>31</v>
      </c>
      <c r="S294">
        <f t="shared" si="23"/>
        <v>10305</v>
      </c>
      <c r="T294">
        <f t="shared" si="24"/>
        <v>10110305</v>
      </c>
      <c r="X294" t="s">
        <v>306</v>
      </c>
      <c r="Y294">
        <v>12303</v>
      </c>
    </row>
    <row r="295" spans="16:25" x14ac:dyDescent="0.3">
      <c r="P295">
        <f t="shared" si="22"/>
        <v>10112103</v>
      </c>
      <c r="Q295" t="s">
        <v>301</v>
      </c>
      <c r="R295" t="s">
        <v>31</v>
      </c>
      <c r="S295">
        <f t="shared" si="23"/>
        <v>12103</v>
      </c>
      <c r="T295">
        <f t="shared" si="24"/>
        <v>10112103</v>
      </c>
      <c r="X295" t="s">
        <v>307</v>
      </c>
      <c r="Y295">
        <v>12401</v>
      </c>
    </row>
    <row r="296" spans="16:25" x14ac:dyDescent="0.3">
      <c r="P296">
        <f t="shared" si="22"/>
        <v>10107306</v>
      </c>
      <c r="Q296" t="s">
        <v>162</v>
      </c>
      <c r="R296" t="s">
        <v>31</v>
      </c>
      <c r="S296">
        <f t="shared" si="23"/>
        <v>7306</v>
      </c>
      <c r="T296">
        <f t="shared" si="24"/>
        <v>10107306</v>
      </c>
      <c r="X296" t="s">
        <v>308</v>
      </c>
      <c r="Y296">
        <v>12402</v>
      </c>
    </row>
    <row r="297" spans="16:25" x14ac:dyDescent="0.3">
      <c r="P297">
        <f t="shared" si="22"/>
        <v>10109116</v>
      </c>
      <c r="Q297" t="s">
        <v>243</v>
      </c>
      <c r="R297" t="s">
        <v>31</v>
      </c>
      <c r="S297">
        <f t="shared" si="23"/>
        <v>9116</v>
      </c>
      <c r="T297">
        <f t="shared" si="24"/>
        <v>10109116</v>
      </c>
      <c r="X297" t="s">
        <v>309</v>
      </c>
      <c r="Y297">
        <v>13101</v>
      </c>
    </row>
    <row r="298" spans="16:25" x14ac:dyDescent="0.3">
      <c r="P298">
        <f t="shared" si="22"/>
        <v>10107307</v>
      </c>
      <c r="Q298" t="s">
        <v>163</v>
      </c>
      <c r="R298" t="s">
        <v>31</v>
      </c>
      <c r="S298">
        <f t="shared" si="23"/>
        <v>7307</v>
      </c>
      <c r="T298">
        <f t="shared" si="24"/>
        <v>10107307</v>
      </c>
      <c r="X298" t="s">
        <v>310</v>
      </c>
      <c r="Y298">
        <v>13102</v>
      </c>
    </row>
    <row r="299" spans="16:25" x14ac:dyDescent="0.3">
      <c r="P299">
        <f t="shared" si="22"/>
        <v>10104204</v>
      </c>
      <c r="Q299" t="s">
        <v>70</v>
      </c>
      <c r="R299" t="s">
        <v>31</v>
      </c>
      <c r="S299">
        <f t="shared" si="23"/>
        <v>4204</v>
      </c>
      <c r="T299">
        <f t="shared" si="24"/>
        <v>10104204</v>
      </c>
      <c r="X299" t="s">
        <v>311</v>
      </c>
      <c r="Y299">
        <v>13103</v>
      </c>
    </row>
    <row r="300" spans="16:25" x14ac:dyDescent="0.3">
      <c r="P300">
        <f t="shared" si="22"/>
        <v>10105601</v>
      </c>
      <c r="Q300" t="s">
        <v>96</v>
      </c>
      <c r="R300" t="s">
        <v>31</v>
      </c>
      <c r="S300">
        <f t="shared" si="23"/>
        <v>5601</v>
      </c>
      <c r="T300">
        <f t="shared" si="24"/>
        <v>10105601</v>
      </c>
      <c r="X300" t="s">
        <v>312</v>
      </c>
      <c r="Y300">
        <v>13104</v>
      </c>
    </row>
    <row r="301" spans="16:25" x14ac:dyDescent="0.3">
      <c r="P301">
        <f t="shared" si="22"/>
        <v>10113401</v>
      </c>
      <c r="Q301" t="s">
        <v>346</v>
      </c>
      <c r="R301" t="s">
        <v>31</v>
      </c>
      <c r="S301">
        <f t="shared" si="23"/>
        <v>13401</v>
      </c>
      <c r="T301">
        <f t="shared" si="24"/>
        <v>10113401</v>
      </c>
      <c r="X301" t="s">
        <v>313</v>
      </c>
      <c r="Y301">
        <v>13105</v>
      </c>
    </row>
    <row r="302" spans="16:25" x14ac:dyDescent="0.3">
      <c r="P302">
        <f t="shared" si="22"/>
        <v>10116301</v>
      </c>
      <c r="Q302" t="s">
        <v>222</v>
      </c>
      <c r="R302" t="s">
        <v>31</v>
      </c>
      <c r="S302">
        <f t="shared" si="23"/>
        <v>16301</v>
      </c>
      <c r="T302">
        <f t="shared" si="24"/>
        <v>10116301</v>
      </c>
      <c r="X302" t="s">
        <v>314</v>
      </c>
      <c r="Y302">
        <v>13106</v>
      </c>
    </row>
    <row r="303" spans="16:25" x14ac:dyDescent="0.3">
      <c r="P303">
        <f t="shared" si="22"/>
        <v>10107109</v>
      </c>
      <c r="Q303" t="s">
        <v>152</v>
      </c>
      <c r="R303" t="s">
        <v>31</v>
      </c>
      <c r="S303">
        <f t="shared" si="23"/>
        <v>7109</v>
      </c>
      <c r="T303">
        <f t="shared" si="24"/>
        <v>10107109</v>
      </c>
      <c r="X303" t="s">
        <v>315</v>
      </c>
      <c r="Y303">
        <v>13107</v>
      </c>
    </row>
    <row r="304" spans="16:25" x14ac:dyDescent="0.3">
      <c r="P304">
        <f t="shared" si="22"/>
        <v>10105304</v>
      </c>
      <c r="Q304" t="s">
        <v>85</v>
      </c>
      <c r="R304" t="s">
        <v>31</v>
      </c>
      <c r="S304">
        <f t="shared" si="23"/>
        <v>5304</v>
      </c>
      <c r="T304">
        <f t="shared" si="24"/>
        <v>10105304</v>
      </c>
      <c r="X304" t="s">
        <v>316</v>
      </c>
      <c r="Y304">
        <v>13108</v>
      </c>
    </row>
    <row r="305" spans="16:25" x14ac:dyDescent="0.3">
      <c r="P305">
        <f t="shared" si="22"/>
        <v>10116304</v>
      </c>
      <c r="Q305" t="s">
        <v>223</v>
      </c>
      <c r="R305" t="s">
        <v>31</v>
      </c>
      <c r="S305">
        <f t="shared" si="23"/>
        <v>16304</v>
      </c>
      <c r="T305">
        <f t="shared" si="24"/>
        <v>10116304</v>
      </c>
      <c r="X305" t="s">
        <v>317</v>
      </c>
      <c r="Y305">
        <v>13109</v>
      </c>
    </row>
    <row r="306" spans="16:25" x14ac:dyDescent="0.3">
      <c r="P306">
        <f t="shared" si="22"/>
        <v>10105701</v>
      </c>
      <c r="Q306" t="s">
        <v>102</v>
      </c>
      <c r="R306" t="s">
        <v>31</v>
      </c>
      <c r="S306">
        <f t="shared" si="23"/>
        <v>5701</v>
      </c>
      <c r="T306">
        <f t="shared" si="24"/>
        <v>10105701</v>
      </c>
      <c r="X306" t="s">
        <v>318</v>
      </c>
      <c r="Y306">
        <v>13110</v>
      </c>
    </row>
    <row r="307" spans="16:25" x14ac:dyDescent="0.3">
      <c r="P307">
        <f t="shared" si="22"/>
        <v>10106301</v>
      </c>
      <c r="Q307" t="s">
        <v>135</v>
      </c>
      <c r="R307" t="s">
        <v>31</v>
      </c>
      <c r="S307">
        <f t="shared" si="23"/>
        <v>6301</v>
      </c>
      <c r="T307">
        <f t="shared" si="24"/>
        <v>10106301</v>
      </c>
      <c r="X307" t="s">
        <v>319</v>
      </c>
      <c r="Y307">
        <v>13111</v>
      </c>
    </row>
    <row r="308" spans="16:25" x14ac:dyDescent="0.3">
      <c r="P308">
        <f t="shared" si="22"/>
        <v>10112104</v>
      </c>
      <c r="Q308" t="s">
        <v>302</v>
      </c>
      <c r="R308" t="s">
        <v>31</v>
      </c>
      <c r="S308">
        <f t="shared" si="23"/>
        <v>12104</v>
      </c>
      <c r="T308">
        <f t="shared" si="24"/>
        <v>10112104</v>
      </c>
      <c r="X308" t="s">
        <v>320</v>
      </c>
      <c r="Y308">
        <v>13112</v>
      </c>
    </row>
    <row r="309" spans="16:25" x14ac:dyDescent="0.3">
      <c r="P309">
        <f t="shared" si="22"/>
        <v>10116108</v>
      </c>
      <c r="Q309" t="s">
        <v>224</v>
      </c>
      <c r="R309" t="s">
        <v>31</v>
      </c>
      <c r="S309">
        <f t="shared" si="23"/>
        <v>16108</v>
      </c>
      <c r="T309">
        <f t="shared" si="24"/>
        <v>10116108</v>
      </c>
      <c r="X309" t="s">
        <v>321</v>
      </c>
      <c r="Y309">
        <v>13113</v>
      </c>
    </row>
    <row r="310" spans="16:25" x14ac:dyDescent="0.3">
      <c r="P310">
        <f t="shared" si="22"/>
        <v>10107406</v>
      </c>
      <c r="Q310" t="s">
        <v>171</v>
      </c>
      <c r="R310" t="s">
        <v>31</v>
      </c>
      <c r="S310">
        <f t="shared" si="23"/>
        <v>7406</v>
      </c>
      <c r="T310">
        <f t="shared" si="24"/>
        <v>10107406</v>
      </c>
      <c r="X310" t="s">
        <v>322</v>
      </c>
      <c r="Y310">
        <v>13114</v>
      </c>
    </row>
    <row r="311" spans="16:25" x14ac:dyDescent="0.3">
      <c r="P311">
        <f t="shared" si="22"/>
        <v>10113129</v>
      </c>
      <c r="Q311" t="s">
        <v>336</v>
      </c>
      <c r="R311" t="s">
        <v>31</v>
      </c>
      <c r="S311">
        <f t="shared" si="23"/>
        <v>13129</v>
      </c>
      <c r="T311">
        <f t="shared" si="24"/>
        <v>10113129</v>
      </c>
      <c r="X311" t="s">
        <v>323</v>
      </c>
      <c r="Y311">
        <v>13115</v>
      </c>
    </row>
    <row r="312" spans="16:25" x14ac:dyDescent="0.3">
      <c r="P312">
        <f t="shared" si="22"/>
        <v>10113203</v>
      </c>
      <c r="Q312" t="s">
        <v>342</v>
      </c>
      <c r="R312" t="s">
        <v>31</v>
      </c>
      <c r="S312">
        <f t="shared" si="23"/>
        <v>13203</v>
      </c>
      <c r="T312">
        <f t="shared" si="24"/>
        <v>10113203</v>
      </c>
      <c r="X312" t="s">
        <v>324</v>
      </c>
      <c r="Y312">
        <v>13116</v>
      </c>
    </row>
    <row r="313" spans="16:25" x14ac:dyDescent="0.3">
      <c r="P313">
        <f t="shared" si="22"/>
        <v>10110306</v>
      </c>
      <c r="Q313" t="s">
        <v>284</v>
      </c>
      <c r="R313" t="s">
        <v>31</v>
      </c>
      <c r="S313">
        <f t="shared" si="23"/>
        <v>10306</v>
      </c>
      <c r="T313">
        <f t="shared" si="24"/>
        <v>10110306</v>
      </c>
      <c r="X313" t="s">
        <v>325</v>
      </c>
      <c r="Y313">
        <v>13117</v>
      </c>
    </row>
    <row r="314" spans="16:25" x14ac:dyDescent="0.3">
      <c r="P314">
        <f t="shared" si="22"/>
        <v>10113130</v>
      </c>
      <c r="Q314" t="s">
        <v>337</v>
      </c>
      <c r="R314" t="s">
        <v>31</v>
      </c>
      <c r="S314">
        <f t="shared" si="23"/>
        <v>13130</v>
      </c>
      <c r="T314">
        <f t="shared" si="24"/>
        <v>10113130</v>
      </c>
      <c r="X314" t="s">
        <v>326</v>
      </c>
      <c r="Y314">
        <v>13118</v>
      </c>
    </row>
    <row r="315" spans="16:25" x14ac:dyDescent="0.3">
      <c r="P315">
        <f t="shared" si="22"/>
        <v>10116305</v>
      </c>
      <c r="Q315" t="s">
        <v>225</v>
      </c>
      <c r="R315" t="s">
        <v>31</v>
      </c>
      <c r="S315">
        <f t="shared" si="23"/>
        <v>16305</v>
      </c>
      <c r="T315">
        <f t="shared" si="24"/>
        <v>10116305</v>
      </c>
      <c r="X315" t="s">
        <v>327</v>
      </c>
      <c r="Y315">
        <v>13119</v>
      </c>
    </row>
    <row r="316" spans="16:25" x14ac:dyDescent="0.3">
      <c r="P316">
        <f t="shared" si="22"/>
        <v>10110307</v>
      </c>
      <c r="Q316" t="s">
        <v>285</v>
      </c>
      <c r="R316" t="s">
        <v>31</v>
      </c>
      <c r="S316">
        <f t="shared" si="23"/>
        <v>10307</v>
      </c>
      <c r="T316">
        <f t="shared" si="24"/>
        <v>10110307</v>
      </c>
      <c r="X316" t="s">
        <v>328</v>
      </c>
      <c r="Y316">
        <v>13120</v>
      </c>
    </row>
    <row r="317" spans="16:25" x14ac:dyDescent="0.3">
      <c r="P317">
        <f t="shared" si="22"/>
        <v>10113505</v>
      </c>
      <c r="Q317" t="s">
        <v>354</v>
      </c>
      <c r="R317" t="s">
        <v>31</v>
      </c>
      <c r="S317">
        <f t="shared" si="23"/>
        <v>13505</v>
      </c>
      <c r="T317">
        <f t="shared" si="24"/>
        <v>10113505</v>
      </c>
      <c r="X317" t="s">
        <v>329</v>
      </c>
      <c r="Y317">
        <v>13121</v>
      </c>
    </row>
    <row r="318" spans="16:25" x14ac:dyDescent="0.3">
      <c r="P318">
        <f t="shared" si="22"/>
        <v>10102203</v>
      </c>
      <c r="Q318" t="s">
        <v>50</v>
      </c>
      <c r="R318" t="s">
        <v>31</v>
      </c>
      <c r="S318">
        <f t="shared" si="23"/>
        <v>2203</v>
      </c>
      <c r="T318">
        <f t="shared" si="24"/>
        <v>10102203</v>
      </c>
      <c r="X318" t="s">
        <v>330</v>
      </c>
      <c r="Y318">
        <v>13122</v>
      </c>
    </row>
    <row r="319" spans="16:25" x14ac:dyDescent="0.3">
      <c r="P319">
        <f t="shared" si="22"/>
        <v>10108108</v>
      </c>
      <c r="Q319" t="s">
        <v>181</v>
      </c>
      <c r="R319" t="s">
        <v>31</v>
      </c>
      <c r="S319">
        <f t="shared" si="23"/>
        <v>8108</v>
      </c>
      <c r="T319">
        <f t="shared" si="24"/>
        <v>10108108</v>
      </c>
      <c r="X319" t="s">
        <v>331</v>
      </c>
      <c r="Y319">
        <v>13123</v>
      </c>
    </row>
    <row r="320" spans="16:25" x14ac:dyDescent="0.3">
      <c r="P320">
        <f t="shared" si="22"/>
        <v>10107110</v>
      </c>
      <c r="Q320" t="s">
        <v>153</v>
      </c>
      <c r="R320" t="s">
        <v>31</v>
      </c>
      <c r="S320">
        <f t="shared" si="23"/>
        <v>7110</v>
      </c>
      <c r="T320">
        <f t="shared" si="24"/>
        <v>10107110</v>
      </c>
      <c r="X320" t="s">
        <v>332</v>
      </c>
      <c r="Y320">
        <v>13124</v>
      </c>
    </row>
    <row r="321" spans="16:25" x14ac:dyDescent="0.3">
      <c r="P321">
        <f t="shared" si="22"/>
        <v>10113131</v>
      </c>
      <c r="Q321" t="s">
        <v>338</v>
      </c>
      <c r="R321" t="s">
        <v>31</v>
      </c>
      <c r="S321">
        <f t="shared" si="23"/>
        <v>13131</v>
      </c>
      <c r="T321">
        <f t="shared" si="24"/>
        <v>10113131</v>
      </c>
      <c r="X321" t="s">
        <v>333</v>
      </c>
      <c r="Y321">
        <v>13125</v>
      </c>
    </row>
    <row r="322" spans="16:25" x14ac:dyDescent="0.3">
      <c r="P322">
        <f t="shared" si="22"/>
        <v>10108310</v>
      </c>
      <c r="Q322" t="s">
        <v>202</v>
      </c>
      <c r="R322" t="s">
        <v>31</v>
      </c>
      <c r="S322">
        <f t="shared" si="23"/>
        <v>8310</v>
      </c>
      <c r="T322">
        <f t="shared" si="24"/>
        <v>10108310</v>
      </c>
      <c r="X322" t="s">
        <v>334</v>
      </c>
      <c r="Y322">
        <v>13126</v>
      </c>
    </row>
    <row r="323" spans="16:25" x14ac:dyDescent="0.3">
      <c r="P323">
        <f t="shared" si="22"/>
        <v>10106117</v>
      </c>
      <c r="Q323" t="s">
        <v>128</v>
      </c>
      <c r="R323" t="s">
        <v>31</v>
      </c>
      <c r="S323">
        <f t="shared" si="23"/>
        <v>6117</v>
      </c>
      <c r="T323">
        <f t="shared" si="24"/>
        <v>10106117</v>
      </c>
      <c r="X323" t="s">
        <v>18</v>
      </c>
      <c r="Y323">
        <v>13127</v>
      </c>
    </row>
    <row r="324" spans="16:25" x14ac:dyDescent="0.3">
      <c r="P324">
        <f t="shared" si="22"/>
        <v>10108311</v>
      </c>
      <c r="Q324" t="s">
        <v>203</v>
      </c>
      <c r="R324" t="s">
        <v>31</v>
      </c>
      <c r="S324">
        <f t="shared" si="23"/>
        <v>8311</v>
      </c>
      <c r="T324">
        <f t="shared" si="24"/>
        <v>10108311</v>
      </c>
      <c r="X324" t="s">
        <v>335</v>
      </c>
      <c r="Y324">
        <v>13128</v>
      </c>
    </row>
    <row r="325" spans="16:25" x14ac:dyDescent="0.3">
      <c r="P325">
        <f t="shared" ref="P325:P366" si="25">+VLOOKUP(R325,$L$4:$M$6,2,0)*100000+S325</f>
        <v>10106310</v>
      </c>
      <c r="Q325" t="s">
        <v>144</v>
      </c>
      <c r="R325" t="s">
        <v>31</v>
      </c>
      <c r="S325">
        <f t="shared" ref="S325:S366" si="26">+VLOOKUP(Q325,$X$3:$Y$364,2,0)</f>
        <v>6310</v>
      </c>
      <c r="T325">
        <f t="shared" ref="T325:T366" si="27">+P325</f>
        <v>10106310</v>
      </c>
      <c r="X325" t="s">
        <v>336</v>
      </c>
      <c r="Y325">
        <v>13129</v>
      </c>
    </row>
    <row r="326" spans="16:25" x14ac:dyDescent="0.3">
      <c r="P326">
        <f t="shared" si="25"/>
        <v>10108109</v>
      </c>
      <c r="Q326" t="s">
        <v>182</v>
      </c>
      <c r="R326" t="s">
        <v>31</v>
      </c>
      <c r="S326">
        <f t="shared" si="26"/>
        <v>8109</v>
      </c>
      <c r="T326">
        <f t="shared" si="27"/>
        <v>10108109</v>
      </c>
      <c r="X326" t="s">
        <v>337</v>
      </c>
      <c r="Y326">
        <v>13130</v>
      </c>
    </row>
    <row r="327" spans="16:25" x14ac:dyDescent="0.3">
      <c r="P327">
        <f t="shared" si="25"/>
        <v>10105706</v>
      </c>
      <c r="Q327" t="s">
        <v>107</v>
      </c>
      <c r="R327" t="s">
        <v>31</v>
      </c>
      <c r="S327">
        <f t="shared" si="26"/>
        <v>5706</v>
      </c>
      <c r="T327">
        <f t="shared" si="27"/>
        <v>10105706</v>
      </c>
      <c r="X327" t="s">
        <v>338</v>
      </c>
      <c r="Y327">
        <v>13131</v>
      </c>
    </row>
    <row r="328" spans="16:25" x14ac:dyDescent="0.3">
      <c r="P328">
        <f t="shared" si="25"/>
        <v>10113101</v>
      </c>
      <c r="Q328" t="s">
        <v>309</v>
      </c>
      <c r="R328" t="s">
        <v>31</v>
      </c>
      <c r="S328">
        <f t="shared" si="26"/>
        <v>13101</v>
      </c>
      <c r="T328">
        <f t="shared" si="27"/>
        <v>10113101</v>
      </c>
      <c r="X328" t="s">
        <v>339</v>
      </c>
      <c r="Y328">
        <v>13132</v>
      </c>
    </row>
    <row r="329" spans="16:25" x14ac:dyDescent="0.3">
      <c r="P329">
        <f t="shared" si="25"/>
        <v>10105606</v>
      </c>
      <c r="Q329" t="s">
        <v>101</v>
      </c>
      <c r="R329" t="s">
        <v>31</v>
      </c>
      <c r="S329">
        <f t="shared" si="26"/>
        <v>5606</v>
      </c>
      <c r="T329">
        <f t="shared" si="27"/>
        <v>10105606</v>
      </c>
      <c r="X329" t="s">
        <v>340</v>
      </c>
      <c r="Y329">
        <v>13201</v>
      </c>
    </row>
    <row r="330" spans="16:25" x14ac:dyDescent="0.3">
      <c r="P330">
        <f t="shared" si="25"/>
        <v>10102103</v>
      </c>
      <c r="Q330" t="s">
        <v>46</v>
      </c>
      <c r="R330" t="s">
        <v>31</v>
      </c>
      <c r="S330">
        <f t="shared" si="26"/>
        <v>2103</v>
      </c>
      <c r="T330">
        <f t="shared" si="27"/>
        <v>10102103</v>
      </c>
      <c r="X330" t="s">
        <v>341</v>
      </c>
      <c r="Y330">
        <v>13202</v>
      </c>
    </row>
    <row r="331" spans="16:25" x14ac:dyDescent="0.3">
      <c r="P331">
        <f t="shared" si="25"/>
        <v>10113601</v>
      </c>
      <c r="Q331" t="s">
        <v>355</v>
      </c>
      <c r="R331" t="s">
        <v>31</v>
      </c>
      <c r="S331">
        <f t="shared" si="26"/>
        <v>13601</v>
      </c>
      <c r="T331">
        <f t="shared" si="27"/>
        <v>10113601</v>
      </c>
      <c r="X331" t="s">
        <v>342</v>
      </c>
      <c r="Y331">
        <v>13203</v>
      </c>
    </row>
    <row r="332" spans="16:25" x14ac:dyDescent="0.3">
      <c r="P332">
        <f t="shared" si="25"/>
        <v>10107101</v>
      </c>
      <c r="Q332" t="s">
        <v>145</v>
      </c>
      <c r="R332" t="s">
        <v>31</v>
      </c>
      <c r="S332">
        <f t="shared" si="26"/>
        <v>7101</v>
      </c>
      <c r="T332">
        <f t="shared" si="27"/>
        <v>10107101</v>
      </c>
      <c r="X332" t="s">
        <v>343</v>
      </c>
      <c r="Y332">
        <v>13301</v>
      </c>
    </row>
    <row r="333" spans="16:25" x14ac:dyDescent="0.3">
      <c r="P333">
        <f t="shared" si="25"/>
        <v>10108110</v>
      </c>
      <c r="Q333" t="s">
        <v>183</v>
      </c>
      <c r="R333" t="s">
        <v>31</v>
      </c>
      <c r="S333">
        <f t="shared" si="26"/>
        <v>8110</v>
      </c>
      <c r="T333">
        <f t="shared" si="27"/>
        <v>10108110</v>
      </c>
      <c r="X333" t="s">
        <v>344</v>
      </c>
      <c r="Y333">
        <v>13302</v>
      </c>
    </row>
    <row r="334" spans="16:25" x14ac:dyDescent="0.3">
      <c r="P334">
        <f t="shared" si="25"/>
        <v>10102104</v>
      </c>
      <c r="Q334" t="s">
        <v>47</v>
      </c>
      <c r="R334" t="s">
        <v>31</v>
      </c>
      <c r="S334">
        <f t="shared" si="26"/>
        <v>2104</v>
      </c>
      <c r="T334">
        <f t="shared" si="27"/>
        <v>10102104</v>
      </c>
      <c r="X334" t="s">
        <v>345</v>
      </c>
      <c r="Y334">
        <v>13303</v>
      </c>
    </row>
    <row r="335" spans="16:25" x14ac:dyDescent="0.3">
      <c r="P335">
        <f t="shared" si="25"/>
        <v>10109101</v>
      </c>
      <c r="Q335" t="s">
        <v>228</v>
      </c>
      <c r="R335" t="s">
        <v>31</v>
      </c>
      <c r="S335">
        <f t="shared" si="26"/>
        <v>9101</v>
      </c>
      <c r="T335">
        <f t="shared" si="27"/>
        <v>10109101</v>
      </c>
      <c r="X335" t="s">
        <v>346</v>
      </c>
      <c r="Y335">
        <v>13401</v>
      </c>
    </row>
    <row r="336" spans="16:25" x14ac:dyDescent="0.3">
      <c r="P336">
        <f t="shared" si="25"/>
        <v>10107308</v>
      </c>
      <c r="Q336" t="s">
        <v>164</v>
      </c>
      <c r="R336" t="s">
        <v>31</v>
      </c>
      <c r="S336">
        <f t="shared" si="26"/>
        <v>7308</v>
      </c>
      <c r="T336">
        <f t="shared" si="27"/>
        <v>10107308</v>
      </c>
      <c r="X336" t="s">
        <v>347</v>
      </c>
      <c r="Y336">
        <v>13402</v>
      </c>
    </row>
    <row r="337" spans="16:25" x14ac:dyDescent="0.3">
      <c r="P337">
        <f t="shared" si="25"/>
        <v>10109117</v>
      </c>
      <c r="Q337" t="s">
        <v>244</v>
      </c>
      <c r="R337" t="s">
        <v>31</v>
      </c>
      <c r="S337">
        <f t="shared" si="26"/>
        <v>9117</v>
      </c>
      <c r="T337">
        <f t="shared" si="27"/>
        <v>10109117</v>
      </c>
      <c r="X337" t="s">
        <v>348</v>
      </c>
      <c r="Y337">
        <v>13403</v>
      </c>
    </row>
    <row r="338" spans="16:25" x14ac:dyDescent="0.3">
      <c r="P338">
        <f t="shared" si="25"/>
        <v>10103103</v>
      </c>
      <c r="Q338" t="s">
        <v>55</v>
      </c>
      <c r="R338" t="s">
        <v>31</v>
      </c>
      <c r="S338">
        <f t="shared" si="26"/>
        <v>3103</v>
      </c>
      <c r="T338">
        <f t="shared" si="27"/>
        <v>10103103</v>
      </c>
      <c r="X338" t="s">
        <v>349</v>
      </c>
      <c r="Y338">
        <v>13404</v>
      </c>
    </row>
    <row r="339" spans="16:25" x14ac:dyDescent="0.3">
      <c r="P339">
        <f t="shared" si="25"/>
        <v>10113303</v>
      </c>
      <c r="Q339" t="s">
        <v>345</v>
      </c>
      <c r="R339" t="s">
        <v>31</v>
      </c>
      <c r="S339">
        <f t="shared" si="26"/>
        <v>13303</v>
      </c>
      <c r="T339">
        <f t="shared" si="27"/>
        <v>10113303</v>
      </c>
      <c r="X339" t="s">
        <v>350</v>
      </c>
      <c r="Y339">
        <v>13501</v>
      </c>
    </row>
    <row r="340" spans="16:25" x14ac:dyDescent="0.3">
      <c r="P340">
        <f t="shared" si="25"/>
        <v>10112303</v>
      </c>
      <c r="Q340" t="s">
        <v>306</v>
      </c>
      <c r="R340" t="s">
        <v>31</v>
      </c>
      <c r="S340">
        <f t="shared" si="26"/>
        <v>12303</v>
      </c>
      <c r="T340">
        <f t="shared" si="27"/>
        <v>10112303</v>
      </c>
      <c r="X340" t="s">
        <v>351</v>
      </c>
      <c r="Y340">
        <v>13502</v>
      </c>
    </row>
    <row r="341" spans="16:25" x14ac:dyDescent="0.3">
      <c r="P341">
        <f t="shared" si="25"/>
        <v>10108207</v>
      </c>
      <c r="Q341" t="s">
        <v>192</v>
      </c>
      <c r="R341" t="s">
        <v>31</v>
      </c>
      <c r="S341">
        <f t="shared" si="26"/>
        <v>8207</v>
      </c>
      <c r="T341">
        <f t="shared" si="27"/>
        <v>10108207</v>
      </c>
      <c r="X341" t="s">
        <v>352</v>
      </c>
      <c r="Y341">
        <v>13503</v>
      </c>
    </row>
    <row r="342" spans="16:25" x14ac:dyDescent="0.3">
      <c r="P342">
        <f t="shared" si="25"/>
        <v>10102301</v>
      </c>
      <c r="Q342" t="s">
        <v>51</v>
      </c>
      <c r="R342" t="s">
        <v>31</v>
      </c>
      <c r="S342">
        <f t="shared" si="26"/>
        <v>2301</v>
      </c>
      <c r="T342">
        <f t="shared" si="27"/>
        <v>10102301</v>
      </c>
      <c r="X342" t="s">
        <v>353</v>
      </c>
      <c r="Y342">
        <v>13504</v>
      </c>
    </row>
    <row r="343" spans="16:25" x14ac:dyDescent="0.3">
      <c r="P343">
        <f t="shared" si="25"/>
        <v>10109118</v>
      </c>
      <c r="Q343" t="s">
        <v>245</v>
      </c>
      <c r="R343" t="s">
        <v>31</v>
      </c>
      <c r="S343">
        <f t="shared" si="26"/>
        <v>9118</v>
      </c>
      <c r="T343">
        <f t="shared" si="27"/>
        <v>10109118</v>
      </c>
      <c r="X343" t="s">
        <v>354</v>
      </c>
      <c r="Y343">
        <v>13505</v>
      </c>
    </row>
    <row r="344" spans="16:25" x14ac:dyDescent="0.3">
      <c r="P344">
        <f t="shared" si="25"/>
        <v>10108111</v>
      </c>
      <c r="Q344" t="s">
        <v>184</v>
      </c>
      <c r="R344" t="s">
        <v>31</v>
      </c>
      <c r="S344">
        <f t="shared" si="26"/>
        <v>8111</v>
      </c>
      <c r="T344">
        <f t="shared" si="27"/>
        <v>10108111</v>
      </c>
      <c r="X344" t="s">
        <v>355</v>
      </c>
      <c r="Y344">
        <v>13601</v>
      </c>
    </row>
    <row r="345" spans="16:25" x14ac:dyDescent="0.3">
      <c r="P345">
        <f t="shared" si="25"/>
        <v>10112402</v>
      </c>
      <c r="Q345" t="s">
        <v>308</v>
      </c>
      <c r="R345" t="s">
        <v>31</v>
      </c>
      <c r="S345">
        <f t="shared" si="26"/>
        <v>12402</v>
      </c>
      <c r="T345">
        <f t="shared" si="27"/>
        <v>10112402</v>
      </c>
      <c r="X345" t="s">
        <v>356</v>
      </c>
      <c r="Y345">
        <v>13602</v>
      </c>
    </row>
    <row r="346" spans="16:25" x14ac:dyDescent="0.3">
      <c r="P346">
        <f t="shared" si="25"/>
        <v>10111303</v>
      </c>
      <c r="Q346" t="s">
        <v>296</v>
      </c>
      <c r="R346" t="s">
        <v>31</v>
      </c>
      <c r="S346">
        <f t="shared" si="26"/>
        <v>11303</v>
      </c>
      <c r="T346">
        <f t="shared" si="27"/>
        <v>10111303</v>
      </c>
      <c r="X346" t="s">
        <v>357</v>
      </c>
      <c r="Y346">
        <v>13603</v>
      </c>
    </row>
    <row r="347" spans="16:25" x14ac:dyDescent="0.3">
      <c r="P347">
        <f t="shared" si="25"/>
        <v>10109210</v>
      </c>
      <c r="Q347" t="s">
        <v>258</v>
      </c>
      <c r="R347" t="s">
        <v>31</v>
      </c>
      <c r="S347">
        <f t="shared" si="26"/>
        <v>9210</v>
      </c>
      <c r="T347">
        <f t="shared" si="27"/>
        <v>10109210</v>
      </c>
      <c r="X347" t="s">
        <v>358</v>
      </c>
      <c r="Y347">
        <v>13604</v>
      </c>
    </row>
    <row r="348" spans="16:25" x14ac:dyDescent="0.3">
      <c r="P348">
        <f t="shared" si="25"/>
        <v>10116207</v>
      </c>
      <c r="Q348" t="s">
        <v>226</v>
      </c>
      <c r="R348" t="s">
        <v>31</v>
      </c>
      <c r="S348">
        <f t="shared" si="26"/>
        <v>16207</v>
      </c>
      <c r="T348">
        <f t="shared" si="27"/>
        <v>10116207</v>
      </c>
      <c r="X348" t="s">
        <v>359</v>
      </c>
      <c r="Y348">
        <v>13605</v>
      </c>
    </row>
    <row r="349" spans="16:25" x14ac:dyDescent="0.3">
      <c r="P349">
        <f t="shared" si="25"/>
        <v>10108312</v>
      </c>
      <c r="Q349" t="s">
        <v>204</v>
      </c>
      <c r="R349" t="s">
        <v>31</v>
      </c>
      <c r="S349">
        <f t="shared" si="26"/>
        <v>8312</v>
      </c>
      <c r="T349">
        <f t="shared" si="27"/>
        <v>10108312</v>
      </c>
      <c r="X349" t="s">
        <v>360</v>
      </c>
      <c r="Y349">
        <v>14101</v>
      </c>
    </row>
    <row r="350" spans="16:25" x14ac:dyDescent="0.3">
      <c r="P350">
        <f t="shared" si="25"/>
        <v>10114101</v>
      </c>
      <c r="Q350" t="s">
        <v>360</v>
      </c>
      <c r="R350" t="s">
        <v>31</v>
      </c>
      <c r="S350">
        <f t="shared" si="26"/>
        <v>14101</v>
      </c>
      <c r="T350">
        <f t="shared" si="27"/>
        <v>10114101</v>
      </c>
      <c r="X350" t="s">
        <v>361</v>
      </c>
      <c r="Y350">
        <v>14102</v>
      </c>
    </row>
    <row r="351" spans="16:25" x14ac:dyDescent="0.3">
      <c r="P351">
        <f t="shared" si="25"/>
        <v>10103301</v>
      </c>
      <c r="Q351" t="s">
        <v>58</v>
      </c>
      <c r="R351" t="s">
        <v>31</v>
      </c>
      <c r="S351">
        <f t="shared" si="26"/>
        <v>3301</v>
      </c>
      <c r="T351">
        <f t="shared" si="27"/>
        <v>10103301</v>
      </c>
      <c r="X351" t="s">
        <v>362</v>
      </c>
      <c r="Y351">
        <v>14103</v>
      </c>
    </row>
    <row r="352" spans="16:25" x14ac:dyDescent="0.3">
      <c r="P352">
        <f t="shared" si="25"/>
        <v>10105101</v>
      </c>
      <c r="Q352" t="s">
        <v>35</v>
      </c>
      <c r="R352" t="s">
        <v>31</v>
      </c>
      <c r="S352">
        <f t="shared" si="26"/>
        <v>5101</v>
      </c>
      <c r="T352">
        <f t="shared" si="27"/>
        <v>10105101</v>
      </c>
      <c r="X352" t="s">
        <v>37</v>
      </c>
      <c r="Y352">
        <v>14104</v>
      </c>
    </row>
    <row r="353" spans="16:25" x14ac:dyDescent="0.3">
      <c r="P353">
        <f t="shared" si="25"/>
        <v>10107309</v>
      </c>
      <c r="Q353" t="s">
        <v>165</v>
      </c>
      <c r="R353" t="s">
        <v>31</v>
      </c>
      <c r="S353">
        <f t="shared" si="26"/>
        <v>7309</v>
      </c>
      <c r="T353">
        <f t="shared" si="27"/>
        <v>10107309</v>
      </c>
      <c r="X353" t="s">
        <v>363</v>
      </c>
      <c r="Y353">
        <v>14105</v>
      </c>
    </row>
    <row r="354" spans="16:25" x14ac:dyDescent="0.3">
      <c r="P354">
        <f t="shared" si="25"/>
        <v>10109211</v>
      </c>
      <c r="Q354" t="s">
        <v>259</v>
      </c>
      <c r="R354" t="s">
        <v>31</v>
      </c>
      <c r="S354">
        <f t="shared" si="26"/>
        <v>9211</v>
      </c>
      <c r="T354">
        <f t="shared" si="27"/>
        <v>10109211</v>
      </c>
      <c r="X354" t="s">
        <v>364</v>
      </c>
      <c r="Y354">
        <v>14106</v>
      </c>
    </row>
    <row r="355" spans="16:25" x14ac:dyDescent="0.3">
      <c r="P355">
        <f t="shared" si="25"/>
        <v>10104106</v>
      </c>
      <c r="Q355" t="s">
        <v>66</v>
      </c>
      <c r="R355" t="s">
        <v>31</v>
      </c>
      <c r="S355">
        <f t="shared" si="26"/>
        <v>4106</v>
      </c>
      <c r="T355">
        <f t="shared" si="27"/>
        <v>10104106</v>
      </c>
      <c r="X355" t="s">
        <v>365</v>
      </c>
      <c r="Y355">
        <v>14107</v>
      </c>
    </row>
    <row r="356" spans="16:25" x14ac:dyDescent="0.3">
      <c r="P356">
        <f t="shared" si="25"/>
        <v>10109119</v>
      </c>
      <c r="Q356" t="s">
        <v>246</v>
      </c>
      <c r="R356" t="s">
        <v>31</v>
      </c>
      <c r="S356">
        <f t="shared" si="26"/>
        <v>9119</v>
      </c>
      <c r="T356">
        <f t="shared" si="27"/>
        <v>10109119</v>
      </c>
      <c r="X356" t="s">
        <v>366</v>
      </c>
      <c r="Y356">
        <v>14108</v>
      </c>
    </row>
    <row r="357" spans="16:25" x14ac:dyDescent="0.3">
      <c r="P357">
        <f t="shared" si="25"/>
        <v>10107407</v>
      </c>
      <c r="Q357" t="s">
        <v>172</v>
      </c>
      <c r="R357" t="s">
        <v>31</v>
      </c>
      <c r="S357">
        <f t="shared" si="26"/>
        <v>7407</v>
      </c>
      <c r="T357">
        <f t="shared" si="27"/>
        <v>10107407</v>
      </c>
      <c r="X357" t="s">
        <v>367</v>
      </c>
      <c r="Y357">
        <v>14201</v>
      </c>
    </row>
    <row r="358" spans="16:25" x14ac:dyDescent="0.3">
      <c r="P358">
        <f t="shared" si="25"/>
        <v>10105804</v>
      </c>
      <c r="Q358" t="s">
        <v>111</v>
      </c>
      <c r="R358" t="s">
        <v>31</v>
      </c>
      <c r="S358">
        <f t="shared" si="26"/>
        <v>5804</v>
      </c>
      <c r="T358">
        <f t="shared" si="27"/>
        <v>10105804</v>
      </c>
      <c r="X358" t="s">
        <v>368</v>
      </c>
      <c r="Y358">
        <v>14202</v>
      </c>
    </row>
    <row r="359" spans="16:25" x14ac:dyDescent="0.3">
      <c r="P359">
        <f t="shared" si="25"/>
        <v>10109120</v>
      </c>
      <c r="Q359" t="s">
        <v>247</v>
      </c>
      <c r="R359" t="s">
        <v>31</v>
      </c>
      <c r="S359">
        <f t="shared" si="26"/>
        <v>9120</v>
      </c>
      <c r="T359">
        <f t="shared" si="27"/>
        <v>10109120</v>
      </c>
      <c r="X359" t="s">
        <v>369</v>
      </c>
      <c r="Y359">
        <v>14203</v>
      </c>
    </row>
    <row r="360" spans="16:25" x14ac:dyDescent="0.3">
      <c r="P360">
        <f t="shared" si="25"/>
        <v>10105109</v>
      </c>
      <c r="Q360" t="s">
        <v>80</v>
      </c>
      <c r="R360" t="s">
        <v>31</v>
      </c>
      <c r="S360">
        <f t="shared" si="26"/>
        <v>5109</v>
      </c>
      <c r="T360">
        <f t="shared" si="27"/>
        <v>10105109</v>
      </c>
      <c r="X360" t="s">
        <v>370</v>
      </c>
      <c r="Y360">
        <v>14204</v>
      </c>
    </row>
    <row r="361" spans="16:25" x14ac:dyDescent="0.3">
      <c r="P361">
        <f t="shared" si="25"/>
        <v>10113132</v>
      </c>
      <c r="Q361" t="s">
        <v>339</v>
      </c>
      <c r="R361" t="s">
        <v>31</v>
      </c>
      <c r="S361">
        <f t="shared" si="26"/>
        <v>13132</v>
      </c>
      <c r="T361">
        <f t="shared" si="27"/>
        <v>10113132</v>
      </c>
      <c r="X361" t="s">
        <v>371</v>
      </c>
      <c r="Y361">
        <v>15101</v>
      </c>
    </row>
    <row r="362" spans="16:25" x14ac:dyDescent="0.3">
      <c r="P362">
        <f t="shared" si="25"/>
        <v>10107408</v>
      </c>
      <c r="Q362" t="s">
        <v>173</v>
      </c>
      <c r="R362" t="s">
        <v>31</v>
      </c>
      <c r="S362">
        <f t="shared" si="26"/>
        <v>7408</v>
      </c>
      <c r="T362">
        <f t="shared" si="27"/>
        <v>10107408</v>
      </c>
      <c r="X362" t="s">
        <v>372</v>
      </c>
      <c r="Y362">
        <v>15102</v>
      </c>
    </row>
    <row r="363" spans="16:25" x14ac:dyDescent="0.3">
      <c r="P363">
        <f t="shared" si="25"/>
        <v>10108313</v>
      </c>
      <c r="Q363" t="s">
        <v>205</v>
      </c>
      <c r="R363" t="s">
        <v>31</v>
      </c>
      <c r="S363">
        <f t="shared" si="26"/>
        <v>8313</v>
      </c>
      <c r="T363">
        <f t="shared" si="27"/>
        <v>10108313</v>
      </c>
      <c r="X363" t="s">
        <v>373</v>
      </c>
      <c r="Y363">
        <v>15201</v>
      </c>
    </row>
    <row r="364" spans="16:25" x14ac:dyDescent="0.3">
      <c r="P364">
        <f t="shared" si="25"/>
        <v>10116109</v>
      </c>
      <c r="Q364" t="s">
        <v>227</v>
      </c>
      <c r="R364" t="s">
        <v>31</v>
      </c>
      <c r="S364">
        <f t="shared" si="26"/>
        <v>16109</v>
      </c>
      <c r="T364">
        <f t="shared" si="27"/>
        <v>10116109</v>
      </c>
      <c r="X364" t="s">
        <v>374</v>
      </c>
      <c r="Y364">
        <v>15202</v>
      </c>
    </row>
    <row r="365" spans="16:25" x14ac:dyDescent="0.3">
      <c r="P365">
        <f t="shared" si="25"/>
        <v>10105405</v>
      </c>
      <c r="Q365" t="s">
        <v>90</v>
      </c>
      <c r="R365" t="s">
        <v>31</v>
      </c>
      <c r="S365">
        <f t="shared" si="26"/>
        <v>5405</v>
      </c>
      <c r="T365">
        <f t="shared" si="27"/>
        <v>10105405</v>
      </c>
    </row>
    <row r="366" spans="16:25" x14ac:dyDescent="0.3">
      <c r="P366" t="e">
        <f t="shared" si="25"/>
        <v>#N/A</v>
      </c>
      <c r="Q366" t="s">
        <v>399</v>
      </c>
      <c r="R366" t="s">
        <v>30</v>
      </c>
      <c r="S366" t="e">
        <f t="shared" si="26"/>
        <v>#N/A</v>
      </c>
      <c r="T366" t="e">
        <f t="shared" si="27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sheetPr>
    <tabColor rgb="FFFFC000"/>
  </sheetPr>
  <dimension ref="A3:G3270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23</v>
      </c>
      <c r="E3" s="4" t="s">
        <v>6</v>
      </c>
      <c r="F3" s="4" t="s">
        <v>24</v>
      </c>
      <c r="G3" s="4" t="s">
        <v>396</v>
      </c>
    </row>
    <row r="4" spans="1:7" x14ac:dyDescent="0.3">
      <c r="A4" t="s">
        <v>29</v>
      </c>
      <c r="B4" t="s">
        <v>26</v>
      </c>
      <c r="C4" t="s">
        <v>31</v>
      </c>
      <c r="D4" t="s">
        <v>394</v>
      </c>
      <c r="E4" t="s">
        <v>292</v>
      </c>
      <c r="F4" t="s">
        <v>32</v>
      </c>
      <c r="G4">
        <v>111</v>
      </c>
    </row>
    <row r="5" spans="1:7" x14ac:dyDescent="0.3">
      <c r="A5" t="s">
        <v>29</v>
      </c>
      <c r="B5" t="s">
        <v>26</v>
      </c>
      <c r="C5" t="s">
        <v>31</v>
      </c>
      <c r="D5" t="s">
        <v>394</v>
      </c>
      <c r="E5" t="s">
        <v>97</v>
      </c>
      <c r="F5" t="s">
        <v>32</v>
      </c>
      <c r="G5">
        <v>105</v>
      </c>
    </row>
    <row r="6" spans="1:7" x14ac:dyDescent="0.3">
      <c r="A6" t="s">
        <v>29</v>
      </c>
      <c r="B6" t="s">
        <v>26</v>
      </c>
      <c r="C6" t="s">
        <v>31</v>
      </c>
      <c r="D6" t="s">
        <v>394</v>
      </c>
      <c r="E6" t="s">
        <v>351</v>
      </c>
      <c r="F6" t="s">
        <v>32</v>
      </c>
      <c r="G6">
        <v>300</v>
      </c>
    </row>
    <row r="7" spans="1:7" x14ac:dyDescent="0.3">
      <c r="A7" t="s">
        <v>29</v>
      </c>
      <c r="B7" t="s">
        <v>26</v>
      </c>
      <c r="C7" t="s">
        <v>31</v>
      </c>
      <c r="D7" t="s">
        <v>394</v>
      </c>
      <c r="E7" t="s">
        <v>206</v>
      </c>
      <c r="F7" t="s">
        <v>32</v>
      </c>
      <c r="G7">
        <v>108</v>
      </c>
    </row>
    <row r="8" spans="1:7" x14ac:dyDescent="0.3">
      <c r="A8" t="s">
        <v>29</v>
      </c>
      <c r="B8" t="s">
        <v>26</v>
      </c>
      <c r="C8" t="s">
        <v>31</v>
      </c>
      <c r="D8" t="s">
        <v>394</v>
      </c>
      <c r="E8" t="s">
        <v>59</v>
      </c>
      <c r="F8" t="s">
        <v>32</v>
      </c>
      <c r="G8">
        <v>103</v>
      </c>
    </row>
    <row r="9" spans="1:7" x14ac:dyDescent="0.3">
      <c r="A9" t="s">
        <v>29</v>
      </c>
      <c r="B9" t="s">
        <v>26</v>
      </c>
      <c r="C9" t="s">
        <v>31</v>
      </c>
      <c r="D9" t="s">
        <v>394</v>
      </c>
      <c r="E9" t="s">
        <v>39</v>
      </c>
      <c r="F9" t="s">
        <v>32</v>
      </c>
      <c r="G9">
        <v>101</v>
      </c>
    </row>
    <row r="10" spans="1:7" x14ac:dyDescent="0.3">
      <c r="A10" t="s">
        <v>29</v>
      </c>
      <c r="B10" t="s">
        <v>26</v>
      </c>
      <c r="C10" t="s">
        <v>31</v>
      </c>
      <c r="D10" t="s">
        <v>394</v>
      </c>
      <c r="E10" t="s">
        <v>270</v>
      </c>
      <c r="F10" t="s">
        <v>32</v>
      </c>
      <c r="G10">
        <v>110</v>
      </c>
    </row>
    <row r="11" spans="1:7" x14ac:dyDescent="0.3">
      <c r="A11" t="s">
        <v>29</v>
      </c>
      <c r="B11" t="s">
        <v>26</v>
      </c>
      <c r="C11" t="s">
        <v>31</v>
      </c>
      <c r="D11" t="s">
        <v>394</v>
      </c>
      <c r="E11" t="s">
        <v>63</v>
      </c>
      <c r="F11" t="s">
        <v>32</v>
      </c>
      <c r="G11">
        <v>104</v>
      </c>
    </row>
    <row r="12" spans="1:7" x14ac:dyDescent="0.3">
      <c r="A12" t="s">
        <v>29</v>
      </c>
      <c r="B12" t="s">
        <v>26</v>
      </c>
      <c r="C12" t="s">
        <v>31</v>
      </c>
      <c r="D12" t="s">
        <v>394</v>
      </c>
      <c r="E12" t="s">
        <v>249</v>
      </c>
      <c r="F12" t="s">
        <v>32</v>
      </c>
      <c r="G12">
        <v>109</v>
      </c>
    </row>
    <row r="13" spans="1:7" x14ac:dyDescent="0.3">
      <c r="A13" t="s">
        <v>29</v>
      </c>
      <c r="B13" t="s">
        <v>26</v>
      </c>
      <c r="C13" t="s">
        <v>31</v>
      </c>
      <c r="D13" t="s">
        <v>394</v>
      </c>
      <c r="E13" t="s">
        <v>16</v>
      </c>
      <c r="F13" t="s">
        <v>32</v>
      </c>
      <c r="G13">
        <v>102</v>
      </c>
    </row>
    <row r="14" spans="1:7" x14ac:dyDescent="0.3">
      <c r="A14" t="s">
        <v>29</v>
      </c>
      <c r="B14" t="s">
        <v>26</v>
      </c>
      <c r="C14" t="s">
        <v>31</v>
      </c>
      <c r="D14" t="s">
        <v>394</v>
      </c>
      <c r="E14" t="s">
        <v>194</v>
      </c>
      <c r="F14" t="s">
        <v>32</v>
      </c>
      <c r="G14">
        <v>108</v>
      </c>
    </row>
    <row r="15" spans="1:7" x14ac:dyDescent="0.3">
      <c r="A15" t="s">
        <v>29</v>
      </c>
      <c r="B15" t="s">
        <v>26</v>
      </c>
      <c r="C15" t="s">
        <v>31</v>
      </c>
      <c r="D15" t="s">
        <v>394</v>
      </c>
      <c r="E15" t="s">
        <v>187</v>
      </c>
      <c r="F15" t="s">
        <v>32</v>
      </c>
      <c r="G15">
        <v>108</v>
      </c>
    </row>
    <row r="16" spans="1:7" x14ac:dyDescent="0.3">
      <c r="A16" t="s">
        <v>29</v>
      </c>
      <c r="B16" t="s">
        <v>26</v>
      </c>
      <c r="C16" t="s">
        <v>31</v>
      </c>
      <c r="D16" t="s">
        <v>394</v>
      </c>
      <c r="E16" t="s">
        <v>371</v>
      </c>
      <c r="F16" t="s">
        <v>32</v>
      </c>
      <c r="G16">
        <v>115</v>
      </c>
    </row>
    <row r="17" spans="1:7" x14ac:dyDescent="0.3">
      <c r="A17" t="s">
        <v>29</v>
      </c>
      <c r="B17" t="s">
        <v>26</v>
      </c>
      <c r="C17" t="s">
        <v>31</v>
      </c>
      <c r="D17" t="s">
        <v>394</v>
      </c>
      <c r="E17" t="s">
        <v>347</v>
      </c>
      <c r="F17" t="s">
        <v>32</v>
      </c>
      <c r="G17">
        <v>300</v>
      </c>
    </row>
    <row r="18" spans="1:7" x14ac:dyDescent="0.3">
      <c r="A18" t="s">
        <v>29</v>
      </c>
      <c r="B18" t="s">
        <v>26</v>
      </c>
      <c r="C18" t="s">
        <v>31</v>
      </c>
      <c r="D18" t="s">
        <v>394</v>
      </c>
      <c r="E18" t="s">
        <v>208</v>
      </c>
      <c r="F18" t="s">
        <v>32</v>
      </c>
      <c r="G18">
        <v>116</v>
      </c>
    </row>
    <row r="19" spans="1:7" x14ac:dyDescent="0.3">
      <c r="A19" t="s">
        <v>29</v>
      </c>
      <c r="B19" t="s">
        <v>26</v>
      </c>
      <c r="C19" t="s">
        <v>31</v>
      </c>
      <c r="D19" t="s">
        <v>394</v>
      </c>
      <c r="E19" t="s">
        <v>87</v>
      </c>
      <c r="F19" t="s">
        <v>32</v>
      </c>
      <c r="G19">
        <v>105</v>
      </c>
    </row>
    <row r="20" spans="1:7" x14ac:dyDescent="0.3">
      <c r="A20" t="s">
        <v>29</v>
      </c>
      <c r="B20" t="s">
        <v>26</v>
      </c>
      <c r="C20" t="s">
        <v>31</v>
      </c>
      <c r="D20" t="s">
        <v>394</v>
      </c>
      <c r="E20" t="s">
        <v>303</v>
      </c>
      <c r="F20" t="s">
        <v>32</v>
      </c>
      <c r="G20">
        <v>112</v>
      </c>
    </row>
    <row r="21" spans="1:7" x14ac:dyDescent="0.3">
      <c r="A21" t="s">
        <v>29</v>
      </c>
      <c r="B21" t="s">
        <v>26</v>
      </c>
      <c r="C21" t="s">
        <v>31</v>
      </c>
      <c r="D21" t="s">
        <v>394</v>
      </c>
      <c r="E21" t="s">
        <v>195</v>
      </c>
      <c r="F21" t="s">
        <v>32</v>
      </c>
      <c r="G21">
        <v>108</v>
      </c>
    </row>
    <row r="22" spans="1:7" x14ac:dyDescent="0.3">
      <c r="A22" t="s">
        <v>29</v>
      </c>
      <c r="B22" t="s">
        <v>26</v>
      </c>
      <c r="C22" t="s">
        <v>31</v>
      </c>
      <c r="D22" t="s">
        <v>394</v>
      </c>
      <c r="E22" t="s">
        <v>48</v>
      </c>
      <c r="F22" t="s">
        <v>32</v>
      </c>
      <c r="G22">
        <v>102</v>
      </c>
    </row>
    <row r="23" spans="1:7" x14ac:dyDescent="0.3">
      <c r="A23" t="s">
        <v>29</v>
      </c>
      <c r="B23" t="s">
        <v>26</v>
      </c>
      <c r="C23" t="s">
        <v>31</v>
      </c>
      <c r="D23" t="s">
        <v>394</v>
      </c>
      <c r="E23" t="s">
        <v>261</v>
      </c>
      <c r="F23" t="s">
        <v>32</v>
      </c>
      <c r="G23">
        <v>110</v>
      </c>
    </row>
    <row r="24" spans="1:7" x14ac:dyDescent="0.3">
      <c r="A24" t="s">
        <v>29</v>
      </c>
      <c r="B24" t="s">
        <v>26</v>
      </c>
      <c r="C24" t="s">
        <v>31</v>
      </c>
      <c r="D24" t="s">
        <v>394</v>
      </c>
      <c r="E24" t="s">
        <v>54</v>
      </c>
      <c r="F24" t="s">
        <v>32</v>
      </c>
      <c r="G24">
        <v>103</v>
      </c>
    </row>
    <row r="25" spans="1:7" x14ac:dyDescent="0.3">
      <c r="A25" t="s">
        <v>29</v>
      </c>
      <c r="B25" t="s">
        <v>26</v>
      </c>
      <c r="C25" t="s">
        <v>31</v>
      </c>
      <c r="D25" t="s">
        <v>394</v>
      </c>
      <c r="E25" t="s">
        <v>92</v>
      </c>
      <c r="F25" t="s">
        <v>32</v>
      </c>
      <c r="G25">
        <v>105</v>
      </c>
    </row>
    <row r="26" spans="1:7" x14ac:dyDescent="0.3">
      <c r="A26" t="s">
        <v>29</v>
      </c>
      <c r="B26" t="s">
        <v>26</v>
      </c>
      <c r="C26" t="s">
        <v>31</v>
      </c>
      <c r="D26" t="s">
        <v>394</v>
      </c>
      <c r="E26" t="s">
        <v>348</v>
      </c>
      <c r="F26" t="s">
        <v>32</v>
      </c>
      <c r="G26">
        <v>300</v>
      </c>
    </row>
    <row r="27" spans="1:7" x14ac:dyDescent="0.3">
      <c r="A27" t="s">
        <v>29</v>
      </c>
      <c r="B27" t="s">
        <v>26</v>
      </c>
      <c r="C27" t="s">
        <v>31</v>
      </c>
      <c r="D27" t="s">
        <v>394</v>
      </c>
      <c r="E27" t="s">
        <v>83</v>
      </c>
      <c r="F27" t="s">
        <v>32</v>
      </c>
      <c r="G27">
        <v>105</v>
      </c>
    </row>
    <row r="28" spans="1:7" x14ac:dyDescent="0.3">
      <c r="A28" t="s">
        <v>29</v>
      </c>
      <c r="B28" t="s">
        <v>26</v>
      </c>
      <c r="C28" t="s">
        <v>31</v>
      </c>
      <c r="D28" t="s">
        <v>394</v>
      </c>
      <c r="E28" t="s">
        <v>372</v>
      </c>
      <c r="F28" t="s">
        <v>32</v>
      </c>
      <c r="G28">
        <v>115</v>
      </c>
    </row>
    <row r="29" spans="1:7" x14ac:dyDescent="0.3">
      <c r="A29" t="s">
        <v>29</v>
      </c>
      <c r="B29" t="s">
        <v>26</v>
      </c>
      <c r="C29" t="s">
        <v>31</v>
      </c>
      <c r="D29" t="s">
        <v>394</v>
      </c>
      <c r="E29" t="s">
        <v>41</v>
      </c>
      <c r="F29" t="s">
        <v>32</v>
      </c>
      <c r="G29">
        <v>101</v>
      </c>
    </row>
    <row r="30" spans="1:7" x14ac:dyDescent="0.3">
      <c r="A30" t="s">
        <v>29</v>
      </c>
      <c r="B30" t="s">
        <v>26</v>
      </c>
      <c r="C30" t="s">
        <v>31</v>
      </c>
      <c r="D30" t="s">
        <v>394</v>
      </c>
      <c r="E30" t="s">
        <v>68</v>
      </c>
      <c r="F30" t="s">
        <v>32</v>
      </c>
      <c r="G30">
        <v>104</v>
      </c>
    </row>
    <row r="31" spans="1:7" x14ac:dyDescent="0.3">
      <c r="A31" t="s">
        <v>29</v>
      </c>
      <c r="B31" t="s">
        <v>26</v>
      </c>
      <c r="C31" t="s">
        <v>31</v>
      </c>
      <c r="D31" t="s">
        <v>394</v>
      </c>
      <c r="E31" t="s">
        <v>188</v>
      </c>
      <c r="F31" t="s">
        <v>32</v>
      </c>
      <c r="G31">
        <v>108</v>
      </c>
    </row>
    <row r="32" spans="1:7" x14ac:dyDescent="0.3">
      <c r="A32" t="s">
        <v>29</v>
      </c>
      <c r="B32" t="s">
        <v>26</v>
      </c>
      <c r="C32" t="s">
        <v>31</v>
      </c>
      <c r="D32" t="s">
        <v>394</v>
      </c>
      <c r="E32" t="s">
        <v>229</v>
      </c>
      <c r="F32" t="s">
        <v>32</v>
      </c>
      <c r="G32">
        <v>109</v>
      </c>
    </row>
    <row r="33" spans="1:7" x14ac:dyDescent="0.3">
      <c r="A33" t="s">
        <v>29</v>
      </c>
      <c r="B33" t="s">
        <v>26</v>
      </c>
      <c r="C33" t="s">
        <v>31</v>
      </c>
      <c r="D33" t="s">
        <v>394</v>
      </c>
      <c r="E33" t="s">
        <v>98</v>
      </c>
      <c r="F33" t="s">
        <v>32</v>
      </c>
      <c r="G33">
        <v>105</v>
      </c>
    </row>
    <row r="34" spans="1:7" x14ac:dyDescent="0.3">
      <c r="A34" t="s">
        <v>29</v>
      </c>
      <c r="B34" t="s">
        <v>26</v>
      </c>
      <c r="C34" t="s">
        <v>31</v>
      </c>
      <c r="D34" t="s">
        <v>394</v>
      </c>
      <c r="E34" t="s">
        <v>75</v>
      </c>
      <c r="F34" t="s">
        <v>32</v>
      </c>
      <c r="G34">
        <v>105</v>
      </c>
    </row>
    <row r="35" spans="1:7" x14ac:dyDescent="0.3">
      <c r="A35" t="s">
        <v>29</v>
      </c>
      <c r="B35" t="s">
        <v>26</v>
      </c>
      <c r="C35" t="s">
        <v>31</v>
      </c>
      <c r="D35" t="s">
        <v>394</v>
      </c>
      <c r="E35" t="s">
        <v>269</v>
      </c>
      <c r="F35" t="s">
        <v>32</v>
      </c>
      <c r="G35">
        <v>110</v>
      </c>
    </row>
    <row r="36" spans="1:7" x14ac:dyDescent="0.3">
      <c r="A36" t="s">
        <v>29</v>
      </c>
      <c r="B36" t="s">
        <v>26</v>
      </c>
      <c r="C36" t="s">
        <v>31</v>
      </c>
      <c r="D36" t="s">
        <v>394</v>
      </c>
      <c r="E36" t="s">
        <v>103</v>
      </c>
      <c r="F36" t="s">
        <v>32</v>
      </c>
      <c r="G36">
        <v>105</v>
      </c>
    </row>
    <row r="37" spans="1:7" x14ac:dyDescent="0.3">
      <c r="A37" t="s">
        <v>29</v>
      </c>
      <c r="B37" t="s">
        <v>26</v>
      </c>
      <c r="C37" t="s">
        <v>31</v>
      </c>
      <c r="D37" t="s">
        <v>394</v>
      </c>
      <c r="E37" t="s">
        <v>154</v>
      </c>
      <c r="F37" t="s">
        <v>32</v>
      </c>
      <c r="G37">
        <v>107</v>
      </c>
    </row>
    <row r="38" spans="1:7" x14ac:dyDescent="0.3">
      <c r="A38" t="s">
        <v>29</v>
      </c>
      <c r="B38" t="s">
        <v>26</v>
      </c>
      <c r="C38" t="s">
        <v>31</v>
      </c>
      <c r="D38" t="s">
        <v>394</v>
      </c>
      <c r="E38" t="s">
        <v>310</v>
      </c>
      <c r="F38" t="s">
        <v>32</v>
      </c>
      <c r="G38">
        <v>300</v>
      </c>
    </row>
    <row r="39" spans="1:7" x14ac:dyDescent="0.3">
      <c r="A39" t="s">
        <v>29</v>
      </c>
      <c r="B39" t="s">
        <v>26</v>
      </c>
      <c r="C39" t="s">
        <v>31</v>
      </c>
      <c r="D39" t="s">
        <v>394</v>
      </c>
      <c r="E39" t="s">
        <v>311</v>
      </c>
      <c r="F39" t="s">
        <v>32</v>
      </c>
      <c r="G39">
        <v>300</v>
      </c>
    </row>
    <row r="40" spans="1:7" x14ac:dyDescent="0.3">
      <c r="A40" t="s">
        <v>29</v>
      </c>
      <c r="B40" t="s">
        <v>26</v>
      </c>
      <c r="C40" t="s">
        <v>31</v>
      </c>
      <c r="D40" t="s">
        <v>394</v>
      </c>
      <c r="E40" t="s">
        <v>286</v>
      </c>
      <c r="F40" t="s">
        <v>32</v>
      </c>
      <c r="G40">
        <v>110</v>
      </c>
    </row>
    <row r="41" spans="1:7" x14ac:dyDescent="0.3">
      <c r="A41" t="s">
        <v>29</v>
      </c>
      <c r="B41" t="s">
        <v>26</v>
      </c>
      <c r="C41" t="s">
        <v>31</v>
      </c>
      <c r="D41" t="s">
        <v>394</v>
      </c>
      <c r="E41" t="s">
        <v>155</v>
      </c>
      <c r="F41" t="s">
        <v>32</v>
      </c>
      <c r="G41">
        <v>107</v>
      </c>
    </row>
    <row r="42" spans="1:7" x14ac:dyDescent="0.3">
      <c r="A42" t="s">
        <v>29</v>
      </c>
      <c r="B42" t="s">
        <v>26</v>
      </c>
      <c r="C42" t="s">
        <v>31</v>
      </c>
      <c r="D42" t="s">
        <v>394</v>
      </c>
      <c r="E42" t="s">
        <v>56</v>
      </c>
      <c r="F42" t="s">
        <v>32</v>
      </c>
      <c r="G42">
        <v>103</v>
      </c>
    </row>
    <row r="43" spans="1:7" x14ac:dyDescent="0.3">
      <c r="A43" t="s">
        <v>29</v>
      </c>
      <c r="B43" t="s">
        <v>26</v>
      </c>
      <c r="C43" t="s">
        <v>31</v>
      </c>
      <c r="D43" t="s">
        <v>394</v>
      </c>
      <c r="E43" t="s">
        <v>136</v>
      </c>
      <c r="F43" t="s">
        <v>32</v>
      </c>
      <c r="G43">
        <v>106</v>
      </c>
    </row>
    <row r="44" spans="1:7" x14ac:dyDescent="0.3">
      <c r="A44" t="s">
        <v>29</v>
      </c>
      <c r="B44" t="s">
        <v>26</v>
      </c>
      <c r="C44" t="s">
        <v>31</v>
      </c>
      <c r="D44" t="s">
        <v>394</v>
      </c>
      <c r="E44" t="s">
        <v>176</v>
      </c>
      <c r="F44" t="s">
        <v>32</v>
      </c>
      <c r="G44">
        <v>108</v>
      </c>
    </row>
    <row r="45" spans="1:7" x14ac:dyDescent="0.3">
      <c r="A45" t="s">
        <v>29</v>
      </c>
      <c r="B45" t="s">
        <v>26</v>
      </c>
      <c r="C45" t="s">
        <v>31</v>
      </c>
      <c r="D45" t="s">
        <v>394</v>
      </c>
      <c r="E45" t="s">
        <v>297</v>
      </c>
      <c r="F45" t="s">
        <v>32</v>
      </c>
      <c r="G45">
        <v>111</v>
      </c>
    </row>
    <row r="46" spans="1:7" x14ac:dyDescent="0.3">
      <c r="A46" t="s">
        <v>29</v>
      </c>
      <c r="B46" t="s">
        <v>26</v>
      </c>
      <c r="C46" t="s">
        <v>31</v>
      </c>
      <c r="D46" t="s">
        <v>394</v>
      </c>
      <c r="E46" t="s">
        <v>207</v>
      </c>
      <c r="F46" t="s">
        <v>32</v>
      </c>
      <c r="G46">
        <v>116</v>
      </c>
    </row>
    <row r="47" spans="1:7" x14ac:dyDescent="0.3">
      <c r="A47" t="s">
        <v>29</v>
      </c>
      <c r="B47" t="s">
        <v>26</v>
      </c>
      <c r="C47" t="s">
        <v>31</v>
      </c>
      <c r="D47" t="s">
        <v>394</v>
      </c>
      <c r="E47" t="s">
        <v>212</v>
      </c>
      <c r="F47" t="s">
        <v>32</v>
      </c>
      <c r="G47">
        <v>116</v>
      </c>
    </row>
    <row r="48" spans="1:7" x14ac:dyDescent="0.3">
      <c r="A48" t="s">
        <v>29</v>
      </c>
      <c r="B48" t="s">
        <v>26</v>
      </c>
      <c r="C48" t="s">
        <v>31</v>
      </c>
      <c r="D48" t="s">
        <v>394</v>
      </c>
      <c r="E48" t="s">
        <v>137</v>
      </c>
      <c r="F48" t="s">
        <v>32</v>
      </c>
      <c r="G48">
        <v>106</v>
      </c>
    </row>
    <row r="49" spans="1:7" x14ac:dyDescent="0.3">
      <c r="A49" t="s">
        <v>29</v>
      </c>
      <c r="B49" t="s">
        <v>26</v>
      </c>
      <c r="C49" t="s">
        <v>31</v>
      </c>
      <c r="D49" t="s">
        <v>394</v>
      </c>
      <c r="E49" t="s">
        <v>248</v>
      </c>
      <c r="F49" t="s">
        <v>32</v>
      </c>
      <c r="G49">
        <v>109</v>
      </c>
    </row>
    <row r="50" spans="1:7" x14ac:dyDescent="0.3">
      <c r="A50" t="s">
        <v>29</v>
      </c>
      <c r="B50" t="s">
        <v>26</v>
      </c>
      <c r="C50" t="s">
        <v>31</v>
      </c>
      <c r="D50" t="s">
        <v>394</v>
      </c>
      <c r="E50" t="s">
        <v>271</v>
      </c>
      <c r="F50" t="s">
        <v>32</v>
      </c>
      <c r="G50">
        <v>110</v>
      </c>
    </row>
    <row r="51" spans="1:7" x14ac:dyDescent="0.3">
      <c r="A51" t="s">
        <v>29</v>
      </c>
      <c r="B51" t="s">
        <v>26</v>
      </c>
      <c r="C51" t="s">
        <v>31</v>
      </c>
      <c r="D51" t="s">
        <v>394</v>
      </c>
      <c r="E51" t="s">
        <v>293</v>
      </c>
      <c r="F51" t="s">
        <v>32</v>
      </c>
      <c r="G51">
        <v>111</v>
      </c>
    </row>
    <row r="52" spans="1:7" x14ac:dyDescent="0.3">
      <c r="A52" t="s">
        <v>29</v>
      </c>
      <c r="B52" t="s">
        <v>26</v>
      </c>
      <c r="C52" t="s">
        <v>31</v>
      </c>
      <c r="D52" t="s">
        <v>394</v>
      </c>
      <c r="E52" t="s">
        <v>209</v>
      </c>
      <c r="F52" t="s">
        <v>32</v>
      </c>
      <c r="G52">
        <v>116</v>
      </c>
    </row>
    <row r="53" spans="1:7" x14ac:dyDescent="0.3">
      <c r="A53" t="s">
        <v>29</v>
      </c>
      <c r="B53" t="s">
        <v>26</v>
      </c>
      <c r="C53" t="s">
        <v>31</v>
      </c>
      <c r="D53" t="s">
        <v>394</v>
      </c>
      <c r="E53" t="s">
        <v>262</v>
      </c>
      <c r="F53" t="s">
        <v>32</v>
      </c>
      <c r="G53">
        <v>110</v>
      </c>
    </row>
    <row r="54" spans="1:7" x14ac:dyDescent="0.3">
      <c r="A54" t="s">
        <v>29</v>
      </c>
      <c r="B54" t="s">
        <v>26</v>
      </c>
      <c r="C54" t="s">
        <v>31</v>
      </c>
      <c r="D54" t="s">
        <v>394</v>
      </c>
      <c r="E54" t="s">
        <v>295</v>
      </c>
      <c r="F54" t="s">
        <v>32</v>
      </c>
      <c r="G54">
        <v>111</v>
      </c>
    </row>
    <row r="55" spans="1:7" x14ac:dyDescent="0.3">
      <c r="A55" t="s">
        <v>29</v>
      </c>
      <c r="B55" t="s">
        <v>26</v>
      </c>
      <c r="C55" t="s">
        <v>31</v>
      </c>
      <c r="D55" t="s">
        <v>394</v>
      </c>
      <c r="E55" t="s">
        <v>113</v>
      </c>
      <c r="F55" t="s">
        <v>32</v>
      </c>
      <c r="G55">
        <v>106</v>
      </c>
    </row>
    <row r="56" spans="1:7" x14ac:dyDescent="0.3">
      <c r="A56" t="s">
        <v>29</v>
      </c>
      <c r="B56" t="s">
        <v>26</v>
      </c>
      <c r="C56" t="s">
        <v>31</v>
      </c>
      <c r="D56" t="s">
        <v>394</v>
      </c>
      <c r="E56" t="s">
        <v>210</v>
      </c>
      <c r="F56" t="s">
        <v>32</v>
      </c>
      <c r="G56">
        <v>116</v>
      </c>
    </row>
    <row r="57" spans="1:7" x14ac:dyDescent="0.3">
      <c r="A57" t="s">
        <v>29</v>
      </c>
      <c r="B57" t="s">
        <v>26</v>
      </c>
      <c r="C57" t="s">
        <v>31</v>
      </c>
      <c r="D57" t="s">
        <v>394</v>
      </c>
      <c r="E57" t="s">
        <v>290</v>
      </c>
      <c r="F57" t="s">
        <v>32</v>
      </c>
      <c r="G57">
        <v>111</v>
      </c>
    </row>
    <row r="58" spans="1:7" x14ac:dyDescent="0.3">
      <c r="A58" t="s">
        <v>29</v>
      </c>
      <c r="B58" t="s">
        <v>26</v>
      </c>
      <c r="C58" t="s">
        <v>31</v>
      </c>
      <c r="D58" t="s">
        <v>394</v>
      </c>
      <c r="E58" t="s">
        <v>211</v>
      </c>
      <c r="F58" t="s">
        <v>32</v>
      </c>
      <c r="G58">
        <v>116</v>
      </c>
    </row>
    <row r="59" spans="1:7" x14ac:dyDescent="0.3">
      <c r="A59" t="s">
        <v>29</v>
      </c>
      <c r="B59" t="s">
        <v>26</v>
      </c>
      <c r="C59" t="s">
        <v>31</v>
      </c>
      <c r="D59" t="s">
        <v>394</v>
      </c>
      <c r="E59" t="s">
        <v>114</v>
      </c>
      <c r="F59" t="s">
        <v>32</v>
      </c>
      <c r="G59">
        <v>106</v>
      </c>
    </row>
    <row r="60" spans="1:7" x14ac:dyDescent="0.3">
      <c r="A60" t="s">
        <v>29</v>
      </c>
      <c r="B60" t="s">
        <v>26</v>
      </c>
      <c r="C60" t="s">
        <v>31</v>
      </c>
      <c r="D60" t="s">
        <v>394</v>
      </c>
      <c r="E60" t="s">
        <v>167</v>
      </c>
      <c r="F60" t="s">
        <v>32</v>
      </c>
      <c r="G60">
        <v>107</v>
      </c>
    </row>
    <row r="61" spans="1:7" x14ac:dyDescent="0.3">
      <c r="A61" t="s">
        <v>29</v>
      </c>
      <c r="B61" t="s">
        <v>26</v>
      </c>
      <c r="C61" t="s">
        <v>31</v>
      </c>
      <c r="D61" t="s">
        <v>394</v>
      </c>
      <c r="E61" t="s">
        <v>42</v>
      </c>
      <c r="F61" t="s">
        <v>32</v>
      </c>
      <c r="G61">
        <v>101</v>
      </c>
    </row>
    <row r="62" spans="1:7" x14ac:dyDescent="0.3">
      <c r="A62" t="s">
        <v>29</v>
      </c>
      <c r="B62" t="s">
        <v>26</v>
      </c>
      <c r="C62" t="s">
        <v>31</v>
      </c>
      <c r="D62" t="s">
        <v>394</v>
      </c>
      <c r="E62" t="s">
        <v>343</v>
      </c>
      <c r="F62" t="s">
        <v>32</v>
      </c>
      <c r="G62">
        <v>300</v>
      </c>
    </row>
    <row r="63" spans="1:7" x14ac:dyDescent="0.3">
      <c r="A63" t="s">
        <v>29</v>
      </c>
      <c r="B63" t="s">
        <v>26</v>
      </c>
      <c r="C63" t="s">
        <v>31</v>
      </c>
      <c r="D63" t="s">
        <v>394</v>
      </c>
      <c r="E63" t="s">
        <v>250</v>
      </c>
      <c r="F63" t="s">
        <v>32</v>
      </c>
      <c r="G63">
        <v>109</v>
      </c>
    </row>
    <row r="64" spans="1:7" x14ac:dyDescent="0.3">
      <c r="A64" t="s">
        <v>29</v>
      </c>
      <c r="B64" t="s">
        <v>26</v>
      </c>
      <c r="C64" t="s">
        <v>31</v>
      </c>
      <c r="D64" t="s">
        <v>394</v>
      </c>
      <c r="E64" t="s">
        <v>115</v>
      </c>
      <c r="F64" t="s">
        <v>32</v>
      </c>
      <c r="G64">
        <v>106</v>
      </c>
    </row>
    <row r="65" spans="1:7" x14ac:dyDescent="0.3">
      <c r="A65" t="s">
        <v>29</v>
      </c>
      <c r="B65" t="s">
        <v>26</v>
      </c>
      <c r="C65" t="s">
        <v>31</v>
      </c>
      <c r="D65" t="s">
        <v>394</v>
      </c>
      <c r="E65" t="s">
        <v>71</v>
      </c>
      <c r="F65" t="s">
        <v>32</v>
      </c>
      <c r="G65">
        <v>104</v>
      </c>
    </row>
    <row r="66" spans="1:7" x14ac:dyDescent="0.3">
      <c r="A66" t="s">
        <v>29</v>
      </c>
      <c r="B66" t="s">
        <v>26</v>
      </c>
      <c r="C66" t="s">
        <v>31</v>
      </c>
      <c r="D66" t="s">
        <v>394</v>
      </c>
      <c r="E66" t="s">
        <v>174</v>
      </c>
      <c r="F66" t="s">
        <v>32</v>
      </c>
      <c r="G66">
        <v>108</v>
      </c>
    </row>
    <row r="67" spans="1:7" x14ac:dyDescent="0.3">
      <c r="A67" t="s">
        <v>29</v>
      </c>
      <c r="B67" t="s">
        <v>26</v>
      </c>
      <c r="C67" t="s">
        <v>31</v>
      </c>
      <c r="D67" t="s">
        <v>394</v>
      </c>
      <c r="E67" t="s">
        <v>312</v>
      </c>
      <c r="F67" t="s">
        <v>32</v>
      </c>
      <c r="G67">
        <v>300</v>
      </c>
    </row>
    <row r="68" spans="1:7" x14ac:dyDescent="0.3">
      <c r="A68" t="s">
        <v>29</v>
      </c>
      <c r="B68" t="s">
        <v>26</v>
      </c>
      <c r="C68" t="s">
        <v>31</v>
      </c>
      <c r="D68" t="s">
        <v>394</v>
      </c>
      <c r="E68" t="s">
        <v>76</v>
      </c>
      <c r="F68" t="s">
        <v>32</v>
      </c>
      <c r="G68">
        <v>105</v>
      </c>
    </row>
    <row r="69" spans="1:7" x14ac:dyDescent="0.3">
      <c r="A69" t="s">
        <v>29</v>
      </c>
      <c r="B69" t="s">
        <v>26</v>
      </c>
      <c r="C69" t="s">
        <v>31</v>
      </c>
      <c r="D69" t="s">
        <v>394</v>
      </c>
      <c r="E69" t="s">
        <v>146</v>
      </c>
      <c r="F69" t="s">
        <v>32</v>
      </c>
      <c r="G69">
        <v>107</v>
      </c>
    </row>
    <row r="70" spans="1:7" x14ac:dyDescent="0.3">
      <c r="A70" t="s">
        <v>29</v>
      </c>
      <c r="B70" t="s">
        <v>26</v>
      </c>
      <c r="C70" t="s">
        <v>31</v>
      </c>
      <c r="D70" t="s">
        <v>394</v>
      </c>
      <c r="E70" t="s">
        <v>189</v>
      </c>
      <c r="F70" t="s">
        <v>32</v>
      </c>
      <c r="G70">
        <v>108</v>
      </c>
    </row>
    <row r="71" spans="1:7" x14ac:dyDescent="0.3">
      <c r="A71" t="s">
        <v>29</v>
      </c>
      <c r="B71" t="s">
        <v>26</v>
      </c>
      <c r="C71" t="s">
        <v>31</v>
      </c>
      <c r="D71" t="s">
        <v>394</v>
      </c>
      <c r="E71" t="s">
        <v>53</v>
      </c>
      <c r="F71" t="s">
        <v>32</v>
      </c>
      <c r="G71">
        <v>103</v>
      </c>
    </row>
    <row r="72" spans="1:7" x14ac:dyDescent="0.3">
      <c r="A72" t="s">
        <v>29</v>
      </c>
      <c r="B72" t="s">
        <v>26</v>
      </c>
      <c r="C72" t="s">
        <v>31</v>
      </c>
      <c r="D72" t="s">
        <v>394</v>
      </c>
      <c r="E72" t="s">
        <v>34</v>
      </c>
      <c r="F72" t="s">
        <v>32</v>
      </c>
      <c r="G72">
        <v>104</v>
      </c>
    </row>
    <row r="73" spans="1:7" x14ac:dyDescent="0.3">
      <c r="A73" t="s">
        <v>29</v>
      </c>
      <c r="B73" t="s">
        <v>26</v>
      </c>
      <c r="C73" t="s">
        <v>31</v>
      </c>
      <c r="D73" t="s">
        <v>394</v>
      </c>
      <c r="E73" t="s">
        <v>175</v>
      </c>
      <c r="F73" t="s">
        <v>32</v>
      </c>
      <c r="G73">
        <v>108</v>
      </c>
    </row>
    <row r="74" spans="1:7" x14ac:dyDescent="0.3">
      <c r="A74" t="s">
        <v>29</v>
      </c>
      <c r="B74" t="s">
        <v>26</v>
      </c>
      <c r="C74" t="s">
        <v>31</v>
      </c>
      <c r="D74" t="s">
        <v>394</v>
      </c>
      <c r="E74" t="s">
        <v>361</v>
      </c>
      <c r="F74" t="s">
        <v>32</v>
      </c>
      <c r="G74">
        <v>114</v>
      </c>
    </row>
    <row r="75" spans="1:7" x14ac:dyDescent="0.3">
      <c r="A75" t="s">
        <v>29</v>
      </c>
      <c r="B75" t="s">
        <v>26</v>
      </c>
      <c r="C75" t="s">
        <v>31</v>
      </c>
      <c r="D75" t="s">
        <v>394</v>
      </c>
      <c r="E75" t="s">
        <v>230</v>
      </c>
      <c r="F75" t="s">
        <v>32</v>
      </c>
      <c r="G75">
        <v>109</v>
      </c>
    </row>
    <row r="76" spans="1:7" x14ac:dyDescent="0.3">
      <c r="A76" t="s">
        <v>29</v>
      </c>
      <c r="B76" t="s">
        <v>26</v>
      </c>
      <c r="C76" t="s">
        <v>31</v>
      </c>
      <c r="D76" t="s">
        <v>394</v>
      </c>
      <c r="E76" t="s">
        <v>251</v>
      </c>
      <c r="F76" t="s">
        <v>32</v>
      </c>
      <c r="G76">
        <v>109</v>
      </c>
    </row>
    <row r="77" spans="1:7" x14ac:dyDescent="0.3">
      <c r="A77" t="s">
        <v>29</v>
      </c>
      <c r="B77" t="s">
        <v>26</v>
      </c>
      <c r="C77" t="s">
        <v>31</v>
      </c>
      <c r="D77" t="s">
        <v>394</v>
      </c>
      <c r="E77" t="s">
        <v>352</v>
      </c>
      <c r="F77" t="s">
        <v>32</v>
      </c>
      <c r="G77">
        <v>300</v>
      </c>
    </row>
    <row r="78" spans="1:7" x14ac:dyDescent="0.3">
      <c r="A78" t="s">
        <v>29</v>
      </c>
      <c r="B78" t="s">
        <v>26</v>
      </c>
      <c r="C78" t="s">
        <v>31</v>
      </c>
      <c r="D78" t="s">
        <v>394</v>
      </c>
      <c r="E78" t="s">
        <v>272</v>
      </c>
      <c r="F78" t="s">
        <v>32</v>
      </c>
      <c r="G78">
        <v>110</v>
      </c>
    </row>
    <row r="79" spans="1:7" x14ac:dyDescent="0.3">
      <c r="A79" t="s">
        <v>29</v>
      </c>
      <c r="B79" t="s">
        <v>26</v>
      </c>
      <c r="C79" t="s">
        <v>31</v>
      </c>
      <c r="D79" t="s">
        <v>394</v>
      </c>
      <c r="E79" t="s">
        <v>190</v>
      </c>
      <c r="F79" t="s">
        <v>32</v>
      </c>
      <c r="G79">
        <v>108</v>
      </c>
    </row>
    <row r="80" spans="1:7" x14ac:dyDescent="0.3">
      <c r="A80" t="s">
        <v>29</v>
      </c>
      <c r="B80" t="s">
        <v>26</v>
      </c>
      <c r="C80" t="s">
        <v>31</v>
      </c>
      <c r="D80" t="s">
        <v>394</v>
      </c>
      <c r="E80" t="s">
        <v>231</v>
      </c>
      <c r="F80" t="s">
        <v>32</v>
      </c>
      <c r="G80">
        <v>109</v>
      </c>
    </row>
    <row r="81" spans="1:7" x14ac:dyDescent="0.3">
      <c r="A81" t="s">
        <v>29</v>
      </c>
      <c r="B81" t="s">
        <v>26</v>
      </c>
      <c r="C81" t="s">
        <v>31</v>
      </c>
      <c r="D81" t="s">
        <v>394</v>
      </c>
      <c r="E81" t="s">
        <v>147</v>
      </c>
      <c r="F81" t="s">
        <v>32</v>
      </c>
      <c r="G81">
        <v>107</v>
      </c>
    </row>
    <row r="82" spans="1:7" x14ac:dyDescent="0.3">
      <c r="A82" t="s">
        <v>29</v>
      </c>
      <c r="B82" t="s">
        <v>26</v>
      </c>
      <c r="C82" t="s">
        <v>31</v>
      </c>
      <c r="D82" t="s">
        <v>394</v>
      </c>
      <c r="E82" t="s">
        <v>157</v>
      </c>
      <c r="F82" t="s">
        <v>32</v>
      </c>
      <c r="G82">
        <v>107</v>
      </c>
    </row>
    <row r="83" spans="1:7" x14ac:dyDescent="0.3">
      <c r="A83" t="s">
        <v>29</v>
      </c>
      <c r="B83" t="s">
        <v>26</v>
      </c>
      <c r="C83" t="s">
        <v>31</v>
      </c>
      <c r="D83" t="s">
        <v>394</v>
      </c>
      <c r="E83" t="s">
        <v>273</v>
      </c>
      <c r="F83" t="s">
        <v>32</v>
      </c>
      <c r="G83">
        <v>110</v>
      </c>
    </row>
    <row r="84" spans="1:7" x14ac:dyDescent="0.3">
      <c r="A84" t="s">
        <v>29</v>
      </c>
      <c r="B84" t="s">
        <v>26</v>
      </c>
      <c r="C84" t="s">
        <v>31</v>
      </c>
      <c r="D84" t="s">
        <v>394</v>
      </c>
      <c r="E84" t="s">
        <v>57</v>
      </c>
      <c r="F84" t="s">
        <v>32</v>
      </c>
      <c r="G84">
        <v>103</v>
      </c>
    </row>
    <row r="85" spans="1:7" x14ac:dyDescent="0.3">
      <c r="A85" t="s">
        <v>29</v>
      </c>
      <c r="B85" t="s">
        <v>26</v>
      </c>
      <c r="C85" t="s">
        <v>31</v>
      </c>
      <c r="D85" t="s">
        <v>394</v>
      </c>
      <c r="E85" t="s">
        <v>116</v>
      </c>
      <c r="F85" t="s">
        <v>32</v>
      </c>
      <c r="G85">
        <v>106</v>
      </c>
    </row>
    <row r="86" spans="1:7" x14ac:dyDescent="0.3">
      <c r="A86" t="s">
        <v>29</v>
      </c>
      <c r="B86" t="s">
        <v>26</v>
      </c>
      <c r="C86" t="s">
        <v>31</v>
      </c>
      <c r="D86" t="s">
        <v>394</v>
      </c>
      <c r="E86" t="s">
        <v>313</v>
      </c>
      <c r="F86" t="s">
        <v>32</v>
      </c>
      <c r="G86">
        <v>300</v>
      </c>
    </row>
    <row r="87" spans="1:7" x14ac:dyDescent="0.3">
      <c r="A87" t="s">
        <v>29</v>
      </c>
      <c r="B87" t="s">
        <v>26</v>
      </c>
      <c r="C87" t="s">
        <v>31</v>
      </c>
      <c r="D87" t="s">
        <v>394</v>
      </c>
      <c r="E87" t="s">
        <v>213</v>
      </c>
      <c r="F87" t="s">
        <v>32</v>
      </c>
      <c r="G87">
        <v>116</v>
      </c>
    </row>
    <row r="88" spans="1:7" x14ac:dyDescent="0.3">
      <c r="A88" t="s">
        <v>29</v>
      </c>
      <c r="B88" t="s">
        <v>26</v>
      </c>
      <c r="C88" t="s">
        <v>31</v>
      </c>
      <c r="D88" t="s">
        <v>394</v>
      </c>
      <c r="E88" t="s">
        <v>356</v>
      </c>
      <c r="F88" t="s">
        <v>32</v>
      </c>
      <c r="G88">
        <v>300</v>
      </c>
    </row>
    <row r="89" spans="1:7" x14ac:dyDescent="0.3">
      <c r="A89" t="s">
        <v>29</v>
      </c>
      <c r="B89" t="s">
        <v>26</v>
      </c>
      <c r="C89" t="s">
        <v>31</v>
      </c>
      <c r="D89" t="s">
        <v>394</v>
      </c>
      <c r="E89" t="s">
        <v>99</v>
      </c>
      <c r="F89" t="s">
        <v>32</v>
      </c>
      <c r="G89">
        <v>105</v>
      </c>
    </row>
    <row r="90" spans="1:7" x14ac:dyDescent="0.3">
      <c r="A90" t="s">
        <v>29</v>
      </c>
      <c r="B90" t="s">
        <v>26</v>
      </c>
      <c r="C90" t="s">
        <v>31</v>
      </c>
      <c r="D90" t="s">
        <v>394</v>
      </c>
      <c r="E90" t="s">
        <v>100</v>
      </c>
      <c r="F90" t="s">
        <v>32</v>
      </c>
      <c r="G90">
        <v>105</v>
      </c>
    </row>
    <row r="91" spans="1:7" x14ac:dyDescent="0.3">
      <c r="A91" t="s">
        <v>29</v>
      </c>
      <c r="B91" t="s">
        <v>26</v>
      </c>
      <c r="C91" t="s">
        <v>31</v>
      </c>
      <c r="D91" t="s">
        <v>394</v>
      </c>
      <c r="E91" t="s">
        <v>148</v>
      </c>
      <c r="F91" t="s">
        <v>32</v>
      </c>
      <c r="G91">
        <v>107</v>
      </c>
    </row>
    <row r="92" spans="1:7" x14ac:dyDescent="0.3">
      <c r="A92" t="s">
        <v>29</v>
      </c>
      <c r="B92" t="s">
        <v>26</v>
      </c>
      <c r="C92" t="s">
        <v>31</v>
      </c>
      <c r="D92" t="s">
        <v>394</v>
      </c>
      <c r="E92" t="s">
        <v>252</v>
      </c>
      <c r="F92" t="s">
        <v>32</v>
      </c>
      <c r="G92">
        <v>109</v>
      </c>
    </row>
    <row r="93" spans="1:7" x14ac:dyDescent="0.3">
      <c r="A93" t="s">
        <v>29</v>
      </c>
      <c r="B93" t="s">
        <v>26</v>
      </c>
      <c r="C93" t="s">
        <v>31</v>
      </c>
      <c r="D93" t="s">
        <v>394</v>
      </c>
      <c r="E93" t="s">
        <v>314</v>
      </c>
      <c r="F93" t="s">
        <v>32</v>
      </c>
      <c r="G93">
        <v>300</v>
      </c>
    </row>
    <row r="94" spans="1:7" x14ac:dyDescent="0.3">
      <c r="A94" t="s">
        <v>29</v>
      </c>
      <c r="B94" t="s">
        <v>26</v>
      </c>
      <c r="C94" t="s">
        <v>31</v>
      </c>
      <c r="D94" t="s">
        <v>394</v>
      </c>
      <c r="E94" t="s">
        <v>177</v>
      </c>
      <c r="F94" t="s">
        <v>32</v>
      </c>
      <c r="G94">
        <v>108</v>
      </c>
    </row>
    <row r="95" spans="1:7" x14ac:dyDescent="0.3">
      <c r="A95" t="s">
        <v>29</v>
      </c>
      <c r="B95" t="s">
        <v>26</v>
      </c>
      <c r="C95" t="s">
        <v>31</v>
      </c>
      <c r="D95" t="s">
        <v>394</v>
      </c>
      <c r="E95" t="s">
        <v>232</v>
      </c>
      <c r="F95" t="s">
        <v>32</v>
      </c>
      <c r="G95">
        <v>109</v>
      </c>
    </row>
    <row r="96" spans="1:7" x14ac:dyDescent="0.3">
      <c r="A96" t="s">
        <v>29</v>
      </c>
      <c r="B96" t="s">
        <v>26</v>
      </c>
      <c r="C96" t="s">
        <v>31</v>
      </c>
      <c r="D96" t="s">
        <v>394</v>
      </c>
      <c r="E96" t="s">
        <v>60</v>
      </c>
      <c r="F96" t="s">
        <v>32</v>
      </c>
      <c r="G96">
        <v>103</v>
      </c>
    </row>
    <row r="97" spans="1:7" x14ac:dyDescent="0.3">
      <c r="A97" t="s">
        <v>29</v>
      </c>
      <c r="B97" t="s">
        <v>26</v>
      </c>
      <c r="C97" t="s">
        <v>31</v>
      </c>
      <c r="D97" t="s">
        <v>394</v>
      </c>
      <c r="E97" t="s">
        <v>263</v>
      </c>
      <c r="F97" t="s">
        <v>32</v>
      </c>
      <c r="G97">
        <v>110</v>
      </c>
    </row>
    <row r="98" spans="1:7" x14ac:dyDescent="0.3">
      <c r="A98" t="s">
        <v>29</v>
      </c>
      <c r="B98" t="s">
        <v>26</v>
      </c>
      <c r="C98" t="s">
        <v>31</v>
      </c>
      <c r="D98" t="s">
        <v>394</v>
      </c>
      <c r="E98" t="s">
        <v>264</v>
      </c>
      <c r="F98" t="s">
        <v>32</v>
      </c>
      <c r="G98">
        <v>110</v>
      </c>
    </row>
    <row r="99" spans="1:7" x14ac:dyDescent="0.3">
      <c r="A99" t="s">
        <v>29</v>
      </c>
      <c r="B99" t="s">
        <v>26</v>
      </c>
      <c r="C99" t="s">
        <v>31</v>
      </c>
      <c r="D99" t="s">
        <v>394</v>
      </c>
      <c r="E99" t="s">
        <v>287</v>
      </c>
      <c r="F99" t="s">
        <v>32</v>
      </c>
      <c r="G99">
        <v>110</v>
      </c>
    </row>
    <row r="100" spans="1:7" x14ac:dyDescent="0.3">
      <c r="A100" t="s">
        <v>29</v>
      </c>
      <c r="B100" t="s">
        <v>26</v>
      </c>
      <c r="C100" t="s">
        <v>31</v>
      </c>
      <c r="D100" t="s">
        <v>394</v>
      </c>
      <c r="E100" t="s">
        <v>368</v>
      </c>
      <c r="F100" t="s">
        <v>32</v>
      </c>
      <c r="G100">
        <v>114</v>
      </c>
    </row>
    <row r="101" spans="1:7" x14ac:dyDescent="0.3">
      <c r="A101" t="s">
        <v>29</v>
      </c>
      <c r="B101" t="s">
        <v>26</v>
      </c>
      <c r="C101" t="s">
        <v>31</v>
      </c>
      <c r="D101" t="s">
        <v>394</v>
      </c>
      <c r="E101" t="s">
        <v>233</v>
      </c>
      <c r="F101" t="s">
        <v>32</v>
      </c>
      <c r="G101">
        <v>109</v>
      </c>
    </row>
    <row r="102" spans="1:7" x14ac:dyDescent="0.3">
      <c r="A102" t="s">
        <v>29</v>
      </c>
      <c r="B102" t="s">
        <v>26</v>
      </c>
      <c r="C102" t="s">
        <v>31</v>
      </c>
      <c r="D102" t="s">
        <v>394</v>
      </c>
      <c r="E102" t="s">
        <v>374</v>
      </c>
      <c r="F102" t="s">
        <v>32</v>
      </c>
      <c r="G102">
        <v>115</v>
      </c>
    </row>
    <row r="103" spans="1:7" x14ac:dyDescent="0.3">
      <c r="A103" t="s">
        <v>29</v>
      </c>
      <c r="B103" t="s">
        <v>26</v>
      </c>
      <c r="C103" t="s">
        <v>31</v>
      </c>
      <c r="D103" t="s">
        <v>394</v>
      </c>
      <c r="E103" t="s">
        <v>234</v>
      </c>
      <c r="F103" t="s">
        <v>32</v>
      </c>
      <c r="G103">
        <v>109</v>
      </c>
    </row>
    <row r="104" spans="1:7" x14ac:dyDescent="0.3">
      <c r="A104" t="s">
        <v>29</v>
      </c>
      <c r="B104" t="s">
        <v>26</v>
      </c>
      <c r="C104" t="s">
        <v>31</v>
      </c>
      <c r="D104" t="s">
        <v>394</v>
      </c>
      <c r="E104" t="s">
        <v>117</v>
      </c>
      <c r="F104" t="s">
        <v>32</v>
      </c>
      <c r="G104">
        <v>106</v>
      </c>
    </row>
    <row r="105" spans="1:7" x14ac:dyDescent="0.3">
      <c r="A105" t="s">
        <v>29</v>
      </c>
      <c r="B105" t="s">
        <v>26</v>
      </c>
      <c r="C105" t="s">
        <v>31</v>
      </c>
      <c r="D105" t="s">
        <v>394</v>
      </c>
      <c r="E105" t="s">
        <v>294</v>
      </c>
      <c r="F105" t="s">
        <v>32</v>
      </c>
      <c r="G105">
        <v>111</v>
      </c>
    </row>
    <row r="106" spans="1:7" x14ac:dyDescent="0.3">
      <c r="A106" t="s">
        <v>29</v>
      </c>
      <c r="B106" t="s">
        <v>26</v>
      </c>
      <c r="C106" t="s">
        <v>31</v>
      </c>
      <c r="D106" t="s">
        <v>394</v>
      </c>
      <c r="E106" t="s">
        <v>93</v>
      </c>
      <c r="F106" t="s">
        <v>32</v>
      </c>
      <c r="G106">
        <v>105</v>
      </c>
    </row>
    <row r="107" spans="1:7" x14ac:dyDescent="0.3">
      <c r="A107" t="s">
        <v>29</v>
      </c>
      <c r="B107" t="s">
        <v>26</v>
      </c>
      <c r="C107" t="s">
        <v>31</v>
      </c>
      <c r="D107" t="s">
        <v>394</v>
      </c>
      <c r="E107" t="s">
        <v>288</v>
      </c>
      <c r="F107" t="s">
        <v>32</v>
      </c>
      <c r="G107">
        <v>110</v>
      </c>
    </row>
    <row r="108" spans="1:7" x14ac:dyDescent="0.3">
      <c r="A108" t="s">
        <v>29</v>
      </c>
      <c r="B108" t="s">
        <v>26</v>
      </c>
      <c r="C108" t="s">
        <v>31</v>
      </c>
      <c r="D108" t="s">
        <v>394</v>
      </c>
      <c r="E108" t="s">
        <v>158</v>
      </c>
      <c r="F108" t="s">
        <v>32</v>
      </c>
      <c r="G108">
        <v>107</v>
      </c>
    </row>
    <row r="109" spans="1:7" x14ac:dyDescent="0.3">
      <c r="A109" t="s">
        <v>29</v>
      </c>
      <c r="B109" t="s">
        <v>26</v>
      </c>
      <c r="C109" t="s">
        <v>31</v>
      </c>
      <c r="D109" t="s">
        <v>394</v>
      </c>
      <c r="E109" t="s">
        <v>185</v>
      </c>
      <c r="F109" t="s">
        <v>32</v>
      </c>
      <c r="G109">
        <v>108</v>
      </c>
    </row>
    <row r="110" spans="1:7" x14ac:dyDescent="0.3">
      <c r="A110" t="s">
        <v>29</v>
      </c>
      <c r="B110" t="s">
        <v>26</v>
      </c>
      <c r="C110" t="s">
        <v>31</v>
      </c>
      <c r="D110" t="s">
        <v>394</v>
      </c>
      <c r="E110" t="s">
        <v>178</v>
      </c>
      <c r="F110" t="s">
        <v>32</v>
      </c>
      <c r="G110">
        <v>108</v>
      </c>
    </row>
    <row r="111" spans="1:7" x14ac:dyDescent="0.3">
      <c r="A111" t="s">
        <v>29</v>
      </c>
      <c r="B111" t="s">
        <v>26</v>
      </c>
      <c r="C111" t="s">
        <v>31</v>
      </c>
      <c r="D111" t="s">
        <v>394</v>
      </c>
      <c r="E111" t="s">
        <v>43</v>
      </c>
      <c r="F111" t="s">
        <v>32</v>
      </c>
      <c r="G111">
        <v>101</v>
      </c>
    </row>
    <row r="112" spans="1:7" x14ac:dyDescent="0.3">
      <c r="A112" t="s">
        <v>29</v>
      </c>
      <c r="B112" t="s">
        <v>26</v>
      </c>
      <c r="C112" t="s">
        <v>31</v>
      </c>
      <c r="D112" t="s">
        <v>394</v>
      </c>
      <c r="E112" t="s">
        <v>61</v>
      </c>
      <c r="F112" t="s">
        <v>32</v>
      </c>
      <c r="G112">
        <v>103</v>
      </c>
    </row>
    <row r="113" spans="1:7" x14ac:dyDescent="0.3">
      <c r="A113" t="s">
        <v>29</v>
      </c>
      <c r="B113" t="s">
        <v>26</v>
      </c>
      <c r="C113" t="s">
        <v>31</v>
      </c>
      <c r="D113" t="s">
        <v>394</v>
      </c>
      <c r="E113" t="s">
        <v>315</v>
      </c>
      <c r="F113" t="s">
        <v>32</v>
      </c>
      <c r="G113">
        <v>300</v>
      </c>
    </row>
    <row r="114" spans="1:7" x14ac:dyDescent="0.3">
      <c r="A114" t="s">
        <v>29</v>
      </c>
      <c r="B114" t="s">
        <v>26</v>
      </c>
      <c r="C114" t="s">
        <v>31</v>
      </c>
      <c r="D114" t="s">
        <v>394</v>
      </c>
      <c r="E114" t="s">
        <v>67</v>
      </c>
      <c r="F114" t="s">
        <v>32</v>
      </c>
      <c r="G114">
        <v>104</v>
      </c>
    </row>
    <row r="115" spans="1:7" x14ac:dyDescent="0.3">
      <c r="A115" t="s">
        <v>29</v>
      </c>
      <c r="B115" t="s">
        <v>26</v>
      </c>
      <c r="C115" t="s">
        <v>31</v>
      </c>
      <c r="D115" t="s">
        <v>394</v>
      </c>
      <c r="E115" t="s">
        <v>316</v>
      </c>
      <c r="F115" t="s">
        <v>32</v>
      </c>
      <c r="G115">
        <v>300</v>
      </c>
    </row>
    <row r="116" spans="1:7" x14ac:dyDescent="0.3">
      <c r="A116" t="s">
        <v>29</v>
      </c>
      <c r="B116" t="s">
        <v>26</v>
      </c>
      <c r="C116" t="s">
        <v>31</v>
      </c>
      <c r="D116" t="s">
        <v>394</v>
      </c>
      <c r="E116" t="s">
        <v>38</v>
      </c>
      <c r="F116" t="s">
        <v>32</v>
      </c>
      <c r="G116">
        <v>101</v>
      </c>
    </row>
    <row r="117" spans="1:7" x14ac:dyDescent="0.3">
      <c r="A117" t="s">
        <v>29</v>
      </c>
      <c r="B117" t="s">
        <v>26</v>
      </c>
      <c r="C117" t="s">
        <v>31</v>
      </c>
      <c r="D117" t="s">
        <v>394</v>
      </c>
      <c r="E117" t="s">
        <v>357</v>
      </c>
      <c r="F117" t="s">
        <v>32</v>
      </c>
      <c r="G117">
        <v>300</v>
      </c>
    </row>
    <row r="118" spans="1:7" x14ac:dyDescent="0.3">
      <c r="A118" t="s">
        <v>29</v>
      </c>
      <c r="B118" t="s">
        <v>26</v>
      </c>
      <c r="C118" t="s">
        <v>31</v>
      </c>
      <c r="D118" t="s">
        <v>394</v>
      </c>
      <c r="E118" t="s">
        <v>81</v>
      </c>
      <c r="F118" t="s">
        <v>32</v>
      </c>
      <c r="G118">
        <v>105</v>
      </c>
    </row>
    <row r="119" spans="1:7" x14ac:dyDescent="0.3">
      <c r="A119" t="s">
        <v>29</v>
      </c>
      <c r="B119" t="s">
        <v>26</v>
      </c>
      <c r="C119" t="s">
        <v>31</v>
      </c>
      <c r="D119" t="s">
        <v>394</v>
      </c>
      <c r="E119" t="s">
        <v>77</v>
      </c>
      <c r="F119" t="s">
        <v>32</v>
      </c>
      <c r="G119">
        <v>105</v>
      </c>
    </row>
    <row r="120" spans="1:7" x14ac:dyDescent="0.3">
      <c r="A120" t="s">
        <v>29</v>
      </c>
      <c r="B120" t="s">
        <v>26</v>
      </c>
      <c r="C120" t="s">
        <v>31</v>
      </c>
      <c r="D120" t="s">
        <v>394</v>
      </c>
      <c r="E120" t="s">
        <v>317</v>
      </c>
      <c r="F120" t="s">
        <v>32</v>
      </c>
      <c r="G120">
        <v>300</v>
      </c>
    </row>
    <row r="121" spans="1:7" x14ac:dyDescent="0.3">
      <c r="A121" t="s">
        <v>29</v>
      </c>
      <c r="B121" t="s">
        <v>26</v>
      </c>
      <c r="C121" t="s">
        <v>31</v>
      </c>
      <c r="D121" t="s">
        <v>394</v>
      </c>
      <c r="E121" t="s">
        <v>94</v>
      </c>
      <c r="F121" t="s">
        <v>32</v>
      </c>
      <c r="G121">
        <v>105</v>
      </c>
    </row>
    <row r="122" spans="1:7" x14ac:dyDescent="0.3">
      <c r="A122" t="s">
        <v>29</v>
      </c>
      <c r="B122" t="s">
        <v>26</v>
      </c>
      <c r="C122" t="s">
        <v>31</v>
      </c>
      <c r="D122" t="s">
        <v>394</v>
      </c>
      <c r="E122" t="s">
        <v>130</v>
      </c>
      <c r="F122" t="s">
        <v>32</v>
      </c>
      <c r="G122">
        <v>106</v>
      </c>
    </row>
    <row r="123" spans="1:7" x14ac:dyDescent="0.3">
      <c r="A123" t="s">
        <v>29</v>
      </c>
      <c r="B123" t="s">
        <v>26</v>
      </c>
      <c r="C123" t="s">
        <v>31</v>
      </c>
      <c r="D123" t="s">
        <v>394</v>
      </c>
      <c r="E123" t="s">
        <v>318</v>
      </c>
      <c r="F123" t="s">
        <v>32</v>
      </c>
      <c r="G123">
        <v>300</v>
      </c>
    </row>
    <row r="124" spans="1:7" x14ac:dyDescent="0.3">
      <c r="A124" t="s">
        <v>29</v>
      </c>
      <c r="B124" t="s">
        <v>26</v>
      </c>
      <c r="C124" t="s">
        <v>31</v>
      </c>
      <c r="D124" t="s">
        <v>394</v>
      </c>
      <c r="E124" t="s">
        <v>319</v>
      </c>
      <c r="F124" t="s">
        <v>32</v>
      </c>
      <c r="G124">
        <v>300</v>
      </c>
    </row>
    <row r="125" spans="1:7" x14ac:dyDescent="0.3">
      <c r="A125" t="s">
        <v>29</v>
      </c>
      <c r="B125" t="s">
        <v>26</v>
      </c>
      <c r="C125" t="s">
        <v>31</v>
      </c>
      <c r="D125" t="s">
        <v>394</v>
      </c>
      <c r="E125" t="s">
        <v>64</v>
      </c>
      <c r="F125" t="s">
        <v>32</v>
      </c>
      <c r="G125">
        <v>104</v>
      </c>
    </row>
    <row r="126" spans="1:7" x14ac:dyDescent="0.3">
      <c r="A126" t="s">
        <v>29</v>
      </c>
      <c r="B126" t="s">
        <v>26</v>
      </c>
      <c r="C126" t="s">
        <v>31</v>
      </c>
      <c r="D126" t="s">
        <v>394</v>
      </c>
      <c r="E126" t="s">
        <v>86</v>
      </c>
      <c r="F126" t="s">
        <v>32</v>
      </c>
      <c r="G126">
        <v>105</v>
      </c>
    </row>
    <row r="127" spans="1:7" x14ac:dyDescent="0.3">
      <c r="A127" t="s">
        <v>29</v>
      </c>
      <c r="B127" t="s">
        <v>26</v>
      </c>
      <c r="C127" t="s">
        <v>31</v>
      </c>
      <c r="D127" t="s">
        <v>394</v>
      </c>
      <c r="E127" t="s">
        <v>320</v>
      </c>
      <c r="F127" t="s">
        <v>32</v>
      </c>
      <c r="G127">
        <v>300</v>
      </c>
    </row>
    <row r="128" spans="1:7" x14ac:dyDescent="0.3">
      <c r="A128" t="s">
        <v>29</v>
      </c>
      <c r="B128" t="s">
        <v>26</v>
      </c>
      <c r="C128" t="s">
        <v>31</v>
      </c>
      <c r="D128" t="s">
        <v>394</v>
      </c>
      <c r="E128" t="s">
        <v>321</v>
      </c>
      <c r="F128" t="s">
        <v>32</v>
      </c>
      <c r="G128">
        <v>300</v>
      </c>
    </row>
    <row r="129" spans="1:7" x14ac:dyDescent="0.3">
      <c r="A129" t="s">
        <v>29</v>
      </c>
      <c r="B129" t="s">
        <v>26</v>
      </c>
      <c r="C129" t="s">
        <v>31</v>
      </c>
      <c r="D129" t="s">
        <v>394</v>
      </c>
      <c r="E129" t="s">
        <v>62</v>
      </c>
      <c r="F129" t="s">
        <v>32</v>
      </c>
      <c r="G129">
        <v>104</v>
      </c>
    </row>
    <row r="130" spans="1:7" x14ac:dyDescent="0.3">
      <c r="A130" t="s">
        <v>29</v>
      </c>
      <c r="B130" t="s">
        <v>26</v>
      </c>
      <c r="C130" t="s">
        <v>31</v>
      </c>
      <c r="D130" t="s">
        <v>394</v>
      </c>
      <c r="E130" t="s">
        <v>367</v>
      </c>
      <c r="F130" t="s">
        <v>32</v>
      </c>
      <c r="G130">
        <v>114</v>
      </c>
    </row>
    <row r="131" spans="1:7" x14ac:dyDescent="0.3">
      <c r="A131" t="s">
        <v>29</v>
      </c>
      <c r="B131" t="s">
        <v>26</v>
      </c>
      <c r="C131" t="s">
        <v>31</v>
      </c>
      <c r="D131" t="s">
        <v>394</v>
      </c>
      <c r="E131" t="s">
        <v>369</v>
      </c>
      <c r="F131" t="s">
        <v>32</v>
      </c>
      <c r="G131">
        <v>114</v>
      </c>
    </row>
    <row r="132" spans="1:7" x14ac:dyDescent="0.3">
      <c r="A132" t="s">
        <v>29</v>
      </c>
      <c r="B132" t="s">
        <v>26</v>
      </c>
      <c r="C132" t="s">
        <v>31</v>
      </c>
      <c r="D132" t="s">
        <v>394</v>
      </c>
      <c r="E132" t="s">
        <v>291</v>
      </c>
      <c r="F132" t="s">
        <v>32</v>
      </c>
      <c r="G132">
        <v>111</v>
      </c>
    </row>
    <row r="133" spans="1:7" x14ac:dyDescent="0.3">
      <c r="A133" t="s">
        <v>29</v>
      </c>
      <c r="B133" t="s">
        <v>26</v>
      </c>
      <c r="C133" t="s">
        <v>31</v>
      </c>
      <c r="D133" t="s">
        <v>394</v>
      </c>
      <c r="E133" t="s">
        <v>300</v>
      </c>
      <c r="F133" t="s">
        <v>32</v>
      </c>
      <c r="G133">
        <v>112</v>
      </c>
    </row>
    <row r="134" spans="1:7" x14ac:dyDescent="0.3">
      <c r="A134" t="s">
        <v>29</v>
      </c>
      <c r="B134" t="s">
        <v>26</v>
      </c>
      <c r="C134" t="s">
        <v>31</v>
      </c>
      <c r="D134" t="s">
        <v>394</v>
      </c>
      <c r="E134" t="s">
        <v>196</v>
      </c>
      <c r="F134" t="s">
        <v>32</v>
      </c>
      <c r="G134">
        <v>108</v>
      </c>
    </row>
    <row r="135" spans="1:7" x14ac:dyDescent="0.3">
      <c r="A135" t="s">
        <v>29</v>
      </c>
      <c r="B135" t="s">
        <v>26</v>
      </c>
      <c r="C135" t="s">
        <v>31</v>
      </c>
      <c r="D135" t="s">
        <v>394</v>
      </c>
      <c r="E135" t="s">
        <v>344</v>
      </c>
      <c r="F135" t="s">
        <v>32</v>
      </c>
      <c r="G135">
        <v>300</v>
      </c>
    </row>
    <row r="136" spans="1:7" x14ac:dyDescent="0.3">
      <c r="A136" t="s">
        <v>29</v>
      </c>
      <c r="B136" t="s">
        <v>26</v>
      </c>
      <c r="C136" t="s">
        <v>31</v>
      </c>
      <c r="D136" t="s">
        <v>394</v>
      </c>
      <c r="E136" t="s">
        <v>362</v>
      </c>
      <c r="F136" t="s">
        <v>32</v>
      </c>
      <c r="G136">
        <v>114</v>
      </c>
    </row>
    <row r="137" spans="1:7" x14ac:dyDescent="0.3">
      <c r="A137" t="s">
        <v>29</v>
      </c>
      <c r="B137" t="s">
        <v>26</v>
      </c>
      <c r="C137" t="s">
        <v>31</v>
      </c>
      <c r="D137" t="s">
        <v>394</v>
      </c>
      <c r="E137" t="s">
        <v>118</v>
      </c>
      <c r="F137" t="s">
        <v>32</v>
      </c>
      <c r="G137">
        <v>106</v>
      </c>
    </row>
    <row r="138" spans="1:7" x14ac:dyDescent="0.3">
      <c r="A138" t="s">
        <v>29</v>
      </c>
      <c r="B138" t="s">
        <v>26</v>
      </c>
      <c r="C138" t="s">
        <v>31</v>
      </c>
      <c r="D138" t="s">
        <v>394</v>
      </c>
      <c r="E138" t="s">
        <v>322</v>
      </c>
      <c r="F138" t="s">
        <v>32</v>
      </c>
      <c r="G138">
        <v>300</v>
      </c>
    </row>
    <row r="139" spans="1:7" x14ac:dyDescent="0.3">
      <c r="A139" t="s">
        <v>29</v>
      </c>
      <c r="B139" t="s">
        <v>26</v>
      </c>
      <c r="C139" t="s">
        <v>31</v>
      </c>
      <c r="D139" t="s">
        <v>394</v>
      </c>
      <c r="E139" t="s">
        <v>235</v>
      </c>
      <c r="F139" t="s">
        <v>32</v>
      </c>
      <c r="G139">
        <v>109</v>
      </c>
    </row>
    <row r="140" spans="1:7" x14ac:dyDescent="0.3">
      <c r="A140" t="s">
        <v>29</v>
      </c>
      <c r="B140" t="s">
        <v>26</v>
      </c>
      <c r="C140" t="s">
        <v>31</v>
      </c>
      <c r="D140" t="s">
        <v>394</v>
      </c>
      <c r="E140" t="s">
        <v>186</v>
      </c>
      <c r="F140" t="s">
        <v>32</v>
      </c>
      <c r="G140">
        <v>108</v>
      </c>
    </row>
    <row r="141" spans="1:7" x14ac:dyDescent="0.3">
      <c r="A141" t="s">
        <v>29</v>
      </c>
      <c r="B141" t="s">
        <v>26</v>
      </c>
      <c r="C141" t="s">
        <v>31</v>
      </c>
      <c r="D141" t="s">
        <v>394</v>
      </c>
      <c r="E141" t="s">
        <v>159</v>
      </c>
      <c r="F141" t="s">
        <v>32</v>
      </c>
      <c r="G141">
        <v>107</v>
      </c>
    </row>
    <row r="142" spans="1:7" x14ac:dyDescent="0.3">
      <c r="A142" t="s">
        <v>29</v>
      </c>
      <c r="B142" t="s">
        <v>26</v>
      </c>
      <c r="C142" t="s">
        <v>31</v>
      </c>
      <c r="D142" t="s">
        <v>394</v>
      </c>
      <c r="E142" t="s">
        <v>109</v>
      </c>
      <c r="F142" t="s">
        <v>32</v>
      </c>
      <c r="G142">
        <v>105</v>
      </c>
    </row>
    <row r="143" spans="1:7" x14ac:dyDescent="0.3">
      <c r="A143" t="s">
        <v>29</v>
      </c>
      <c r="B143" t="s">
        <v>26</v>
      </c>
      <c r="C143" t="s">
        <v>31</v>
      </c>
      <c r="D143" t="s">
        <v>394</v>
      </c>
      <c r="E143" t="s">
        <v>166</v>
      </c>
      <c r="F143" t="s">
        <v>32</v>
      </c>
      <c r="G143">
        <v>107</v>
      </c>
    </row>
    <row r="144" spans="1:7" x14ac:dyDescent="0.3">
      <c r="A144" t="s">
        <v>29</v>
      </c>
      <c r="B144" t="s">
        <v>26</v>
      </c>
      <c r="C144" t="s">
        <v>31</v>
      </c>
      <c r="D144" t="s">
        <v>394</v>
      </c>
      <c r="E144" t="s">
        <v>131</v>
      </c>
      <c r="F144" t="s">
        <v>32</v>
      </c>
      <c r="G144">
        <v>106</v>
      </c>
    </row>
    <row r="145" spans="1:7" x14ac:dyDescent="0.3">
      <c r="A145" t="s">
        <v>29</v>
      </c>
      <c r="B145" t="s">
        <v>26</v>
      </c>
      <c r="C145" t="s">
        <v>31</v>
      </c>
      <c r="D145" t="s">
        <v>394</v>
      </c>
      <c r="E145" t="s">
        <v>104</v>
      </c>
      <c r="F145" t="s">
        <v>32</v>
      </c>
      <c r="G145">
        <v>105</v>
      </c>
    </row>
    <row r="146" spans="1:7" x14ac:dyDescent="0.3">
      <c r="A146" t="s">
        <v>29</v>
      </c>
      <c r="B146" t="s">
        <v>26</v>
      </c>
      <c r="C146" t="s">
        <v>31</v>
      </c>
      <c r="D146" t="s">
        <v>394</v>
      </c>
      <c r="E146" t="s">
        <v>266</v>
      </c>
      <c r="F146" t="s">
        <v>32</v>
      </c>
      <c r="G146">
        <v>110</v>
      </c>
    </row>
    <row r="147" spans="1:7" x14ac:dyDescent="0.3">
      <c r="A147" t="s">
        <v>29</v>
      </c>
      <c r="B147" t="s">
        <v>26</v>
      </c>
      <c r="C147" t="s">
        <v>31</v>
      </c>
      <c r="D147" t="s">
        <v>394</v>
      </c>
      <c r="E147" t="s">
        <v>323</v>
      </c>
      <c r="F147" t="s">
        <v>32</v>
      </c>
      <c r="G147">
        <v>300</v>
      </c>
    </row>
    <row r="148" spans="1:7" x14ac:dyDescent="0.3">
      <c r="A148" t="s">
        <v>29</v>
      </c>
      <c r="B148" t="s">
        <v>26</v>
      </c>
      <c r="C148" t="s">
        <v>31</v>
      </c>
      <c r="D148" t="s">
        <v>394</v>
      </c>
      <c r="E148" t="s">
        <v>324</v>
      </c>
      <c r="F148" t="s">
        <v>32</v>
      </c>
      <c r="G148">
        <v>300</v>
      </c>
    </row>
    <row r="149" spans="1:7" x14ac:dyDescent="0.3">
      <c r="A149" t="s">
        <v>29</v>
      </c>
      <c r="B149" t="s">
        <v>26</v>
      </c>
      <c r="C149" t="s">
        <v>31</v>
      </c>
      <c r="D149" t="s">
        <v>394</v>
      </c>
      <c r="E149" t="s">
        <v>325</v>
      </c>
      <c r="F149" t="s">
        <v>32</v>
      </c>
      <c r="G149">
        <v>300</v>
      </c>
    </row>
    <row r="150" spans="1:7" x14ac:dyDescent="0.3">
      <c r="A150" t="s">
        <v>29</v>
      </c>
      <c r="B150" t="s">
        <v>26</v>
      </c>
      <c r="C150" t="s">
        <v>31</v>
      </c>
      <c r="D150" t="s">
        <v>394</v>
      </c>
      <c r="E150" t="s">
        <v>138</v>
      </c>
      <c r="F150" t="s">
        <v>32</v>
      </c>
      <c r="G150">
        <v>106</v>
      </c>
    </row>
    <row r="151" spans="1:7" x14ac:dyDescent="0.3">
      <c r="A151" t="s">
        <v>29</v>
      </c>
      <c r="B151" t="s">
        <v>26</v>
      </c>
      <c r="C151" t="s">
        <v>31</v>
      </c>
      <c r="D151" t="s">
        <v>394</v>
      </c>
      <c r="E151" t="s">
        <v>236</v>
      </c>
      <c r="F151" t="s">
        <v>32</v>
      </c>
      <c r="G151">
        <v>109</v>
      </c>
    </row>
    <row r="152" spans="1:7" x14ac:dyDescent="0.3">
      <c r="A152" t="s">
        <v>29</v>
      </c>
      <c r="B152" t="s">
        <v>26</v>
      </c>
      <c r="C152" t="s">
        <v>31</v>
      </c>
      <c r="D152" t="s">
        <v>394</v>
      </c>
      <c r="E152" t="s">
        <v>168</v>
      </c>
      <c r="F152" t="s">
        <v>32</v>
      </c>
      <c r="G152">
        <v>107</v>
      </c>
    </row>
    <row r="153" spans="1:7" x14ac:dyDescent="0.3">
      <c r="A153" t="s">
        <v>29</v>
      </c>
      <c r="B153" t="s">
        <v>26</v>
      </c>
      <c r="C153" t="s">
        <v>31</v>
      </c>
      <c r="D153" t="s">
        <v>394</v>
      </c>
      <c r="E153" t="s">
        <v>253</v>
      </c>
      <c r="F153" t="s">
        <v>32</v>
      </c>
      <c r="G153">
        <v>109</v>
      </c>
    </row>
    <row r="154" spans="1:7" x14ac:dyDescent="0.3">
      <c r="A154" t="s">
        <v>29</v>
      </c>
      <c r="B154" t="s">
        <v>26</v>
      </c>
      <c r="C154" t="s">
        <v>31</v>
      </c>
      <c r="D154" t="s">
        <v>394</v>
      </c>
      <c r="E154" t="s">
        <v>191</v>
      </c>
      <c r="F154" t="s">
        <v>32</v>
      </c>
      <c r="G154">
        <v>108</v>
      </c>
    </row>
    <row r="155" spans="1:7" x14ac:dyDescent="0.3">
      <c r="A155" t="s">
        <v>29</v>
      </c>
      <c r="B155" t="s">
        <v>26</v>
      </c>
      <c r="C155" t="s">
        <v>31</v>
      </c>
      <c r="D155" t="s">
        <v>394</v>
      </c>
      <c r="E155" t="s">
        <v>82</v>
      </c>
      <c r="F155" t="s">
        <v>32</v>
      </c>
      <c r="G155">
        <v>105</v>
      </c>
    </row>
    <row r="156" spans="1:7" x14ac:dyDescent="0.3">
      <c r="A156" t="s">
        <v>29</v>
      </c>
      <c r="B156" t="s">
        <v>26</v>
      </c>
      <c r="C156" t="s">
        <v>31</v>
      </c>
      <c r="D156" t="s">
        <v>394</v>
      </c>
      <c r="E156" t="s">
        <v>193</v>
      </c>
      <c r="F156" t="s">
        <v>32</v>
      </c>
      <c r="G156">
        <v>108</v>
      </c>
    </row>
    <row r="157" spans="1:7" x14ac:dyDescent="0.3">
      <c r="A157" t="s">
        <v>29</v>
      </c>
      <c r="B157" t="s">
        <v>26</v>
      </c>
      <c r="C157" t="s">
        <v>31</v>
      </c>
      <c r="D157" t="s">
        <v>394</v>
      </c>
      <c r="E157" t="s">
        <v>37</v>
      </c>
      <c r="F157" t="s">
        <v>32</v>
      </c>
      <c r="G157">
        <v>114</v>
      </c>
    </row>
    <row r="158" spans="1:7" x14ac:dyDescent="0.3">
      <c r="A158" t="s">
        <v>29</v>
      </c>
      <c r="B158" t="s">
        <v>26</v>
      </c>
      <c r="C158" t="s">
        <v>31</v>
      </c>
      <c r="D158" t="s">
        <v>394</v>
      </c>
      <c r="E158" t="s">
        <v>265</v>
      </c>
      <c r="F158" t="s">
        <v>32</v>
      </c>
      <c r="G158">
        <v>110</v>
      </c>
    </row>
    <row r="159" spans="1:7" x14ac:dyDescent="0.3">
      <c r="A159" t="s">
        <v>29</v>
      </c>
      <c r="B159" t="s">
        <v>26</v>
      </c>
      <c r="C159" t="s">
        <v>31</v>
      </c>
      <c r="D159" t="s">
        <v>394</v>
      </c>
      <c r="E159" t="s">
        <v>254</v>
      </c>
      <c r="F159" t="s">
        <v>32</v>
      </c>
      <c r="G159">
        <v>109</v>
      </c>
    </row>
    <row r="160" spans="1:7" x14ac:dyDescent="0.3">
      <c r="A160" t="s">
        <v>29</v>
      </c>
      <c r="B160" t="s">
        <v>26</v>
      </c>
      <c r="C160" t="s">
        <v>31</v>
      </c>
      <c r="D160" t="s">
        <v>394</v>
      </c>
      <c r="E160" t="s">
        <v>69</v>
      </c>
      <c r="F160" t="s">
        <v>32</v>
      </c>
      <c r="G160">
        <v>104</v>
      </c>
    </row>
    <row r="161" spans="1:7" x14ac:dyDescent="0.3">
      <c r="A161" t="s">
        <v>29</v>
      </c>
      <c r="B161" t="s">
        <v>26</v>
      </c>
      <c r="C161" t="s">
        <v>31</v>
      </c>
      <c r="D161" t="s">
        <v>394</v>
      </c>
      <c r="E161" t="s">
        <v>179</v>
      </c>
      <c r="F161" t="s">
        <v>32</v>
      </c>
      <c r="G161">
        <v>108</v>
      </c>
    </row>
    <row r="162" spans="1:7" x14ac:dyDescent="0.3">
      <c r="A162" t="s">
        <v>29</v>
      </c>
      <c r="B162" t="s">
        <v>26</v>
      </c>
      <c r="C162" t="s">
        <v>31</v>
      </c>
      <c r="D162" t="s">
        <v>394</v>
      </c>
      <c r="E162" t="s">
        <v>255</v>
      </c>
      <c r="F162" t="s">
        <v>32</v>
      </c>
      <c r="G162">
        <v>109</v>
      </c>
    </row>
    <row r="163" spans="1:7" x14ac:dyDescent="0.3">
      <c r="A163" t="s">
        <v>29</v>
      </c>
      <c r="B163" t="s">
        <v>26</v>
      </c>
      <c r="C163" t="s">
        <v>31</v>
      </c>
      <c r="D163" t="s">
        <v>394</v>
      </c>
      <c r="E163" t="s">
        <v>119</v>
      </c>
      <c r="F163" t="s">
        <v>32</v>
      </c>
      <c r="G163">
        <v>106</v>
      </c>
    </row>
    <row r="164" spans="1:7" x14ac:dyDescent="0.3">
      <c r="A164" t="s">
        <v>29</v>
      </c>
      <c r="B164" t="s">
        <v>26</v>
      </c>
      <c r="C164" t="s">
        <v>31</v>
      </c>
      <c r="D164" t="s">
        <v>394</v>
      </c>
      <c r="E164" t="s">
        <v>326</v>
      </c>
      <c r="F164" t="s">
        <v>32</v>
      </c>
      <c r="G164">
        <v>300</v>
      </c>
    </row>
    <row r="165" spans="1:7" x14ac:dyDescent="0.3">
      <c r="A165" t="s">
        <v>29</v>
      </c>
      <c r="B165" t="s">
        <v>26</v>
      </c>
      <c r="C165" t="s">
        <v>31</v>
      </c>
      <c r="D165" t="s">
        <v>394</v>
      </c>
      <c r="E165" t="s">
        <v>363</v>
      </c>
      <c r="F165" t="s">
        <v>32</v>
      </c>
      <c r="G165">
        <v>114</v>
      </c>
    </row>
    <row r="166" spans="1:7" x14ac:dyDescent="0.3">
      <c r="A166" t="s">
        <v>29</v>
      </c>
      <c r="B166" t="s">
        <v>26</v>
      </c>
      <c r="C166" t="s">
        <v>31</v>
      </c>
      <c r="D166" t="s">
        <v>394</v>
      </c>
      <c r="E166" t="s">
        <v>327</v>
      </c>
      <c r="F166" t="s">
        <v>32</v>
      </c>
      <c r="G166">
        <v>300</v>
      </c>
    </row>
    <row r="167" spans="1:7" x14ac:dyDescent="0.3">
      <c r="A167" t="s">
        <v>29</v>
      </c>
      <c r="B167" t="s">
        <v>26</v>
      </c>
      <c r="C167" t="s">
        <v>31</v>
      </c>
      <c r="D167" t="s">
        <v>394</v>
      </c>
      <c r="E167" t="s">
        <v>120</v>
      </c>
      <c r="F167" t="s">
        <v>32</v>
      </c>
      <c r="G167">
        <v>106</v>
      </c>
    </row>
    <row r="168" spans="1:7" x14ac:dyDescent="0.3">
      <c r="A168" t="s">
        <v>29</v>
      </c>
      <c r="B168" t="s">
        <v>26</v>
      </c>
      <c r="C168" t="s">
        <v>31</v>
      </c>
      <c r="D168" t="s">
        <v>394</v>
      </c>
      <c r="E168" t="s">
        <v>132</v>
      </c>
      <c r="F168" t="s">
        <v>32</v>
      </c>
      <c r="G168">
        <v>106</v>
      </c>
    </row>
    <row r="169" spans="1:7" x14ac:dyDescent="0.3">
      <c r="A169" t="s">
        <v>29</v>
      </c>
      <c r="B169" t="s">
        <v>26</v>
      </c>
      <c r="C169" t="s">
        <v>31</v>
      </c>
      <c r="D169" t="s">
        <v>394</v>
      </c>
      <c r="E169" t="s">
        <v>52</v>
      </c>
      <c r="F169" t="s">
        <v>32</v>
      </c>
      <c r="G169">
        <v>102</v>
      </c>
    </row>
    <row r="170" spans="1:7" x14ac:dyDescent="0.3">
      <c r="A170" t="s">
        <v>29</v>
      </c>
      <c r="B170" t="s">
        <v>26</v>
      </c>
      <c r="C170" t="s">
        <v>31</v>
      </c>
      <c r="D170" t="s">
        <v>394</v>
      </c>
      <c r="E170" t="s">
        <v>353</v>
      </c>
      <c r="F170" t="s">
        <v>32</v>
      </c>
      <c r="G170">
        <v>300</v>
      </c>
    </row>
    <row r="171" spans="1:7" x14ac:dyDescent="0.3">
      <c r="A171" t="s">
        <v>29</v>
      </c>
      <c r="B171" t="s">
        <v>26</v>
      </c>
      <c r="C171" t="s">
        <v>31</v>
      </c>
      <c r="D171" t="s">
        <v>394</v>
      </c>
      <c r="E171" t="s">
        <v>364</v>
      </c>
      <c r="F171" t="s">
        <v>32</v>
      </c>
      <c r="G171">
        <v>114</v>
      </c>
    </row>
    <row r="172" spans="1:7" x14ac:dyDescent="0.3">
      <c r="A172" t="s">
        <v>29</v>
      </c>
      <c r="B172" t="s">
        <v>26</v>
      </c>
      <c r="C172" t="s">
        <v>31</v>
      </c>
      <c r="D172" t="s">
        <v>394</v>
      </c>
      <c r="E172" t="s">
        <v>36</v>
      </c>
      <c r="F172" t="s">
        <v>32</v>
      </c>
      <c r="G172">
        <v>107</v>
      </c>
    </row>
    <row r="173" spans="1:7" x14ac:dyDescent="0.3">
      <c r="A173" t="s">
        <v>29</v>
      </c>
      <c r="B173" t="s">
        <v>26</v>
      </c>
      <c r="C173" t="s">
        <v>31</v>
      </c>
      <c r="D173" t="s">
        <v>394</v>
      </c>
      <c r="E173" t="s">
        <v>267</v>
      </c>
      <c r="F173" t="s">
        <v>32</v>
      </c>
      <c r="G173">
        <v>110</v>
      </c>
    </row>
    <row r="174" spans="1:7" x14ac:dyDescent="0.3">
      <c r="A174" t="s">
        <v>29</v>
      </c>
      <c r="B174" t="s">
        <v>26</v>
      </c>
      <c r="C174" t="s">
        <v>31</v>
      </c>
      <c r="D174" t="s">
        <v>394</v>
      </c>
      <c r="E174" t="s">
        <v>45</v>
      </c>
      <c r="F174" t="s">
        <v>32</v>
      </c>
      <c r="G174">
        <v>102</v>
      </c>
    </row>
    <row r="175" spans="1:7" x14ac:dyDescent="0.3">
      <c r="A175" t="s">
        <v>29</v>
      </c>
      <c r="B175" t="s">
        <v>26</v>
      </c>
      <c r="C175" t="s">
        <v>31</v>
      </c>
      <c r="D175" t="s">
        <v>394</v>
      </c>
      <c r="E175" t="s">
        <v>237</v>
      </c>
      <c r="F175" t="s">
        <v>32</v>
      </c>
      <c r="G175">
        <v>109</v>
      </c>
    </row>
    <row r="176" spans="1:7" x14ac:dyDescent="0.3">
      <c r="A176" t="s">
        <v>29</v>
      </c>
      <c r="B176" t="s">
        <v>26</v>
      </c>
      <c r="C176" t="s">
        <v>31</v>
      </c>
      <c r="D176" t="s">
        <v>394</v>
      </c>
      <c r="E176" t="s">
        <v>350</v>
      </c>
      <c r="F176" t="s">
        <v>32</v>
      </c>
      <c r="G176">
        <v>300</v>
      </c>
    </row>
    <row r="177" spans="1:7" x14ac:dyDescent="0.3">
      <c r="A177" t="s">
        <v>29</v>
      </c>
      <c r="B177" t="s">
        <v>26</v>
      </c>
      <c r="C177" t="s">
        <v>31</v>
      </c>
      <c r="D177" t="s">
        <v>394</v>
      </c>
      <c r="E177" t="s">
        <v>160</v>
      </c>
      <c r="F177" t="s">
        <v>32</v>
      </c>
      <c r="G177">
        <v>107</v>
      </c>
    </row>
    <row r="178" spans="1:7" x14ac:dyDescent="0.3">
      <c r="A178" t="s">
        <v>29</v>
      </c>
      <c r="B178" t="s">
        <v>26</v>
      </c>
      <c r="C178" t="s">
        <v>31</v>
      </c>
      <c r="D178" t="s">
        <v>394</v>
      </c>
      <c r="E178" t="s">
        <v>72</v>
      </c>
      <c r="F178" t="s">
        <v>32</v>
      </c>
      <c r="G178">
        <v>104</v>
      </c>
    </row>
    <row r="179" spans="1:7" x14ac:dyDescent="0.3">
      <c r="A179" t="s">
        <v>29</v>
      </c>
      <c r="B179" t="s">
        <v>26</v>
      </c>
      <c r="C179" t="s">
        <v>31</v>
      </c>
      <c r="D179" t="s">
        <v>394</v>
      </c>
      <c r="E179" t="s">
        <v>121</v>
      </c>
      <c r="F179" t="s">
        <v>32</v>
      </c>
      <c r="G179">
        <v>106</v>
      </c>
    </row>
    <row r="180" spans="1:7" x14ac:dyDescent="0.3">
      <c r="A180" t="s">
        <v>29</v>
      </c>
      <c r="B180" t="s">
        <v>26</v>
      </c>
      <c r="C180" t="s">
        <v>31</v>
      </c>
      <c r="D180" t="s">
        <v>394</v>
      </c>
      <c r="E180" t="s">
        <v>197</v>
      </c>
      <c r="F180" t="s">
        <v>32</v>
      </c>
      <c r="G180">
        <v>108</v>
      </c>
    </row>
    <row r="181" spans="1:7" x14ac:dyDescent="0.3">
      <c r="A181" t="s">
        <v>29</v>
      </c>
      <c r="B181" t="s">
        <v>26</v>
      </c>
      <c r="C181" t="s">
        <v>31</v>
      </c>
      <c r="D181" t="s">
        <v>394</v>
      </c>
      <c r="E181" t="s">
        <v>198</v>
      </c>
      <c r="F181" t="s">
        <v>32</v>
      </c>
      <c r="G181">
        <v>108</v>
      </c>
    </row>
    <row r="182" spans="1:7" x14ac:dyDescent="0.3">
      <c r="A182" t="s">
        <v>29</v>
      </c>
      <c r="B182" t="s">
        <v>26</v>
      </c>
      <c r="C182" t="s">
        <v>31</v>
      </c>
      <c r="D182" t="s">
        <v>394</v>
      </c>
      <c r="E182" t="s">
        <v>139</v>
      </c>
      <c r="F182" t="s">
        <v>32</v>
      </c>
      <c r="G182">
        <v>106</v>
      </c>
    </row>
    <row r="183" spans="1:7" x14ac:dyDescent="0.3">
      <c r="A183" t="s">
        <v>29</v>
      </c>
      <c r="B183" t="s">
        <v>26</v>
      </c>
      <c r="C183" t="s">
        <v>31</v>
      </c>
      <c r="D183" t="s">
        <v>394</v>
      </c>
      <c r="E183" t="s">
        <v>307</v>
      </c>
      <c r="F183" t="s">
        <v>32</v>
      </c>
      <c r="G183">
        <v>112</v>
      </c>
    </row>
    <row r="184" spans="1:7" x14ac:dyDescent="0.3">
      <c r="A184" t="s">
        <v>29</v>
      </c>
      <c r="B184" t="s">
        <v>26</v>
      </c>
      <c r="C184" t="s">
        <v>31</v>
      </c>
      <c r="D184" t="s">
        <v>394</v>
      </c>
      <c r="E184" t="s">
        <v>133</v>
      </c>
      <c r="F184" t="s">
        <v>32</v>
      </c>
      <c r="G184">
        <v>106</v>
      </c>
    </row>
    <row r="185" spans="1:7" x14ac:dyDescent="0.3">
      <c r="A185" t="s">
        <v>29</v>
      </c>
      <c r="B185" t="s">
        <v>26</v>
      </c>
      <c r="C185" t="s">
        <v>31</v>
      </c>
      <c r="D185" t="s">
        <v>394</v>
      </c>
      <c r="E185" t="s">
        <v>199</v>
      </c>
      <c r="F185" t="s">
        <v>32</v>
      </c>
      <c r="G185">
        <v>108</v>
      </c>
    </row>
    <row r="186" spans="1:7" x14ac:dyDescent="0.3">
      <c r="A186" t="s">
        <v>29</v>
      </c>
      <c r="B186" t="s">
        <v>26</v>
      </c>
      <c r="C186" t="s">
        <v>31</v>
      </c>
      <c r="D186" t="s">
        <v>394</v>
      </c>
      <c r="E186" t="s">
        <v>214</v>
      </c>
      <c r="F186" t="s">
        <v>32</v>
      </c>
      <c r="G186">
        <v>116</v>
      </c>
    </row>
    <row r="187" spans="1:7" x14ac:dyDescent="0.3">
      <c r="A187" t="s">
        <v>29</v>
      </c>
      <c r="B187" t="s">
        <v>26</v>
      </c>
      <c r="C187" t="s">
        <v>31</v>
      </c>
      <c r="D187" t="s">
        <v>394</v>
      </c>
      <c r="E187" t="s">
        <v>95</v>
      </c>
      <c r="F187" t="s">
        <v>32</v>
      </c>
      <c r="G187">
        <v>105</v>
      </c>
    </row>
    <row r="188" spans="1:7" x14ac:dyDescent="0.3">
      <c r="A188" t="s">
        <v>29</v>
      </c>
      <c r="B188" t="s">
        <v>26</v>
      </c>
      <c r="C188" t="s">
        <v>31</v>
      </c>
      <c r="D188" t="s">
        <v>394</v>
      </c>
      <c r="E188" t="s">
        <v>238</v>
      </c>
      <c r="F188" t="s">
        <v>32</v>
      </c>
      <c r="G188">
        <v>109</v>
      </c>
    </row>
    <row r="189" spans="1:7" x14ac:dyDescent="0.3">
      <c r="A189" t="s">
        <v>29</v>
      </c>
      <c r="B189" t="s">
        <v>26</v>
      </c>
      <c r="C189" t="s">
        <v>31</v>
      </c>
      <c r="D189" t="s">
        <v>394</v>
      </c>
      <c r="E189" t="s">
        <v>215</v>
      </c>
      <c r="F189" t="s">
        <v>32</v>
      </c>
      <c r="G189">
        <v>116</v>
      </c>
    </row>
    <row r="190" spans="1:7" x14ac:dyDescent="0.3">
      <c r="A190" t="s">
        <v>29</v>
      </c>
      <c r="B190" t="s">
        <v>26</v>
      </c>
      <c r="C190" t="s">
        <v>31</v>
      </c>
      <c r="D190" t="s">
        <v>394</v>
      </c>
      <c r="E190" t="s">
        <v>328</v>
      </c>
      <c r="F190" t="s">
        <v>32</v>
      </c>
      <c r="G190">
        <v>300</v>
      </c>
    </row>
    <row r="191" spans="1:7" x14ac:dyDescent="0.3">
      <c r="A191" t="s">
        <v>29</v>
      </c>
      <c r="B191" t="s">
        <v>26</v>
      </c>
      <c r="C191" t="s">
        <v>31</v>
      </c>
      <c r="D191" t="s">
        <v>394</v>
      </c>
      <c r="E191" t="s">
        <v>22</v>
      </c>
      <c r="F191" t="s">
        <v>32</v>
      </c>
      <c r="G191">
        <v>111</v>
      </c>
    </row>
    <row r="192" spans="1:7" x14ac:dyDescent="0.3">
      <c r="A192" t="s">
        <v>29</v>
      </c>
      <c r="B192" t="s">
        <v>26</v>
      </c>
      <c r="C192" t="s">
        <v>31</v>
      </c>
      <c r="D192" t="s">
        <v>394</v>
      </c>
      <c r="E192" t="s">
        <v>122</v>
      </c>
      <c r="F192" t="s">
        <v>32</v>
      </c>
      <c r="G192">
        <v>106</v>
      </c>
    </row>
    <row r="193" spans="1:7" x14ac:dyDescent="0.3">
      <c r="A193" t="s">
        <v>29</v>
      </c>
      <c r="B193" t="s">
        <v>26</v>
      </c>
      <c r="C193" t="s">
        <v>31</v>
      </c>
      <c r="D193" t="s">
        <v>394</v>
      </c>
      <c r="E193" t="s">
        <v>49</v>
      </c>
      <c r="F193" t="s">
        <v>32</v>
      </c>
      <c r="G193">
        <v>102</v>
      </c>
    </row>
    <row r="194" spans="1:7" x14ac:dyDescent="0.3">
      <c r="A194" t="s">
        <v>29</v>
      </c>
      <c r="B194" t="s">
        <v>26</v>
      </c>
      <c r="C194" t="s">
        <v>31</v>
      </c>
      <c r="D194" t="s">
        <v>394</v>
      </c>
      <c r="E194" t="s">
        <v>110</v>
      </c>
      <c r="F194" t="s">
        <v>32</v>
      </c>
      <c r="G194">
        <v>105</v>
      </c>
    </row>
    <row r="195" spans="1:7" x14ac:dyDescent="0.3">
      <c r="A195" t="s">
        <v>29</v>
      </c>
      <c r="B195" t="s">
        <v>26</v>
      </c>
      <c r="C195" t="s">
        <v>31</v>
      </c>
      <c r="D195" t="s">
        <v>394</v>
      </c>
      <c r="E195" t="s">
        <v>279</v>
      </c>
      <c r="F195" t="s">
        <v>32</v>
      </c>
      <c r="G195">
        <v>110</v>
      </c>
    </row>
    <row r="196" spans="1:7" x14ac:dyDescent="0.3">
      <c r="A196" t="s">
        <v>29</v>
      </c>
      <c r="B196" t="s">
        <v>26</v>
      </c>
      <c r="C196" t="s">
        <v>31</v>
      </c>
      <c r="D196" t="s">
        <v>394</v>
      </c>
      <c r="E196" t="s">
        <v>21</v>
      </c>
      <c r="F196" t="s">
        <v>32</v>
      </c>
      <c r="G196">
        <v>104</v>
      </c>
    </row>
    <row r="197" spans="1:7" x14ac:dyDescent="0.3">
      <c r="A197" t="s">
        <v>29</v>
      </c>
      <c r="B197" t="s">
        <v>26</v>
      </c>
      <c r="C197" t="s">
        <v>31</v>
      </c>
      <c r="D197" t="s">
        <v>394</v>
      </c>
      <c r="E197" t="s">
        <v>358</v>
      </c>
      <c r="F197" t="s">
        <v>32</v>
      </c>
      <c r="G197">
        <v>300</v>
      </c>
    </row>
    <row r="198" spans="1:7" x14ac:dyDescent="0.3">
      <c r="A198" t="s">
        <v>29</v>
      </c>
      <c r="B198" t="s">
        <v>26</v>
      </c>
      <c r="C198" t="s">
        <v>31</v>
      </c>
      <c r="D198" t="s">
        <v>394</v>
      </c>
      <c r="E198" t="s">
        <v>239</v>
      </c>
      <c r="F198" t="s">
        <v>32</v>
      </c>
      <c r="G198">
        <v>109</v>
      </c>
    </row>
    <row r="199" spans="1:7" x14ac:dyDescent="0.3">
      <c r="A199" t="s">
        <v>29</v>
      </c>
      <c r="B199" t="s">
        <v>26</v>
      </c>
      <c r="C199" t="s">
        <v>31</v>
      </c>
      <c r="D199" t="s">
        <v>394</v>
      </c>
      <c r="E199" t="s">
        <v>65</v>
      </c>
      <c r="F199" t="s">
        <v>32</v>
      </c>
      <c r="G199">
        <v>104</v>
      </c>
    </row>
    <row r="200" spans="1:7" x14ac:dyDescent="0.3">
      <c r="A200" t="s">
        <v>29</v>
      </c>
      <c r="B200" t="s">
        <v>26</v>
      </c>
      <c r="C200" t="s">
        <v>31</v>
      </c>
      <c r="D200" t="s">
        <v>394</v>
      </c>
      <c r="E200" t="s">
        <v>365</v>
      </c>
      <c r="F200" t="s">
        <v>32</v>
      </c>
      <c r="G200">
        <v>114</v>
      </c>
    </row>
    <row r="201" spans="1:7" x14ac:dyDescent="0.3">
      <c r="A201" t="s">
        <v>29</v>
      </c>
      <c r="B201" t="s">
        <v>26</v>
      </c>
      <c r="C201" t="s">
        <v>31</v>
      </c>
      <c r="D201" t="s">
        <v>394</v>
      </c>
      <c r="E201" t="s">
        <v>349</v>
      </c>
      <c r="F201" t="s">
        <v>32</v>
      </c>
      <c r="G201">
        <v>300</v>
      </c>
    </row>
    <row r="202" spans="1:7" x14ac:dyDescent="0.3">
      <c r="A202" t="s">
        <v>29</v>
      </c>
      <c r="B202" t="s">
        <v>26</v>
      </c>
      <c r="C202" t="s">
        <v>31</v>
      </c>
      <c r="D202" t="s">
        <v>394</v>
      </c>
      <c r="E202" t="s">
        <v>289</v>
      </c>
      <c r="F202" t="s">
        <v>32</v>
      </c>
      <c r="G202">
        <v>110</v>
      </c>
    </row>
    <row r="203" spans="1:7" x14ac:dyDescent="0.3">
      <c r="A203" t="s">
        <v>29</v>
      </c>
      <c r="B203" t="s">
        <v>26</v>
      </c>
      <c r="C203" t="s">
        <v>31</v>
      </c>
      <c r="D203" t="s">
        <v>394</v>
      </c>
      <c r="E203" t="s">
        <v>140</v>
      </c>
      <c r="F203" t="s">
        <v>32</v>
      </c>
      <c r="G203">
        <v>106</v>
      </c>
    </row>
    <row r="204" spans="1:7" x14ac:dyDescent="0.3">
      <c r="A204" t="s">
        <v>29</v>
      </c>
      <c r="B204" t="s">
        <v>26</v>
      </c>
      <c r="C204" t="s">
        <v>31</v>
      </c>
      <c r="D204" t="s">
        <v>394</v>
      </c>
      <c r="E204" t="s">
        <v>366</v>
      </c>
      <c r="F204" t="s">
        <v>32</v>
      </c>
      <c r="G204">
        <v>114</v>
      </c>
    </row>
    <row r="205" spans="1:7" x14ac:dyDescent="0.3">
      <c r="A205" t="s">
        <v>29</v>
      </c>
      <c r="B205" t="s">
        <v>26</v>
      </c>
      <c r="C205" t="s">
        <v>31</v>
      </c>
      <c r="D205" t="s">
        <v>394</v>
      </c>
      <c r="E205" t="s">
        <v>105</v>
      </c>
      <c r="F205" t="s">
        <v>32</v>
      </c>
      <c r="G205">
        <v>105</v>
      </c>
    </row>
    <row r="206" spans="1:7" x14ac:dyDescent="0.3">
      <c r="A206" t="s">
        <v>29</v>
      </c>
      <c r="B206" t="s">
        <v>26</v>
      </c>
      <c r="C206" t="s">
        <v>31</v>
      </c>
      <c r="D206" t="s">
        <v>394</v>
      </c>
      <c r="E206" t="s">
        <v>88</v>
      </c>
      <c r="F206" t="s">
        <v>32</v>
      </c>
      <c r="G206">
        <v>105</v>
      </c>
    </row>
    <row r="207" spans="1:7" x14ac:dyDescent="0.3">
      <c r="A207" t="s">
        <v>29</v>
      </c>
      <c r="B207" t="s">
        <v>26</v>
      </c>
      <c r="C207" t="s">
        <v>31</v>
      </c>
      <c r="D207" t="s">
        <v>394</v>
      </c>
      <c r="E207" t="s">
        <v>134</v>
      </c>
      <c r="F207" t="s">
        <v>32</v>
      </c>
      <c r="G207">
        <v>106</v>
      </c>
    </row>
    <row r="208" spans="1:7" x14ac:dyDescent="0.3">
      <c r="A208" t="s">
        <v>29</v>
      </c>
      <c r="B208" t="s">
        <v>26</v>
      </c>
      <c r="C208" t="s">
        <v>31</v>
      </c>
      <c r="D208" t="s">
        <v>394</v>
      </c>
      <c r="E208" t="s">
        <v>169</v>
      </c>
      <c r="F208" t="s">
        <v>32</v>
      </c>
      <c r="G208">
        <v>107</v>
      </c>
    </row>
    <row r="209" spans="1:7" x14ac:dyDescent="0.3">
      <c r="A209" t="s">
        <v>29</v>
      </c>
      <c r="B209" t="s">
        <v>26</v>
      </c>
      <c r="C209" t="s">
        <v>31</v>
      </c>
      <c r="D209" t="s">
        <v>394</v>
      </c>
      <c r="E209" t="s">
        <v>329</v>
      </c>
      <c r="F209" t="s">
        <v>32</v>
      </c>
      <c r="G209">
        <v>300</v>
      </c>
    </row>
    <row r="210" spans="1:7" x14ac:dyDescent="0.3">
      <c r="A210" t="s">
        <v>29</v>
      </c>
      <c r="B210" t="s">
        <v>26</v>
      </c>
      <c r="C210" t="s">
        <v>31</v>
      </c>
      <c r="D210" t="s">
        <v>394</v>
      </c>
      <c r="E210" t="s">
        <v>149</v>
      </c>
      <c r="F210" t="s">
        <v>32</v>
      </c>
      <c r="G210">
        <v>107</v>
      </c>
    </row>
    <row r="211" spans="1:7" x14ac:dyDescent="0.3">
      <c r="A211" t="s">
        <v>29</v>
      </c>
      <c r="B211" t="s">
        <v>26</v>
      </c>
      <c r="C211" t="s">
        <v>31</v>
      </c>
      <c r="D211" t="s">
        <v>394</v>
      </c>
      <c r="E211" t="s">
        <v>156</v>
      </c>
      <c r="F211" t="s">
        <v>32</v>
      </c>
      <c r="G211">
        <v>107</v>
      </c>
    </row>
    <row r="212" spans="1:7" x14ac:dyDescent="0.3">
      <c r="A212" t="s">
        <v>29</v>
      </c>
      <c r="B212" t="s">
        <v>26</v>
      </c>
      <c r="C212" t="s">
        <v>31</v>
      </c>
      <c r="D212" t="s">
        <v>394</v>
      </c>
      <c r="E212" t="s">
        <v>216</v>
      </c>
      <c r="F212" t="s">
        <v>32</v>
      </c>
      <c r="G212">
        <v>116</v>
      </c>
    </row>
    <row r="213" spans="1:7" x14ac:dyDescent="0.3">
      <c r="A213" t="s">
        <v>29</v>
      </c>
      <c r="B213" t="s">
        <v>26</v>
      </c>
      <c r="C213" t="s">
        <v>31</v>
      </c>
      <c r="D213" t="s">
        <v>394</v>
      </c>
      <c r="E213" t="s">
        <v>150</v>
      </c>
      <c r="F213" t="s">
        <v>32</v>
      </c>
      <c r="G213">
        <v>107</v>
      </c>
    </row>
    <row r="214" spans="1:7" x14ac:dyDescent="0.3">
      <c r="A214" t="s">
        <v>29</v>
      </c>
      <c r="B214" t="s">
        <v>26</v>
      </c>
      <c r="C214" t="s">
        <v>31</v>
      </c>
      <c r="D214" t="s">
        <v>394</v>
      </c>
      <c r="E214" t="s">
        <v>180</v>
      </c>
      <c r="F214" t="s">
        <v>32</v>
      </c>
      <c r="G214">
        <v>108</v>
      </c>
    </row>
    <row r="215" spans="1:7" x14ac:dyDescent="0.3">
      <c r="A215" t="s">
        <v>29</v>
      </c>
      <c r="B215" t="s">
        <v>26</v>
      </c>
      <c r="C215" t="s">
        <v>31</v>
      </c>
      <c r="D215" t="s">
        <v>394</v>
      </c>
      <c r="E215" t="s">
        <v>359</v>
      </c>
      <c r="F215" t="s">
        <v>32</v>
      </c>
      <c r="G215">
        <v>300</v>
      </c>
    </row>
    <row r="216" spans="1:7" x14ac:dyDescent="0.3">
      <c r="A216" t="s">
        <v>29</v>
      </c>
      <c r="B216" t="s">
        <v>26</v>
      </c>
      <c r="C216" t="s">
        <v>31</v>
      </c>
      <c r="D216" t="s">
        <v>394</v>
      </c>
      <c r="E216" t="s">
        <v>330</v>
      </c>
      <c r="F216" t="s">
        <v>32</v>
      </c>
      <c r="G216">
        <v>300</v>
      </c>
    </row>
    <row r="217" spans="1:7" x14ac:dyDescent="0.3">
      <c r="A217" t="s">
        <v>29</v>
      </c>
      <c r="B217" t="s">
        <v>26</v>
      </c>
      <c r="C217" t="s">
        <v>31</v>
      </c>
      <c r="D217" t="s">
        <v>394</v>
      </c>
      <c r="E217" t="s">
        <v>141</v>
      </c>
      <c r="F217" t="s">
        <v>32</v>
      </c>
      <c r="G217">
        <v>106</v>
      </c>
    </row>
    <row r="218" spans="1:7" x14ac:dyDescent="0.3">
      <c r="A218" t="s">
        <v>29</v>
      </c>
      <c r="B218" t="s">
        <v>26</v>
      </c>
      <c r="C218" t="s">
        <v>31</v>
      </c>
      <c r="D218" t="s">
        <v>394</v>
      </c>
      <c r="E218" t="s">
        <v>240</v>
      </c>
      <c r="F218" t="s">
        <v>32</v>
      </c>
      <c r="G218">
        <v>109</v>
      </c>
    </row>
    <row r="219" spans="1:7" x14ac:dyDescent="0.3">
      <c r="A219" t="s">
        <v>29</v>
      </c>
      <c r="B219" t="s">
        <v>26</v>
      </c>
      <c r="C219" t="s">
        <v>31</v>
      </c>
      <c r="D219" t="s">
        <v>394</v>
      </c>
      <c r="E219" t="s">
        <v>89</v>
      </c>
      <c r="F219" t="s">
        <v>32</v>
      </c>
      <c r="G219">
        <v>105</v>
      </c>
    </row>
    <row r="220" spans="1:7" x14ac:dyDescent="0.3">
      <c r="A220" t="s">
        <v>29</v>
      </c>
      <c r="B220" t="s">
        <v>26</v>
      </c>
      <c r="C220" t="s">
        <v>31</v>
      </c>
      <c r="D220" t="s">
        <v>394</v>
      </c>
      <c r="E220" t="s">
        <v>123</v>
      </c>
      <c r="F220" t="s">
        <v>32</v>
      </c>
      <c r="G220">
        <v>106</v>
      </c>
    </row>
    <row r="221" spans="1:7" x14ac:dyDescent="0.3">
      <c r="A221" t="s">
        <v>29</v>
      </c>
      <c r="B221" t="s">
        <v>26</v>
      </c>
      <c r="C221" t="s">
        <v>31</v>
      </c>
      <c r="D221" t="s">
        <v>394</v>
      </c>
      <c r="E221" t="s">
        <v>44</v>
      </c>
      <c r="F221" t="s">
        <v>32</v>
      </c>
      <c r="G221">
        <v>101</v>
      </c>
    </row>
    <row r="222" spans="1:7" x14ac:dyDescent="0.3">
      <c r="A222" t="s">
        <v>29</v>
      </c>
      <c r="B222" t="s">
        <v>26</v>
      </c>
      <c r="C222" t="s">
        <v>31</v>
      </c>
      <c r="D222" t="s">
        <v>394</v>
      </c>
      <c r="E222" t="s">
        <v>124</v>
      </c>
      <c r="F222" t="s">
        <v>32</v>
      </c>
      <c r="G222">
        <v>106</v>
      </c>
    </row>
    <row r="223" spans="1:7" x14ac:dyDescent="0.3">
      <c r="A223" t="s">
        <v>29</v>
      </c>
      <c r="B223" t="s">
        <v>26</v>
      </c>
      <c r="C223" t="s">
        <v>31</v>
      </c>
      <c r="D223" t="s">
        <v>394</v>
      </c>
      <c r="E223" t="s">
        <v>129</v>
      </c>
      <c r="F223" t="s">
        <v>32</v>
      </c>
      <c r="G223">
        <v>106</v>
      </c>
    </row>
    <row r="224" spans="1:7" x14ac:dyDescent="0.3">
      <c r="A224" t="s">
        <v>29</v>
      </c>
      <c r="B224" t="s">
        <v>26</v>
      </c>
      <c r="C224" t="s">
        <v>31</v>
      </c>
      <c r="D224" t="s">
        <v>394</v>
      </c>
      <c r="E224" t="s">
        <v>217</v>
      </c>
      <c r="F224" t="s">
        <v>32</v>
      </c>
      <c r="G224">
        <v>116</v>
      </c>
    </row>
    <row r="225" spans="1:7" x14ac:dyDescent="0.3">
      <c r="A225" t="s">
        <v>29</v>
      </c>
      <c r="B225" t="s">
        <v>26</v>
      </c>
      <c r="C225" t="s">
        <v>31</v>
      </c>
      <c r="D225" t="s">
        <v>394</v>
      </c>
      <c r="E225" t="s">
        <v>341</v>
      </c>
      <c r="F225" t="s">
        <v>32</v>
      </c>
      <c r="G225">
        <v>300</v>
      </c>
    </row>
    <row r="226" spans="1:7" x14ac:dyDescent="0.3">
      <c r="A226" t="s">
        <v>29</v>
      </c>
      <c r="B226" t="s">
        <v>26</v>
      </c>
      <c r="C226" t="s">
        <v>31</v>
      </c>
      <c r="D226" t="s">
        <v>394</v>
      </c>
      <c r="E226" t="s">
        <v>241</v>
      </c>
      <c r="F226" t="s">
        <v>32</v>
      </c>
      <c r="G226">
        <v>109</v>
      </c>
    </row>
    <row r="227" spans="1:7" x14ac:dyDescent="0.3">
      <c r="A227" t="s">
        <v>29</v>
      </c>
      <c r="B227" t="s">
        <v>26</v>
      </c>
      <c r="C227" t="s">
        <v>31</v>
      </c>
      <c r="D227" t="s">
        <v>394</v>
      </c>
      <c r="E227" t="s">
        <v>142</v>
      </c>
      <c r="F227" t="s">
        <v>32</v>
      </c>
      <c r="G227">
        <v>106</v>
      </c>
    </row>
    <row r="228" spans="1:7" x14ac:dyDescent="0.3">
      <c r="A228" t="s">
        <v>29</v>
      </c>
      <c r="B228" t="s">
        <v>26</v>
      </c>
      <c r="C228" t="s">
        <v>31</v>
      </c>
      <c r="D228" t="s">
        <v>394</v>
      </c>
      <c r="E228" t="s">
        <v>218</v>
      </c>
      <c r="F228" t="s">
        <v>32</v>
      </c>
      <c r="G228">
        <v>116</v>
      </c>
    </row>
    <row r="229" spans="1:7" x14ac:dyDescent="0.3">
      <c r="A229" t="s">
        <v>29</v>
      </c>
      <c r="B229" t="s">
        <v>26</v>
      </c>
      <c r="C229" t="s">
        <v>31</v>
      </c>
      <c r="D229" t="s">
        <v>394</v>
      </c>
      <c r="E229" t="s">
        <v>304</v>
      </c>
      <c r="F229" t="s">
        <v>32</v>
      </c>
      <c r="G229">
        <v>112</v>
      </c>
    </row>
    <row r="230" spans="1:7" x14ac:dyDescent="0.3">
      <c r="A230" t="s">
        <v>29</v>
      </c>
      <c r="B230" t="s">
        <v>26</v>
      </c>
      <c r="C230" t="s">
        <v>31</v>
      </c>
      <c r="D230" t="s">
        <v>394</v>
      </c>
      <c r="E230" t="s">
        <v>40</v>
      </c>
      <c r="F230" t="s">
        <v>32</v>
      </c>
      <c r="G230">
        <v>101</v>
      </c>
    </row>
    <row r="231" spans="1:7" x14ac:dyDescent="0.3">
      <c r="A231" t="s">
        <v>29</v>
      </c>
      <c r="B231" t="s">
        <v>26</v>
      </c>
      <c r="C231" t="s">
        <v>31</v>
      </c>
      <c r="D231" t="s">
        <v>394</v>
      </c>
      <c r="E231" t="s">
        <v>305</v>
      </c>
      <c r="F231" t="s">
        <v>32</v>
      </c>
      <c r="G231">
        <v>112</v>
      </c>
    </row>
    <row r="232" spans="1:7" x14ac:dyDescent="0.3">
      <c r="A232" t="s">
        <v>29</v>
      </c>
      <c r="B232" t="s">
        <v>26</v>
      </c>
      <c r="C232" t="s">
        <v>31</v>
      </c>
      <c r="D232" t="s">
        <v>394</v>
      </c>
      <c r="E232" t="s">
        <v>331</v>
      </c>
      <c r="F232" t="s">
        <v>32</v>
      </c>
      <c r="G232">
        <v>300</v>
      </c>
    </row>
    <row r="233" spans="1:7" x14ac:dyDescent="0.3">
      <c r="A233" t="s">
        <v>29</v>
      </c>
      <c r="B233" t="s">
        <v>26</v>
      </c>
      <c r="C233" t="s">
        <v>31</v>
      </c>
      <c r="D233" t="s">
        <v>394</v>
      </c>
      <c r="E233" t="s">
        <v>78</v>
      </c>
      <c r="F233" t="s">
        <v>32</v>
      </c>
      <c r="G233">
        <v>105</v>
      </c>
    </row>
    <row r="234" spans="1:7" x14ac:dyDescent="0.3">
      <c r="A234" t="s">
        <v>29</v>
      </c>
      <c r="B234" t="s">
        <v>26</v>
      </c>
      <c r="C234" t="s">
        <v>31</v>
      </c>
      <c r="D234" t="s">
        <v>394</v>
      </c>
      <c r="E234" t="s">
        <v>242</v>
      </c>
      <c r="F234" t="s">
        <v>32</v>
      </c>
      <c r="G234">
        <v>109</v>
      </c>
    </row>
    <row r="235" spans="1:7" x14ac:dyDescent="0.3">
      <c r="A235" t="s">
        <v>29</v>
      </c>
      <c r="B235" t="s">
        <v>26</v>
      </c>
      <c r="C235" t="s">
        <v>31</v>
      </c>
      <c r="D235" t="s">
        <v>394</v>
      </c>
      <c r="E235" t="s">
        <v>332</v>
      </c>
      <c r="F235" t="s">
        <v>32</v>
      </c>
      <c r="G235">
        <v>300</v>
      </c>
    </row>
    <row r="236" spans="1:7" x14ac:dyDescent="0.3">
      <c r="A236" t="s">
        <v>29</v>
      </c>
      <c r="B236" t="s">
        <v>26</v>
      </c>
      <c r="C236" t="s">
        <v>31</v>
      </c>
      <c r="D236" t="s">
        <v>394</v>
      </c>
      <c r="E236" t="s">
        <v>340</v>
      </c>
      <c r="F236" t="s">
        <v>32</v>
      </c>
      <c r="G236">
        <v>300</v>
      </c>
    </row>
    <row r="237" spans="1:7" x14ac:dyDescent="0.3">
      <c r="A237" t="s">
        <v>29</v>
      </c>
      <c r="B237" t="s">
        <v>26</v>
      </c>
      <c r="C237" t="s">
        <v>31</v>
      </c>
      <c r="D237" t="s">
        <v>394</v>
      </c>
      <c r="E237" t="s">
        <v>260</v>
      </c>
      <c r="F237" t="s">
        <v>32</v>
      </c>
      <c r="G237">
        <v>110</v>
      </c>
    </row>
    <row r="238" spans="1:7" x14ac:dyDescent="0.3">
      <c r="A238" t="s">
        <v>29</v>
      </c>
      <c r="B238" t="s">
        <v>26</v>
      </c>
      <c r="C238" t="s">
        <v>31</v>
      </c>
      <c r="D238" t="s">
        <v>394</v>
      </c>
      <c r="E238" t="s">
        <v>280</v>
      </c>
      <c r="F238" t="s">
        <v>32</v>
      </c>
      <c r="G238">
        <v>110</v>
      </c>
    </row>
    <row r="239" spans="1:7" x14ac:dyDescent="0.3">
      <c r="A239" t="s">
        <v>29</v>
      </c>
      <c r="B239" t="s">
        <v>26</v>
      </c>
      <c r="C239" t="s">
        <v>31</v>
      </c>
      <c r="D239" t="s">
        <v>394</v>
      </c>
      <c r="E239" t="s">
        <v>268</v>
      </c>
      <c r="F239" t="s">
        <v>32</v>
      </c>
      <c r="G239">
        <v>110</v>
      </c>
    </row>
    <row r="240" spans="1:7" x14ac:dyDescent="0.3">
      <c r="A240" t="s">
        <v>29</v>
      </c>
      <c r="B240" t="s">
        <v>26</v>
      </c>
      <c r="C240" t="s">
        <v>31</v>
      </c>
      <c r="D240" t="s">
        <v>394</v>
      </c>
      <c r="E240" t="s">
        <v>143</v>
      </c>
      <c r="F240" t="s">
        <v>32</v>
      </c>
      <c r="G240">
        <v>106</v>
      </c>
    </row>
    <row r="241" spans="1:7" x14ac:dyDescent="0.3">
      <c r="A241" t="s">
        <v>29</v>
      </c>
      <c r="B241" t="s">
        <v>26</v>
      </c>
      <c r="C241" t="s">
        <v>31</v>
      </c>
      <c r="D241" t="s">
        <v>394</v>
      </c>
      <c r="E241" t="s">
        <v>73</v>
      </c>
      <c r="F241" t="s">
        <v>32</v>
      </c>
      <c r="G241">
        <v>104</v>
      </c>
    </row>
    <row r="242" spans="1:7" x14ac:dyDescent="0.3">
      <c r="A242" t="s">
        <v>29</v>
      </c>
      <c r="B242" t="s">
        <v>26</v>
      </c>
      <c r="C242" t="s">
        <v>31</v>
      </c>
      <c r="D242" t="s">
        <v>394</v>
      </c>
      <c r="E242" t="s">
        <v>299</v>
      </c>
      <c r="F242" t="s">
        <v>32</v>
      </c>
      <c r="G242">
        <v>112</v>
      </c>
    </row>
    <row r="243" spans="1:7" x14ac:dyDescent="0.3">
      <c r="A243" t="s">
        <v>29</v>
      </c>
      <c r="B243" t="s">
        <v>26</v>
      </c>
      <c r="C243" t="s">
        <v>31</v>
      </c>
      <c r="D243" t="s">
        <v>394</v>
      </c>
      <c r="E243" t="s">
        <v>274</v>
      </c>
      <c r="F243" t="s">
        <v>32</v>
      </c>
      <c r="G243">
        <v>110</v>
      </c>
    </row>
    <row r="244" spans="1:7" x14ac:dyDescent="0.3">
      <c r="A244" t="s">
        <v>29</v>
      </c>
      <c r="B244" t="s">
        <v>26</v>
      </c>
      <c r="C244" t="s">
        <v>31</v>
      </c>
      <c r="D244" t="s">
        <v>394</v>
      </c>
      <c r="E244" t="s">
        <v>256</v>
      </c>
      <c r="F244" t="s">
        <v>32</v>
      </c>
      <c r="G244">
        <v>109</v>
      </c>
    </row>
    <row r="245" spans="1:7" x14ac:dyDescent="0.3">
      <c r="A245" t="s">
        <v>29</v>
      </c>
      <c r="B245" t="s">
        <v>26</v>
      </c>
      <c r="C245" t="s">
        <v>31</v>
      </c>
      <c r="D245" t="s">
        <v>394</v>
      </c>
      <c r="E245" t="s">
        <v>281</v>
      </c>
      <c r="F245" t="s">
        <v>32</v>
      </c>
      <c r="G245">
        <v>110</v>
      </c>
    </row>
    <row r="246" spans="1:7" x14ac:dyDescent="0.3">
      <c r="A246" t="s">
        <v>29</v>
      </c>
      <c r="B246" t="s">
        <v>26</v>
      </c>
      <c r="C246" t="s">
        <v>31</v>
      </c>
      <c r="D246" t="s">
        <v>394</v>
      </c>
      <c r="E246" t="s">
        <v>106</v>
      </c>
      <c r="F246" t="s">
        <v>32</v>
      </c>
      <c r="G246">
        <v>105</v>
      </c>
    </row>
    <row r="247" spans="1:7" x14ac:dyDescent="0.3">
      <c r="A247" t="s">
        <v>29</v>
      </c>
      <c r="B247" t="s">
        <v>26</v>
      </c>
      <c r="C247" t="s">
        <v>31</v>
      </c>
      <c r="D247" t="s">
        <v>394</v>
      </c>
      <c r="E247" t="s">
        <v>373</v>
      </c>
      <c r="F247" t="s">
        <v>32</v>
      </c>
      <c r="G247">
        <v>115</v>
      </c>
    </row>
    <row r="248" spans="1:7" x14ac:dyDescent="0.3">
      <c r="A248" t="s">
        <v>29</v>
      </c>
      <c r="B248" t="s">
        <v>26</v>
      </c>
      <c r="C248" t="s">
        <v>31</v>
      </c>
      <c r="D248" t="s">
        <v>394</v>
      </c>
      <c r="E248" t="s">
        <v>282</v>
      </c>
      <c r="F248" t="s">
        <v>32</v>
      </c>
      <c r="G248">
        <v>110</v>
      </c>
    </row>
    <row r="249" spans="1:7" x14ac:dyDescent="0.3">
      <c r="A249" t="s">
        <v>29</v>
      </c>
      <c r="B249" t="s">
        <v>26</v>
      </c>
      <c r="C249" t="s">
        <v>31</v>
      </c>
      <c r="D249" t="s">
        <v>394</v>
      </c>
      <c r="E249" t="s">
        <v>275</v>
      </c>
      <c r="F249" t="s">
        <v>32</v>
      </c>
      <c r="G249">
        <v>110</v>
      </c>
    </row>
    <row r="250" spans="1:7" x14ac:dyDescent="0.3">
      <c r="A250" t="s">
        <v>29</v>
      </c>
      <c r="B250" t="s">
        <v>26</v>
      </c>
      <c r="C250" t="s">
        <v>31</v>
      </c>
      <c r="D250" t="s">
        <v>394</v>
      </c>
      <c r="E250" t="s">
        <v>276</v>
      </c>
      <c r="F250" t="s">
        <v>32</v>
      </c>
      <c r="G250">
        <v>110</v>
      </c>
    </row>
    <row r="251" spans="1:7" x14ac:dyDescent="0.3">
      <c r="A251" t="s">
        <v>29</v>
      </c>
      <c r="B251" t="s">
        <v>26</v>
      </c>
      <c r="C251" t="s">
        <v>31</v>
      </c>
      <c r="D251" t="s">
        <v>394</v>
      </c>
      <c r="E251" t="s">
        <v>277</v>
      </c>
      <c r="F251" t="s">
        <v>32</v>
      </c>
      <c r="G251">
        <v>110</v>
      </c>
    </row>
    <row r="252" spans="1:7" x14ac:dyDescent="0.3">
      <c r="A252" t="s">
        <v>29</v>
      </c>
      <c r="B252" t="s">
        <v>26</v>
      </c>
      <c r="C252" t="s">
        <v>31</v>
      </c>
      <c r="D252" t="s">
        <v>394</v>
      </c>
      <c r="E252" t="s">
        <v>200</v>
      </c>
      <c r="F252" t="s">
        <v>32</v>
      </c>
      <c r="G252">
        <v>108</v>
      </c>
    </row>
    <row r="253" spans="1:7" x14ac:dyDescent="0.3">
      <c r="A253" t="s">
        <v>29</v>
      </c>
      <c r="B253" t="s">
        <v>26</v>
      </c>
      <c r="C253" t="s">
        <v>31</v>
      </c>
      <c r="D253" t="s">
        <v>394</v>
      </c>
      <c r="E253" t="s">
        <v>333</v>
      </c>
      <c r="F253" t="s">
        <v>32</v>
      </c>
      <c r="G253">
        <v>300</v>
      </c>
    </row>
    <row r="254" spans="1:7" x14ac:dyDescent="0.3">
      <c r="A254" t="s">
        <v>29</v>
      </c>
      <c r="B254" t="s">
        <v>26</v>
      </c>
      <c r="C254" t="s">
        <v>31</v>
      </c>
      <c r="D254" t="s">
        <v>394</v>
      </c>
      <c r="E254" t="s">
        <v>201</v>
      </c>
      <c r="F254" t="s">
        <v>32</v>
      </c>
      <c r="G254">
        <v>108</v>
      </c>
    </row>
    <row r="255" spans="1:7" x14ac:dyDescent="0.3">
      <c r="A255" t="s">
        <v>29</v>
      </c>
      <c r="B255" t="s">
        <v>26</v>
      </c>
      <c r="C255" t="s">
        <v>31</v>
      </c>
      <c r="D255" t="s">
        <v>394</v>
      </c>
      <c r="E255" t="s">
        <v>219</v>
      </c>
      <c r="F255" t="s">
        <v>32</v>
      </c>
      <c r="G255">
        <v>116</v>
      </c>
    </row>
    <row r="256" spans="1:7" x14ac:dyDescent="0.3">
      <c r="A256" t="s">
        <v>29</v>
      </c>
      <c r="B256" t="s">
        <v>26</v>
      </c>
      <c r="C256" t="s">
        <v>31</v>
      </c>
      <c r="D256" t="s">
        <v>394</v>
      </c>
      <c r="E256" t="s">
        <v>91</v>
      </c>
      <c r="F256" t="s">
        <v>32</v>
      </c>
      <c r="G256">
        <v>105</v>
      </c>
    </row>
    <row r="257" spans="1:7" x14ac:dyDescent="0.3">
      <c r="A257" t="s">
        <v>29</v>
      </c>
      <c r="B257" t="s">
        <v>26</v>
      </c>
      <c r="C257" t="s">
        <v>31</v>
      </c>
      <c r="D257" t="s">
        <v>394</v>
      </c>
      <c r="E257" t="s">
        <v>108</v>
      </c>
      <c r="F257" t="s">
        <v>32</v>
      </c>
      <c r="G257">
        <v>105</v>
      </c>
    </row>
    <row r="258" spans="1:7" x14ac:dyDescent="0.3">
      <c r="A258" t="s">
        <v>29</v>
      </c>
      <c r="B258" t="s">
        <v>26</v>
      </c>
      <c r="C258" t="s">
        <v>31</v>
      </c>
      <c r="D258" t="s">
        <v>394</v>
      </c>
      <c r="E258" t="s">
        <v>278</v>
      </c>
      <c r="F258" t="s">
        <v>32</v>
      </c>
      <c r="G258">
        <v>110</v>
      </c>
    </row>
    <row r="259" spans="1:7" x14ac:dyDescent="0.3">
      <c r="A259" t="s">
        <v>29</v>
      </c>
      <c r="B259" t="s">
        <v>26</v>
      </c>
      <c r="C259" t="s">
        <v>31</v>
      </c>
      <c r="D259" t="s">
        <v>394</v>
      </c>
      <c r="E259" t="s">
        <v>125</v>
      </c>
      <c r="F259" t="s">
        <v>32</v>
      </c>
      <c r="G259">
        <v>106</v>
      </c>
    </row>
    <row r="260" spans="1:7" x14ac:dyDescent="0.3">
      <c r="A260" t="s">
        <v>29</v>
      </c>
      <c r="B260" t="s">
        <v>26</v>
      </c>
      <c r="C260" t="s">
        <v>31</v>
      </c>
      <c r="D260" t="s">
        <v>394</v>
      </c>
      <c r="E260" t="s">
        <v>334</v>
      </c>
      <c r="F260" t="s">
        <v>32</v>
      </c>
      <c r="G260">
        <v>300</v>
      </c>
    </row>
    <row r="261" spans="1:7" x14ac:dyDescent="0.3">
      <c r="A261" t="s">
        <v>29</v>
      </c>
      <c r="B261" t="s">
        <v>26</v>
      </c>
      <c r="C261" t="s">
        <v>31</v>
      </c>
      <c r="D261" t="s">
        <v>394</v>
      </c>
      <c r="E261" t="s">
        <v>79</v>
      </c>
      <c r="F261" t="s">
        <v>32</v>
      </c>
      <c r="G261">
        <v>105</v>
      </c>
    </row>
    <row r="262" spans="1:7" x14ac:dyDescent="0.3">
      <c r="A262" t="s">
        <v>29</v>
      </c>
      <c r="B262" t="s">
        <v>26</v>
      </c>
      <c r="C262" t="s">
        <v>31</v>
      </c>
      <c r="D262" t="s">
        <v>394</v>
      </c>
      <c r="E262" t="s">
        <v>220</v>
      </c>
      <c r="F262" t="s">
        <v>32</v>
      </c>
      <c r="G262">
        <v>116</v>
      </c>
    </row>
    <row r="263" spans="1:7" x14ac:dyDescent="0.3">
      <c r="A263" t="s">
        <v>29</v>
      </c>
      <c r="B263" t="s">
        <v>26</v>
      </c>
      <c r="C263" t="s">
        <v>31</v>
      </c>
      <c r="D263" t="s">
        <v>394</v>
      </c>
      <c r="E263" t="s">
        <v>112</v>
      </c>
      <c r="F263" t="s">
        <v>32</v>
      </c>
      <c r="G263">
        <v>106</v>
      </c>
    </row>
    <row r="264" spans="1:7" x14ac:dyDescent="0.3">
      <c r="A264" t="s">
        <v>29</v>
      </c>
      <c r="B264" t="s">
        <v>26</v>
      </c>
      <c r="C264" t="s">
        <v>31</v>
      </c>
      <c r="D264" t="s">
        <v>394</v>
      </c>
      <c r="E264" t="s">
        <v>221</v>
      </c>
      <c r="F264" t="s">
        <v>32</v>
      </c>
      <c r="G264">
        <v>116</v>
      </c>
    </row>
    <row r="265" spans="1:7" x14ac:dyDescent="0.3">
      <c r="A265" t="s">
        <v>29</v>
      </c>
      <c r="B265" t="s">
        <v>26</v>
      </c>
      <c r="C265" t="s">
        <v>31</v>
      </c>
      <c r="D265" t="s">
        <v>394</v>
      </c>
      <c r="E265" t="s">
        <v>161</v>
      </c>
      <c r="F265" t="s">
        <v>32</v>
      </c>
      <c r="G265">
        <v>107</v>
      </c>
    </row>
    <row r="266" spans="1:7" x14ac:dyDescent="0.3">
      <c r="A266" t="s">
        <v>29</v>
      </c>
      <c r="B266" t="s">
        <v>26</v>
      </c>
      <c r="C266" t="s">
        <v>31</v>
      </c>
      <c r="D266" t="s">
        <v>394</v>
      </c>
      <c r="E266" t="s">
        <v>18</v>
      </c>
      <c r="F266" t="s">
        <v>32</v>
      </c>
      <c r="G266">
        <v>300</v>
      </c>
    </row>
    <row r="267" spans="1:7" x14ac:dyDescent="0.3">
      <c r="A267" t="s">
        <v>29</v>
      </c>
      <c r="B267" t="s">
        <v>26</v>
      </c>
      <c r="C267" t="s">
        <v>31</v>
      </c>
      <c r="D267" t="s">
        <v>394</v>
      </c>
      <c r="E267" t="s">
        <v>257</v>
      </c>
      <c r="F267" t="s">
        <v>32</v>
      </c>
      <c r="G267">
        <v>109</v>
      </c>
    </row>
    <row r="268" spans="1:7" x14ac:dyDescent="0.3">
      <c r="A268" t="s">
        <v>29</v>
      </c>
      <c r="B268" t="s">
        <v>26</v>
      </c>
      <c r="C268" t="s">
        <v>31</v>
      </c>
      <c r="D268" t="s">
        <v>394</v>
      </c>
      <c r="E268" t="s">
        <v>335</v>
      </c>
      <c r="F268" t="s">
        <v>32</v>
      </c>
      <c r="G268">
        <v>300</v>
      </c>
    </row>
    <row r="269" spans="1:7" x14ac:dyDescent="0.3">
      <c r="A269" t="s">
        <v>29</v>
      </c>
      <c r="B269" t="s">
        <v>26</v>
      </c>
      <c r="C269" t="s">
        <v>31</v>
      </c>
      <c r="D269" t="s">
        <v>394</v>
      </c>
      <c r="E269" t="s">
        <v>126</v>
      </c>
      <c r="F269" t="s">
        <v>32</v>
      </c>
      <c r="G269">
        <v>106</v>
      </c>
    </row>
    <row r="270" spans="1:7" x14ac:dyDescent="0.3">
      <c r="A270" t="s">
        <v>29</v>
      </c>
      <c r="B270" t="s">
        <v>26</v>
      </c>
      <c r="C270" t="s">
        <v>31</v>
      </c>
      <c r="D270" t="s">
        <v>394</v>
      </c>
      <c r="E270" t="s">
        <v>127</v>
      </c>
      <c r="F270" t="s">
        <v>32</v>
      </c>
      <c r="G270">
        <v>106</v>
      </c>
    </row>
    <row r="271" spans="1:7" x14ac:dyDescent="0.3">
      <c r="A271" t="s">
        <v>29</v>
      </c>
      <c r="B271" t="s">
        <v>26</v>
      </c>
      <c r="C271" t="s">
        <v>31</v>
      </c>
      <c r="D271" t="s">
        <v>394</v>
      </c>
      <c r="E271" t="s">
        <v>170</v>
      </c>
      <c r="F271" t="s">
        <v>32</v>
      </c>
      <c r="G271">
        <v>107</v>
      </c>
    </row>
    <row r="272" spans="1:7" x14ac:dyDescent="0.3">
      <c r="A272" t="s">
        <v>29</v>
      </c>
      <c r="B272" t="s">
        <v>26</v>
      </c>
      <c r="C272" t="s">
        <v>31</v>
      </c>
      <c r="D272" t="s">
        <v>394</v>
      </c>
      <c r="E272" t="s">
        <v>84</v>
      </c>
      <c r="F272" t="s">
        <v>32</v>
      </c>
      <c r="G272">
        <v>105</v>
      </c>
    </row>
    <row r="273" spans="1:7" x14ac:dyDescent="0.3">
      <c r="A273" t="s">
        <v>29</v>
      </c>
      <c r="B273" t="s">
        <v>26</v>
      </c>
      <c r="C273" t="s">
        <v>31</v>
      </c>
      <c r="D273" t="s">
        <v>394</v>
      </c>
      <c r="E273" t="s">
        <v>370</v>
      </c>
      <c r="F273" t="s">
        <v>32</v>
      </c>
      <c r="G273">
        <v>114</v>
      </c>
    </row>
    <row r="274" spans="1:7" x14ac:dyDescent="0.3">
      <c r="A274" t="s">
        <v>29</v>
      </c>
      <c r="B274" t="s">
        <v>26</v>
      </c>
      <c r="C274" t="s">
        <v>31</v>
      </c>
      <c r="D274" t="s">
        <v>394</v>
      </c>
      <c r="E274" t="s">
        <v>151</v>
      </c>
      <c r="F274" t="s">
        <v>32</v>
      </c>
      <c r="G274">
        <v>107</v>
      </c>
    </row>
    <row r="275" spans="1:7" x14ac:dyDescent="0.3">
      <c r="A275" t="s">
        <v>29</v>
      </c>
      <c r="B275" t="s">
        <v>26</v>
      </c>
      <c r="C275" t="s">
        <v>31</v>
      </c>
      <c r="D275" t="s">
        <v>394</v>
      </c>
      <c r="E275" t="s">
        <v>74</v>
      </c>
      <c r="F275" t="s">
        <v>32</v>
      </c>
      <c r="G275">
        <v>104</v>
      </c>
    </row>
    <row r="276" spans="1:7" x14ac:dyDescent="0.3">
      <c r="A276" t="s">
        <v>29</v>
      </c>
      <c r="B276" t="s">
        <v>26</v>
      </c>
      <c r="C276" t="s">
        <v>31</v>
      </c>
      <c r="D276" t="s">
        <v>394</v>
      </c>
      <c r="E276" t="s">
        <v>298</v>
      </c>
      <c r="F276" t="s">
        <v>32</v>
      </c>
      <c r="G276">
        <v>111</v>
      </c>
    </row>
    <row r="277" spans="1:7" x14ac:dyDescent="0.3">
      <c r="A277" t="s">
        <v>29</v>
      </c>
      <c r="B277" t="s">
        <v>26</v>
      </c>
      <c r="C277" t="s">
        <v>31</v>
      </c>
      <c r="D277" t="s">
        <v>394</v>
      </c>
      <c r="E277" t="s">
        <v>283</v>
      </c>
      <c r="F277" t="s">
        <v>32</v>
      </c>
      <c r="G277">
        <v>110</v>
      </c>
    </row>
    <row r="278" spans="1:7" x14ac:dyDescent="0.3">
      <c r="A278" t="s">
        <v>29</v>
      </c>
      <c r="B278" t="s">
        <v>26</v>
      </c>
      <c r="C278" t="s">
        <v>31</v>
      </c>
      <c r="D278" t="s">
        <v>394</v>
      </c>
      <c r="E278" t="s">
        <v>301</v>
      </c>
      <c r="F278" t="s">
        <v>32</v>
      </c>
      <c r="G278">
        <v>112</v>
      </c>
    </row>
    <row r="279" spans="1:7" x14ac:dyDescent="0.3">
      <c r="A279" t="s">
        <v>29</v>
      </c>
      <c r="B279" t="s">
        <v>26</v>
      </c>
      <c r="C279" t="s">
        <v>31</v>
      </c>
      <c r="D279" t="s">
        <v>394</v>
      </c>
      <c r="E279" t="s">
        <v>162</v>
      </c>
      <c r="F279" t="s">
        <v>32</v>
      </c>
      <c r="G279">
        <v>107</v>
      </c>
    </row>
    <row r="280" spans="1:7" x14ac:dyDescent="0.3">
      <c r="A280" t="s">
        <v>29</v>
      </c>
      <c r="B280" t="s">
        <v>26</v>
      </c>
      <c r="C280" t="s">
        <v>31</v>
      </c>
      <c r="D280" t="s">
        <v>394</v>
      </c>
      <c r="E280" t="s">
        <v>243</v>
      </c>
      <c r="F280" t="s">
        <v>32</v>
      </c>
      <c r="G280">
        <v>109</v>
      </c>
    </row>
    <row r="281" spans="1:7" x14ac:dyDescent="0.3">
      <c r="A281" t="s">
        <v>29</v>
      </c>
      <c r="B281" t="s">
        <v>26</v>
      </c>
      <c r="C281" t="s">
        <v>31</v>
      </c>
      <c r="D281" t="s">
        <v>394</v>
      </c>
      <c r="E281" t="s">
        <v>163</v>
      </c>
      <c r="F281" t="s">
        <v>32</v>
      </c>
      <c r="G281">
        <v>107</v>
      </c>
    </row>
    <row r="282" spans="1:7" x14ac:dyDescent="0.3">
      <c r="A282" t="s">
        <v>29</v>
      </c>
      <c r="B282" t="s">
        <v>26</v>
      </c>
      <c r="C282" t="s">
        <v>31</v>
      </c>
      <c r="D282" t="s">
        <v>394</v>
      </c>
      <c r="E282" t="s">
        <v>70</v>
      </c>
      <c r="F282" t="s">
        <v>32</v>
      </c>
      <c r="G282">
        <v>104</v>
      </c>
    </row>
    <row r="283" spans="1:7" x14ac:dyDescent="0.3">
      <c r="A283" t="s">
        <v>29</v>
      </c>
      <c r="B283" t="s">
        <v>26</v>
      </c>
      <c r="C283" t="s">
        <v>31</v>
      </c>
      <c r="D283" t="s">
        <v>394</v>
      </c>
      <c r="E283" t="s">
        <v>96</v>
      </c>
      <c r="F283" t="s">
        <v>32</v>
      </c>
      <c r="G283">
        <v>105</v>
      </c>
    </row>
    <row r="284" spans="1:7" x14ac:dyDescent="0.3">
      <c r="A284" t="s">
        <v>29</v>
      </c>
      <c r="B284" t="s">
        <v>26</v>
      </c>
      <c r="C284" t="s">
        <v>31</v>
      </c>
      <c r="D284" t="s">
        <v>394</v>
      </c>
      <c r="E284" t="s">
        <v>346</v>
      </c>
      <c r="F284" t="s">
        <v>32</v>
      </c>
      <c r="G284">
        <v>300</v>
      </c>
    </row>
    <row r="285" spans="1:7" x14ac:dyDescent="0.3">
      <c r="A285" t="s">
        <v>29</v>
      </c>
      <c r="B285" t="s">
        <v>26</v>
      </c>
      <c r="C285" t="s">
        <v>31</v>
      </c>
      <c r="D285" t="s">
        <v>394</v>
      </c>
      <c r="E285" t="s">
        <v>222</v>
      </c>
      <c r="F285" t="s">
        <v>32</v>
      </c>
      <c r="G285">
        <v>116</v>
      </c>
    </row>
    <row r="286" spans="1:7" x14ac:dyDescent="0.3">
      <c r="A286" t="s">
        <v>29</v>
      </c>
      <c r="B286" t="s">
        <v>26</v>
      </c>
      <c r="C286" t="s">
        <v>31</v>
      </c>
      <c r="D286" t="s">
        <v>394</v>
      </c>
      <c r="E286" t="s">
        <v>152</v>
      </c>
      <c r="F286" t="s">
        <v>32</v>
      </c>
      <c r="G286">
        <v>107</v>
      </c>
    </row>
    <row r="287" spans="1:7" x14ac:dyDescent="0.3">
      <c r="A287" t="s">
        <v>29</v>
      </c>
      <c r="B287" t="s">
        <v>26</v>
      </c>
      <c r="C287" t="s">
        <v>31</v>
      </c>
      <c r="D287" t="s">
        <v>394</v>
      </c>
      <c r="E287" t="s">
        <v>85</v>
      </c>
      <c r="F287" t="s">
        <v>32</v>
      </c>
      <c r="G287">
        <v>105</v>
      </c>
    </row>
    <row r="288" spans="1:7" x14ac:dyDescent="0.3">
      <c r="A288" t="s">
        <v>29</v>
      </c>
      <c r="B288" t="s">
        <v>26</v>
      </c>
      <c r="C288" t="s">
        <v>31</v>
      </c>
      <c r="D288" t="s">
        <v>394</v>
      </c>
      <c r="E288" t="s">
        <v>223</v>
      </c>
      <c r="F288" t="s">
        <v>32</v>
      </c>
      <c r="G288">
        <v>116</v>
      </c>
    </row>
    <row r="289" spans="1:7" x14ac:dyDescent="0.3">
      <c r="A289" t="s">
        <v>29</v>
      </c>
      <c r="B289" t="s">
        <v>26</v>
      </c>
      <c r="C289" t="s">
        <v>31</v>
      </c>
      <c r="D289" t="s">
        <v>394</v>
      </c>
      <c r="E289" t="s">
        <v>102</v>
      </c>
      <c r="F289" t="s">
        <v>32</v>
      </c>
      <c r="G289">
        <v>105</v>
      </c>
    </row>
    <row r="290" spans="1:7" x14ac:dyDescent="0.3">
      <c r="A290" t="s">
        <v>29</v>
      </c>
      <c r="B290" t="s">
        <v>26</v>
      </c>
      <c r="C290" t="s">
        <v>31</v>
      </c>
      <c r="D290" t="s">
        <v>394</v>
      </c>
      <c r="E290" t="s">
        <v>135</v>
      </c>
      <c r="F290" t="s">
        <v>32</v>
      </c>
      <c r="G290">
        <v>106</v>
      </c>
    </row>
    <row r="291" spans="1:7" x14ac:dyDescent="0.3">
      <c r="A291" t="s">
        <v>29</v>
      </c>
      <c r="B291" t="s">
        <v>26</v>
      </c>
      <c r="C291" t="s">
        <v>31</v>
      </c>
      <c r="D291" t="s">
        <v>394</v>
      </c>
      <c r="E291" t="s">
        <v>302</v>
      </c>
      <c r="F291" t="s">
        <v>32</v>
      </c>
      <c r="G291">
        <v>112</v>
      </c>
    </row>
    <row r="292" spans="1:7" x14ac:dyDescent="0.3">
      <c r="A292" t="s">
        <v>29</v>
      </c>
      <c r="B292" t="s">
        <v>26</v>
      </c>
      <c r="C292" t="s">
        <v>31</v>
      </c>
      <c r="D292" t="s">
        <v>394</v>
      </c>
      <c r="E292" t="s">
        <v>224</v>
      </c>
      <c r="F292" t="s">
        <v>32</v>
      </c>
      <c r="G292">
        <v>116</v>
      </c>
    </row>
    <row r="293" spans="1:7" x14ac:dyDescent="0.3">
      <c r="A293" t="s">
        <v>29</v>
      </c>
      <c r="B293" t="s">
        <v>26</v>
      </c>
      <c r="C293" t="s">
        <v>31</v>
      </c>
      <c r="D293" t="s">
        <v>394</v>
      </c>
      <c r="E293" t="s">
        <v>171</v>
      </c>
      <c r="F293" t="s">
        <v>32</v>
      </c>
      <c r="G293">
        <v>107</v>
      </c>
    </row>
    <row r="294" spans="1:7" x14ac:dyDescent="0.3">
      <c r="A294" t="s">
        <v>29</v>
      </c>
      <c r="B294" t="s">
        <v>26</v>
      </c>
      <c r="C294" t="s">
        <v>31</v>
      </c>
      <c r="D294" t="s">
        <v>394</v>
      </c>
      <c r="E294" t="s">
        <v>336</v>
      </c>
      <c r="F294" t="s">
        <v>32</v>
      </c>
      <c r="G294">
        <v>300</v>
      </c>
    </row>
    <row r="295" spans="1:7" x14ac:dyDescent="0.3">
      <c r="A295" t="s">
        <v>29</v>
      </c>
      <c r="B295" t="s">
        <v>26</v>
      </c>
      <c r="C295" t="s">
        <v>31</v>
      </c>
      <c r="D295" t="s">
        <v>394</v>
      </c>
      <c r="E295" t="s">
        <v>342</v>
      </c>
      <c r="F295" t="s">
        <v>32</v>
      </c>
      <c r="G295">
        <v>300</v>
      </c>
    </row>
    <row r="296" spans="1:7" x14ac:dyDescent="0.3">
      <c r="A296" t="s">
        <v>29</v>
      </c>
      <c r="B296" t="s">
        <v>26</v>
      </c>
      <c r="C296" t="s">
        <v>31</v>
      </c>
      <c r="D296" t="s">
        <v>394</v>
      </c>
      <c r="E296" t="s">
        <v>284</v>
      </c>
      <c r="F296" t="s">
        <v>32</v>
      </c>
      <c r="G296">
        <v>110</v>
      </c>
    </row>
    <row r="297" spans="1:7" x14ac:dyDescent="0.3">
      <c r="A297" t="s">
        <v>29</v>
      </c>
      <c r="B297" t="s">
        <v>26</v>
      </c>
      <c r="C297" t="s">
        <v>31</v>
      </c>
      <c r="D297" t="s">
        <v>394</v>
      </c>
      <c r="E297" t="s">
        <v>337</v>
      </c>
      <c r="F297" t="s">
        <v>32</v>
      </c>
      <c r="G297">
        <v>300</v>
      </c>
    </row>
    <row r="298" spans="1:7" x14ac:dyDescent="0.3">
      <c r="A298" t="s">
        <v>29</v>
      </c>
      <c r="B298" t="s">
        <v>26</v>
      </c>
      <c r="C298" t="s">
        <v>31</v>
      </c>
      <c r="D298" t="s">
        <v>394</v>
      </c>
      <c r="E298" t="s">
        <v>225</v>
      </c>
      <c r="F298" t="s">
        <v>32</v>
      </c>
      <c r="G298">
        <v>116</v>
      </c>
    </row>
    <row r="299" spans="1:7" x14ac:dyDescent="0.3">
      <c r="A299" t="s">
        <v>29</v>
      </c>
      <c r="B299" t="s">
        <v>26</v>
      </c>
      <c r="C299" t="s">
        <v>31</v>
      </c>
      <c r="D299" t="s">
        <v>394</v>
      </c>
      <c r="E299" t="s">
        <v>285</v>
      </c>
      <c r="F299" t="s">
        <v>32</v>
      </c>
      <c r="G299">
        <v>110</v>
      </c>
    </row>
    <row r="300" spans="1:7" x14ac:dyDescent="0.3">
      <c r="A300" t="s">
        <v>29</v>
      </c>
      <c r="B300" t="s">
        <v>26</v>
      </c>
      <c r="C300" t="s">
        <v>31</v>
      </c>
      <c r="D300" t="s">
        <v>394</v>
      </c>
      <c r="E300" t="s">
        <v>354</v>
      </c>
      <c r="F300" t="s">
        <v>32</v>
      </c>
      <c r="G300">
        <v>300</v>
      </c>
    </row>
    <row r="301" spans="1:7" x14ac:dyDescent="0.3">
      <c r="A301" t="s">
        <v>29</v>
      </c>
      <c r="B301" t="s">
        <v>26</v>
      </c>
      <c r="C301" t="s">
        <v>31</v>
      </c>
      <c r="D301" t="s">
        <v>394</v>
      </c>
      <c r="E301" t="s">
        <v>50</v>
      </c>
      <c r="F301" t="s">
        <v>32</v>
      </c>
      <c r="G301">
        <v>102</v>
      </c>
    </row>
    <row r="302" spans="1:7" x14ac:dyDescent="0.3">
      <c r="A302" t="s">
        <v>29</v>
      </c>
      <c r="B302" t="s">
        <v>26</v>
      </c>
      <c r="C302" t="s">
        <v>31</v>
      </c>
      <c r="D302" t="s">
        <v>394</v>
      </c>
      <c r="E302" t="s">
        <v>181</v>
      </c>
      <c r="F302" t="s">
        <v>32</v>
      </c>
      <c r="G302">
        <v>108</v>
      </c>
    </row>
    <row r="303" spans="1:7" x14ac:dyDescent="0.3">
      <c r="A303" t="s">
        <v>29</v>
      </c>
      <c r="B303" t="s">
        <v>26</v>
      </c>
      <c r="C303" t="s">
        <v>31</v>
      </c>
      <c r="D303" t="s">
        <v>394</v>
      </c>
      <c r="E303" t="s">
        <v>153</v>
      </c>
      <c r="F303" t="s">
        <v>32</v>
      </c>
      <c r="G303">
        <v>107</v>
      </c>
    </row>
    <row r="304" spans="1:7" x14ac:dyDescent="0.3">
      <c r="A304" t="s">
        <v>29</v>
      </c>
      <c r="B304" t="s">
        <v>26</v>
      </c>
      <c r="C304" t="s">
        <v>31</v>
      </c>
      <c r="D304" t="s">
        <v>394</v>
      </c>
      <c r="E304" t="s">
        <v>338</v>
      </c>
      <c r="F304" t="s">
        <v>32</v>
      </c>
      <c r="G304">
        <v>300</v>
      </c>
    </row>
    <row r="305" spans="1:7" x14ac:dyDescent="0.3">
      <c r="A305" t="s">
        <v>29</v>
      </c>
      <c r="B305" t="s">
        <v>26</v>
      </c>
      <c r="C305" t="s">
        <v>31</v>
      </c>
      <c r="D305" t="s">
        <v>394</v>
      </c>
      <c r="E305" t="s">
        <v>202</v>
      </c>
      <c r="F305" t="s">
        <v>32</v>
      </c>
      <c r="G305">
        <v>108</v>
      </c>
    </row>
    <row r="306" spans="1:7" x14ac:dyDescent="0.3">
      <c r="A306" t="s">
        <v>29</v>
      </c>
      <c r="B306" t="s">
        <v>26</v>
      </c>
      <c r="C306" t="s">
        <v>31</v>
      </c>
      <c r="D306" t="s">
        <v>394</v>
      </c>
      <c r="E306" t="s">
        <v>128</v>
      </c>
      <c r="F306" t="s">
        <v>32</v>
      </c>
      <c r="G306">
        <v>106</v>
      </c>
    </row>
    <row r="307" spans="1:7" x14ac:dyDescent="0.3">
      <c r="A307" t="s">
        <v>29</v>
      </c>
      <c r="B307" t="s">
        <v>26</v>
      </c>
      <c r="C307" t="s">
        <v>31</v>
      </c>
      <c r="D307" t="s">
        <v>394</v>
      </c>
      <c r="E307" t="s">
        <v>203</v>
      </c>
      <c r="F307" t="s">
        <v>32</v>
      </c>
      <c r="G307">
        <v>108</v>
      </c>
    </row>
    <row r="308" spans="1:7" x14ac:dyDescent="0.3">
      <c r="A308" t="s">
        <v>29</v>
      </c>
      <c r="B308" t="s">
        <v>26</v>
      </c>
      <c r="C308" t="s">
        <v>31</v>
      </c>
      <c r="D308" t="s">
        <v>394</v>
      </c>
      <c r="E308" t="s">
        <v>144</v>
      </c>
      <c r="F308" t="s">
        <v>32</v>
      </c>
      <c r="G308">
        <v>106</v>
      </c>
    </row>
    <row r="309" spans="1:7" x14ac:dyDescent="0.3">
      <c r="A309" t="s">
        <v>29</v>
      </c>
      <c r="B309" t="s">
        <v>26</v>
      </c>
      <c r="C309" t="s">
        <v>31</v>
      </c>
      <c r="D309" t="s">
        <v>394</v>
      </c>
      <c r="E309" t="s">
        <v>182</v>
      </c>
      <c r="F309" t="s">
        <v>32</v>
      </c>
      <c r="G309">
        <v>108</v>
      </c>
    </row>
    <row r="310" spans="1:7" x14ac:dyDescent="0.3">
      <c r="A310" t="s">
        <v>29</v>
      </c>
      <c r="B310" t="s">
        <v>26</v>
      </c>
      <c r="C310" t="s">
        <v>31</v>
      </c>
      <c r="D310" t="s">
        <v>394</v>
      </c>
      <c r="E310" t="s">
        <v>107</v>
      </c>
      <c r="F310" t="s">
        <v>32</v>
      </c>
      <c r="G310">
        <v>105</v>
      </c>
    </row>
    <row r="311" spans="1:7" x14ac:dyDescent="0.3">
      <c r="A311" t="s">
        <v>29</v>
      </c>
      <c r="B311" t="s">
        <v>26</v>
      </c>
      <c r="C311" t="s">
        <v>31</v>
      </c>
      <c r="D311" t="s">
        <v>394</v>
      </c>
      <c r="E311" t="s">
        <v>309</v>
      </c>
      <c r="F311" t="s">
        <v>32</v>
      </c>
      <c r="G311">
        <v>300</v>
      </c>
    </row>
    <row r="312" spans="1:7" x14ac:dyDescent="0.3">
      <c r="A312" t="s">
        <v>29</v>
      </c>
      <c r="B312" t="s">
        <v>26</v>
      </c>
      <c r="C312" t="s">
        <v>31</v>
      </c>
      <c r="D312" t="s">
        <v>394</v>
      </c>
      <c r="E312" t="s">
        <v>101</v>
      </c>
      <c r="F312" t="s">
        <v>32</v>
      </c>
      <c r="G312">
        <v>105</v>
      </c>
    </row>
    <row r="313" spans="1:7" x14ac:dyDescent="0.3">
      <c r="A313" t="s">
        <v>29</v>
      </c>
      <c r="B313" t="s">
        <v>26</v>
      </c>
      <c r="C313" t="s">
        <v>31</v>
      </c>
      <c r="D313" t="s">
        <v>394</v>
      </c>
      <c r="E313" t="s">
        <v>46</v>
      </c>
      <c r="F313" t="s">
        <v>32</v>
      </c>
      <c r="G313">
        <v>102</v>
      </c>
    </row>
    <row r="314" spans="1:7" x14ac:dyDescent="0.3">
      <c r="A314" t="s">
        <v>29</v>
      </c>
      <c r="B314" t="s">
        <v>26</v>
      </c>
      <c r="C314" t="s">
        <v>31</v>
      </c>
      <c r="D314" t="s">
        <v>394</v>
      </c>
      <c r="E314" t="s">
        <v>355</v>
      </c>
      <c r="F314" t="s">
        <v>32</v>
      </c>
      <c r="G314">
        <v>300</v>
      </c>
    </row>
    <row r="315" spans="1:7" x14ac:dyDescent="0.3">
      <c r="A315" t="s">
        <v>29</v>
      </c>
      <c r="B315" t="s">
        <v>26</v>
      </c>
      <c r="C315" t="s">
        <v>31</v>
      </c>
      <c r="D315" t="s">
        <v>394</v>
      </c>
      <c r="E315" t="s">
        <v>145</v>
      </c>
      <c r="F315" t="s">
        <v>32</v>
      </c>
      <c r="G315">
        <v>107</v>
      </c>
    </row>
    <row r="316" spans="1:7" x14ac:dyDescent="0.3">
      <c r="A316" t="s">
        <v>29</v>
      </c>
      <c r="B316" t="s">
        <v>26</v>
      </c>
      <c r="C316" t="s">
        <v>31</v>
      </c>
      <c r="D316" t="s">
        <v>394</v>
      </c>
      <c r="E316" t="s">
        <v>183</v>
      </c>
      <c r="F316" t="s">
        <v>32</v>
      </c>
      <c r="G316">
        <v>108</v>
      </c>
    </row>
    <row r="317" spans="1:7" x14ac:dyDescent="0.3">
      <c r="A317" t="s">
        <v>29</v>
      </c>
      <c r="B317" t="s">
        <v>26</v>
      </c>
      <c r="C317" t="s">
        <v>31</v>
      </c>
      <c r="D317" t="s">
        <v>394</v>
      </c>
      <c r="E317" t="s">
        <v>47</v>
      </c>
      <c r="F317" t="s">
        <v>32</v>
      </c>
      <c r="G317">
        <v>102</v>
      </c>
    </row>
    <row r="318" spans="1:7" x14ac:dyDescent="0.3">
      <c r="A318" t="s">
        <v>29</v>
      </c>
      <c r="B318" t="s">
        <v>26</v>
      </c>
      <c r="C318" t="s">
        <v>31</v>
      </c>
      <c r="D318" t="s">
        <v>394</v>
      </c>
      <c r="E318" t="s">
        <v>228</v>
      </c>
      <c r="F318" t="s">
        <v>32</v>
      </c>
      <c r="G318">
        <v>109</v>
      </c>
    </row>
    <row r="319" spans="1:7" x14ac:dyDescent="0.3">
      <c r="A319" t="s">
        <v>29</v>
      </c>
      <c r="B319" t="s">
        <v>26</v>
      </c>
      <c r="C319" t="s">
        <v>31</v>
      </c>
      <c r="D319" t="s">
        <v>394</v>
      </c>
      <c r="E319" t="s">
        <v>164</v>
      </c>
      <c r="F319" t="s">
        <v>32</v>
      </c>
      <c r="G319">
        <v>107</v>
      </c>
    </row>
    <row r="320" spans="1:7" x14ac:dyDescent="0.3">
      <c r="A320" t="s">
        <v>29</v>
      </c>
      <c r="B320" t="s">
        <v>26</v>
      </c>
      <c r="C320" t="s">
        <v>31</v>
      </c>
      <c r="D320" t="s">
        <v>394</v>
      </c>
      <c r="E320" t="s">
        <v>244</v>
      </c>
      <c r="F320" t="s">
        <v>32</v>
      </c>
      <c r="G320">
        <v>109</v>
      </c>
    </row>
    <row r="321" spans="1:7" x14ac:dyDescent="0.3">
      <c r="A321" t="s">
        <v>29</v>
      </c>
      <c r="B321" t="s">
        <v>26</v>
      </c>
      <c r="C321" t="s">
        <v>31</v>
      </c>
      <c r="D321" t="s">
        <v>394</v>
      </c>
      <c r="E321" t="s">
        <v>55</v>
      </c>
      <c r="F321" t="s">
        <v>32</v>
      </c>
      <c r="G321">
        <v>103</v>
      </c>
    </row>
    <row r="322" spans="1:7" x14ac:dyDescent="0.3">
      <c r="A322" t="s">
        <v>29</v>
      </c>
      <c r="B322" t="s">
        <v>26</v>
      </c>
      <c r="C322" t="s">
        <v>31</v>
      </c>
      <c r="D322" t="s">
        <v>394</v>
      </c>
      <c r="E322" t="s">
        <v>345</v>
      </c>
      <c r="F322" t="s">
        <v>32</v>
      </c>
      <c r="G322">
        <v>300</v>
      </c>
    </row>
    <row r="323" spans="1:7" x14ac:dyDescent="0.3">
      <c r="A323" t="s">
        <v>29</v>
      </c>
      <c r="B323" t="s">
        <v>26</v>
      </c>
      <c r="C323" t="s">
        <v>31</v>
      </c>
      <c r="D323" t="s">
        <v>394</v>
      </c>
      <c r="E323" t="s">
        <v>306</v>
      </c>
      <c r="F323" t="s">
        <v>32</v>
      </c>
      <c r="G323">
        <v>112</v>
      </c>
    </row>
    <row r="324" spans="1:7" x14ac:dyDescent="0.3">
      <c r="A324" t="s">
        <v>29</v>
      </c>
      <c r="B324" t="s">
        <v>26</v>
      </c>
      <c r="C324" t="s">
        <v>31</v>
      </c>
      <c r="D324" t="s">
        <v>394</v>
      </c>
      <c r="E324" t="s">
        <v>192</v>
      </c>
      <c r="F324" t="s">
        <v>32</v>
      </c>
      <c r="G324">
        <v>108</v>
      </c>
    </row>
    <row r="325" spans="1:7" x14ac:dyDescent="0.3">
      <c r="A325" t="s">
        <v>29</v>
      </c>
      <c r="B325" t="s">
        <v>26</v>
      </c>
      <c r="C325" t="s">
        <v>31</v>
      </c>
      <c r="D325" t="s">
        <v>394</v>
      </c>
      <c r="E325" t="s">
        <v>51</v>
      </c>
      <c r="F325" t="s">
        <v>32</v>
      </c>
      <c r="G325">
        <v>102</v>
      </c>
    </row>
    <row r="326" spans="1:7" x14ac:dyDescent="0.3">
      <c r="A326" t="s">
        <v>29</v>
      </c>
      <c r="B326" t="s">
        <v>26</v>
      </c>
      <c r="C326" t="s">
        <v>31</v>
      </c>
      <c r="D326" t="s">
        <v>394</v>
      </c>
      <c r="E326" t="s">
        <v>245</v>
      </c>
      <c r="F326" t="s">
        <v>32</v>
      </c>
      <c r="G326">
        <v>109</v>
      </c>
    </row>
    <row r="327" spans="1:7" x14ac:dyDescent="0.3">
      <c r="A327" t="s">
        <v>29</v>
      </c>
      <c r="B327" t="s">
        <v>26</v>
      </c>
      <c r="C327" t="s">
        <v>31</v>
      </c>
      <c r="D327" t="s">
        <v>394</v>
      </c>
      <c r="E327" t="s">
        <v>184</v>
      </c>
      <c r="F327" t="s">
        <v>32</v>
      </c>
      <c r="G327">
        <v>108</v>
      </c>
    </row>
    <row r="328" spans="1:7" x14ac:dyDescent="0.3">
      <c r="A328" t="s">
        <v>29</v>
      </c>
      <c r="B328" t="s">
        <v>26</v>
      </c>
      <c r="C328" t="s">
        <v>31</v>
      </c>
      <c r="D328" t="s">
        <v>394</v>
      </c>
      <c r="E328" t="s">
        <v>308</v>
      </c>
      <c r="F328" t="s">
        <v>32</v>
      </c>
      <c r="G328">
        <v>112</v>
      </c>
    </row>
    <row r="329" spans="1:7" x14ac:dyDescent="0.3">
      <c r="A329" t="s">
        <v>29</v>
      </c>
      <c r="B329" t="s">
        <v>26</v>
      </c>
      <c r="C329" t="s">
        <v>31</v>
      </c>
      <c r="D329" t="s">
        <v>394</v>
      </c>
      <c r="E329" t="s">
        <v>296</v>
      </c>
      <c r="F329" t="s">
        <v>32</v>
      </c>
      <c r="G329">
        <v>111</v>
      </c>
    </row>
    <row r="330" spans="1:7" x14ac:dyDescent="0.3">
      <c r="A330" t="s">
        <v>29</v>
      </c>
      <c r="B330" t="s">
        <v>26</v>
      </c>
      <c r="C330" t="s">
        <v>31</v>
      </c>
      <c r="D330" t="s">
        <v>394</v>
      </c>
      <c r="E330" t="s">
        <v>258</v>
      </c>
      <c r="F330" t="s">
        <v>32</v>
      </c>
      <c r="G330">
        <v>109</v>
      </c>
    </row>
    <row r="331" spans="1:7" x14ac:dyDescent="0.3">
      <c r="A331" t="s">
        <v>29</v>
      </c>
      <c r="B331" t="s">
        <v>26</v>
      </c>
      <c r="C331" t="s">
        <v>31</v>
      </c>
      <c r="D331" t="s">
        <v>394</v>
      </c>
      <c r="E331" t="s">
        <v>226</v>
      </c>
      <c r="F331" t="s">
        <v>32</v>
      </c>
      <c r="G331">
        <v>116</v>
      </c>
    </row>
    <row r="332" spans="1:7" x14ac:dyDescent="0.3">
      <c r="A332" t="s">
        <v>29</v>
      </c>
      <c r="B332" t="s">
        <v>26</v>
      </c>
      <c r="C332" t="s">
        <v>31</v>
      </c>
      <c r="D332" t="s">
        <v>394</v>
      </c>
      <c r="E332" t="s">
        <v>204</v>
      </c>
      <c r="F332" t="s">
        <v>32</v>
      </c>
      <c r="G332">
        <v>108</v>
      </c>
    </row>
    <row r="333" spans="1:7" x14ac:dyDescent="0.3">
      <c r="A333" t="s">
        <v>29</v>
      </c>
      <c r="B333" t="s">
        <v>26</v>
      </c>
      <c r="C333" t="s">
        <v>31</v>
      </c>
      <c r="D333" t="s">
        <v>394</v>
      </c>
      <c r="E333" t="s">
        <v>360</v>
      </c>
      <c r="F333" t="s">
        <v>32</v>
      </c>
      <c r="G333">
        <v>114</v>
      </c>
    </row>
    <row r="334" spans="1:7" x14ac:dyDescent="0.3">
      <c r="A334" t="s">
        <v>29</v>
      </c>
      <c r="B334" t="s">
        <v>26</v>
      </c>
      <c r="C334" t="s">
        <v>31</v>
      </c>
      <c r="D334" t="s">
        <v>394</v>
      </c>
      <c r="E334" t="s">
        <v>58</v>
      </c>
      <c r="F334" t="s">
        <v>32</v>
      </c>
      <c r="G334">
        <v>103</v>
      </c>
    </row>
    <row r="335" spans="1:7" x14ac:dyDescent="0.3">
      <c r="A335" t="s">
        <v>29</v>
      </c>
      <c r="B335" t="s">
        <v>26</v>
      </c>
      <c r="C335" t="s">
        <v>31</v>
      </c>
      <c r="D335" t="s">
        <v>394</v>
      </c>
      <c r="E335" t="s">
        <v>35</v>
      </c>
      <c r="F335" t="s">
        <v>32</v>
      </c>
      <c r="G335">
        <v>105</v>
      </c>
    </row>
    <row r="336" spans="1:7" x14ac:dyDescent="0.3">
      <c r="A336" t="s">
        <v>29</v>
      </c>
      <c r="B336" t="s">
        <v>26</v>
      </c>
      <c r="C336" t="s">
        <v>31</v>
      </c>
      <c r="D336" t="s">
        <v>394</v>
      </c>
      <c r="E336" t="s">
        <v>165</v>
      </c>
      <c r="F336" t="s">
        <v>32</v>
      </c>
      <c r="G336">
        <v>107</v>
      </c>
    </row>
    <row r="337" spans="1:7" x14ac:dyDescent="0.3">
      <c r="A337" t="s">
        <v>29</v>
      </c>
      <c r="B337" t="s">
        <v>26</v>
      </c>
      <c r="C337" t="s">
        <v>31</v>
      </c>
      <c r="D337" t="s">
        <v>394</v>
      </c>
      <c r="E337" t="s">
        <v>259</v>
      </c>
      <c r="F337" t="s">
        <v>32</v>
      </c>
      <c r="G337">
        <v>109</v>
      </c>
    </row>
    <row r="338" spans="1:7" x14ac:dyDescent="0.3">
      <c r="A338" t="s">
        <v>29</v>
      </c>
      <c r="B338" t="s">
        <v>26</v>
      </c>
      <c r="C338" t="s">
        <v>31</v>
      </c>
      <c r="D338" t="s">
        <v>394</v>
      </c>
      <c r="E338" t="s">
        <v>66</v>
      </c>
      <c r="F338" t="s">
        <v>32</v>
      </c>
      <c r="G338">
        <v>104</v>
      </c>
    </row>
    <row r="339" spans="1:7" x14ac:dyDescent="0.3">
      <c r="A339" t="s">
        <v>29</v>
      </c>
      <c r="B339" t="s">
        <v>26</v>
      </c>
      <c r="C339" t="s">
        <v>31</v>
      </c>
      <c r="D339" t="s">
        <v>394</v>
      </c>
      <c r="E339" t="s">
        <v>246</v>
      </c>
      <c r="F339" t="s">
        <v>32</v>
      </c>
      <c r="G339">
        <v>109</v>
      </c>
    </row>
    <row r="340" spans="1:7" x14ac:dyDescent="0.3">
      <c r="A340" t="s">
        <v>29</v>
      </c>
      <c r="B340" t="s">
        <v>26</v>
      </c>
      <c r="C340" t="s">
        <v>31</v>
      </c>
      <c r="D340" t="s">
        <v>394</v>
      </c>
      <c r="E340" t="s">
        <v>172</v>
      </c>
      <c r="F340" t="s">
        <v>32</v>
      </c>
      <c r="G340">
        <v>107</v>
      </c>
    </row>
    <row r="341" spans="1:7" x14ac:dyDescent="0.3">
      <c r="A341" t="s">
        <v>29</v>
      </c>
      <c r="B341" t="s">
        <v>26</v>
      </c>
      <c r="C341" t="s">
        <v>31</v>
      </c>
      <c r="D341" t="s">
        <v>394</v>
      </c>
      <c r="E341" t="s">
        <v>111</v>
      </c>
      <c r="F341" t="s">
        <v>32</v>
      </c>
      <c r="G341">
        <v>105</v>
      </c>
    </row>
    <row r="342" spans="1:7" x14ac:dyDescent="0.3">
      <c r="A342" t="s">
        <v>29</v>
      </c>
      <c r="B342" t="s">
        <v>26</v>
      </c>
      <c r="C342" t="s">
        <v>31</v>
      </c>
      <c r="D342" t="s">
        <v>394</v>
      </c>
      <c r="E342" t="s">
        <v>247</v>
      </c>
      <c r="F342" t="s">
        <v>32</v>
      </c>
      <c r="G342">
        <v>109</v>
      </c>
    </row>
    <row r="343" spans="1:7" x14ac:dyDescent="0.3">
      <c r="A343" t="s">
        <v>29</v>
      </c>
      <c r="B343" t="s">
        <v>26</v>
      </c>
      <c r="C343" t="s">
        <v>31</v>
      </c>
      <c r="D343" t="s">
        <v>394</v>
      </c>
      <c r="E343" t="s">
        <v>80</v>
      </c>
      <c r="F343" t="s">
        <v>32</v>
      </c>
      <c r="G343">
        <v>105</v>
      </c>
    </row>
    <row r="344" spans="1:7" x14ac:dyDescent="0.3">
      <c r="A344" t="s">
        <v>29</v>
      </c>
      <c r="B344" t="s">
        <v>26</v>
      </c>
      <c r="C344" t="s">
        <v>31</v>
      </c>
      <c r="D344" t="s">
        <v>394</v>
      </c>
      <c r="E344" t="s">
        <v>339</v>
      </c>
      <c r="F344" t="s">
        <v>32</v>
      </c>
      <c r="G344">
        <v>300</v>
      </c>
    </row>
    <row r="345" spans="1:7" x14ac:dyDescent="0.3">
      <c r="A345" t="s">
        <v>29</v>
      </c>
      <c r="B345" t="s">
        <v>26</v>
      </c>
      <c r="C345" t="s">
        <v>31</v>
      </c>
      <c r="D345" t="s">
        <v>394</v>
      </c>
      <c r="E345" t="s">
        <v>173</v>
      </c>
      <c r="F345" t="s">
        <v>32</v>
      </c>
      <c r="G345">
        <v>107</v>
      </c>
    </row>
    <row r="346" spans="1:7" x14ac:dyDescent="0.3">
      <c r="A346" t="s">
        <v>29</v>
      </c>
      <c r="B346" t="s">
        <v>26</v>
      </c>
      <c r="C346" t="s">
        <v>31</v>
      </c>
      <c r="D346" t="s">
        <v>394</v>
      </c>
      <c r="E346" t="s">
        <v>205</v>
      </c>
      <c r="F346" t="s">
        <v>32</v>
      </c>
      <c r="G346">
        <v>108</v>
      </c>
    </row>
    <row r="347" spans="1:7" x14ac:dyDescent="0.3">
      <c r="A347" t="s">
        <v>29</v>
      </c>
      <c r="B347" t="s">
        <v>26</v>
      </c>
      <c r="C347" t="s">
        <v>31</v>
      </c>
      <c r="D347" t="s">
        <v>394</v>
      </c>
      <c r="E347" t="s">
        <v>227</v>
      </c>
      <c r="F347" t="s">
        <v>32</v>
      </c>
      <c r="G347">
        <v>116</v>
      </c>
    </row>
    <row r="348" spans="1:7" x14ac:dyDescent="0.3">
      <c r="A348" t="s">
        <v>29</v>
      </c>
      <c r="B348" t="s">
        <v>26</v>
      </c>
      <c r="C348" t="s">
        <v>31</v>
      </c>
      <c r="D348" t="s">
        <v>394</v>
      </c>
      <c r="E348" t="s">
        <v>90</v>
      </c>
      <c r="F348" t="s">
        <v>32</v>
      </c>
      <c r="G348">
        <v>105</v>
      </c>
    </row>
    <row r="349" spans="1:7" x14ac:dyDescent="0.3">
      <c r="A349" t="s">
        <v>29</v>
      </c>
      <c r="B349" t="s">
        <v>26</v>
      </c>
      <c r="C349" t="s">
        <v>31</v>
      </c>
      <c r="D349" t="s">
        <v>32</v>
      </c>
      <c r="E349" t="s">
        <v>292</v>
      </c>
      <c r="F349" t="s">
        <v>32</v>
      </c>
      <c r="G349">
        <v>111</v>
      </c>
    </row>
    <row r="350" spans="1:7" x14ac:dyDescent="0.3">
      <c r="A350" t="s">
        <v>29</v>
      </c>
      <c r="B350" t="s">
        <v>26</v>
      </c>
      <c r="C350" t="s">
        <v>31</v>
      </c>
      <c r="D350" t="s">
        <v>32</v>
      </c>
      <c r="E350" t="s">
        <v>97</v>
      </c>
      <c r="F350" t="s">
        <v>32</v>
      </c>
      <c r="G350">
        <v>105</v>
      </c>
    </row>
    <row r="351" spans="1:7" x14ac:dyDescent="0.3">
      <c r="A351" t="s">
        <v>29</v>
      </c>
      <c r="B351" t="s">
        <v>26</v>
      </c>
      <c r="C351" t="s">
        <v>31</v>
      </c>
      <c r="D351" t="s">
        <v>32</v>
      </c>
      <c r="E351" t="s">
        <v>351</v>
      </c>
      <c r="F351" t="s">
        <v>32</v>
      </c>
      <c r="G351">
        <v>300</v>
      </c>
    </row>
    <row r="352" spans="1:7" x14ac:dyDescent="0.3">
      <c r="A352" t="s">
        <v>29</v>
      </c>
      <c r="B352" t="s">
        <v>26</v>
      </c>
      <c r="C352" t="s">
        <v>31</v>
      </c>
      <c r="D352" t="s">
        <v>32</v>
      </c>
      <c r="E352" t="s">
        <v>206</v>
      </c>
      <c r="F352" t="s">
        <v>32</v>
      </c>
      <c r="G352">
        <v>108</v>
      </c>
    </row>
    <row r="353" spans="1:7" x14ac:dyDescent="0.3">
      <c r="A353" t="s">
        <v>29</v>
      </c>
      <c r="B353" t="s">
        <v>26</v>
      </c>
      <c r="C353" t="s">
        <v>31</v>
      </c>
      <c r="D353" t="s">
        <v>32</v>
      </c>
      <c r="E353" t="s">
        <v>59</v>
      </c>
      <c r="F353" t="s">
        <v>32</v>
      </c>
      <c r="G353">
        <v>103</v>
      </c>
    </row>
    <row r="354" spans="1:7" x14ac:dyDescent="0.3">
      <c r="A354" t="s">
        <v>29</v>
      </c>
      <c r="B354" t="s">
        <v>26</v>
      </c>
      <c r="C354" t="s">
        <v>31</v>
      </c>
      <c r="D354" t="s">
        <v>32</v>
      </c>
      <c r="E354" t="s">
        <v>39</v>
      </c>
      <c r="F354" t="s">
        <v>32</v>
      </c>
      <c r="G354">
        <v>101</v>
      </c>
    </row>
    <row r="355" spans="1:7" x14ac:dyDescent="0.3">
      <c r="A355" t="s">
        <v>29</v>
      </c>
      <c r="B355" t="s">
        <v>26</v>
      </c>
      <c r="C355" t="s">
        <v>31</v>
      </c>
      <c r="D355" t="s">
        <v>32</v>
      </c>
      <c r="E355" t="s">
        <v>270</v>
      </c>
      <c r="F355" t="s">
        <v>32</v>
      </c>
      <c r="G355">
        <v>110</v>
      </c>
    </row>
    <row r="356" spans="1:7" x14ac:dyDescent="0.3">
      <c r="A356" t="s">
        <v>29</v>
      </c>
      <c r="B356" t="s">
        <v>26</v>
      </c>
      <c r="C356" t="s">
        <v>31</v>
      </c>
      <c r="D356" t="s">
        <v>32</v>
      </c>
      <c r="E356" t="s">
        <v>63</v>
      </c>
      <c r="F356" t="s">
        <v>32</v>
      </c>
      <c r="G356">
        <v>104</v>
      </c>
    </row>
    <row r="357" spans="1:7" x14ac:dyDescent="0.3">
      <c r="A357" t="s">
        <v>29</v>
      </c>
      <c r="B357" t="s">
        <v>26</v>
      </c>
      <c r="C357" t="s">
        <v>31</v>
      </c>
      <c r="D357" t="s">
        <v>32</v>
      </c>
      <c r="E357" t="s">
        <v>249</v>
      </c>
      <c r="F357" t="s">
        <v>32</v>
      </c>
      <c r="G357">
        <v>109</v>
      </c>
    </row>
    <row r="358" spans="1:7" x14ac:dyDescent="0.3">
      <c r="A358" t="s">
        <v>29</v>
      </c>
      <c r="B358" t="s">
        <v>26</v>
      </c>
      <c r="C358" t="s">
        <v>31</v>
      </c>
      <c r="D358" t="s">
        <v>32</v>
      </c>
      <c r="E358" t="s">
        <v>16</v>
      </c>
      <c r="F358" t="s">
        <v>32</v>
      </c>
      <c r="G358">
        <v>102</v>
      </c>
    </row>
    <row r="359" spans="1:7" x14ac:dyDescent="0.3">
      <c r="A359" t="s">
        <v>29</v>
      </c>
      <c r="B359" t="s">
        <v>26</v>
      </c>
      <c r="C359" t="s">
        <v>31</v>
      </c>
      <c r="D359" t="s">
        <v>32</v>
      </c>
      <c r="E359" t="s">
        <v>194</v>
      </c>
      <c r="F359" t="s">
        <v>32</v>
      </c>
      <c r="G359">
        <v>108</v>
      </c>
    </row>
    <row r="360" spans="1:7" x14ac:dyDescent="0.3">
      <c r="A360" t="s">
        <v>29</v>
      </c>
      <c r="B360" t="s">
        <v>26</v>
      </c>
      <c r="C360" t="s">
        <v>31</v>
      </c>
      <c r="D360" t="s">
        <v>32</v>
      </c>
      <c r="E360" t="s">
        <v>187</v>
      </c>
      <c r="F360" t="s">
        <v>32</v>
      </c>
      <c r="G360">
        <v>108</v>
      </c>
    </row>
    <row r="361" spans="1:7" x14ac:dyDescent="0.3">
      <c r="A361" t="s">
        <v>29</v>
      </c>
      <c r="B361" t="s">
        <v>26</v>
      </c>
      <c r="C361" t="s">
        <v>31</v>
      </c>
      <c r="D361" t="s">
        <v>32</v>
      </c>
      <c r="E361" t="s">
        <v>371</v>
      </c>
      <c r="F361" t="s">
        <v>32</v>
      </c>
      <c r="G361">
        <v>115</v>
      </c>
    </row>
    <row r="362" spans="1:7" x14ac:dyDescent="0.3">
      <c r="A362" t="s">
        <v>29</v>
      </c>
      <c r="B362" t="s">
        <v>26</v>
      </c>
      <c r="C362" t="s">
        <v>31</v>
      </c>
      <c r="D362" t="s">
        <v>32</v>
      </c>
      <c r="E362" t="s">
        <v>347</v>
      </c>
      <c r="F362" t="s">
        <v>32</v>
      </c>
      <c r="G362">
        <v>300</v>
      </c>
    </row>
    <row r="363" spans="1:7" x14ac:dyDescent="0.3">
      <c r="A363" t="s">
        <v>29</v>
      </c>
      <c r="B363" t="s">
        <v>26</v>
      </c>
      <c r="C363" t="s">
        <v>31</v>
      </c>
      <c r="D363" t="s">
        <v>32</v>
      </c>
      <c r="E363" t="s">
        <v>208</v>
      </c>
      <c r="F363" t="s">
        <v>32</v>
      </c>
      <c r="G363">
        <v>116</v>
      </c>
    </row>
    <row r="364" spans="1:7" x14ac:dyDescent="0.3">
      <c r="A364" t="s">
        <v>29</v>
      </c>
      <c r="B364" t="s">
        <v>26</v>
      </c>
      <c r="C364" t="s">
        <v>31</v>
      </c>
      <c r="D364" t="s">
        <v>32</v>
      </c>
      <c r="E364" t="s">
        <v>87</v>
      </c>
      <c r="F364" t="s">
        <v>32</v>
      </c>
      <c r="G364">
        <v>105</v>
      </c>
    </row>
    <row r="365" spans="1:7" x14ac:dyDescent="0.3">
      <c r="A365" t="s">
        <v>29</v>
      </c>
      <c r="B365" t="s">
        <v>26</v>
      </c>
      <c r="C365" t="s">
        <v>31</v>
      </c>
      <c r="D365" t="s">
        <v>32</v>
      </c>
      <c r="E365" t="s">
        <v>303</v>
      </c>
      <c r="F365" t="s">
        <v>32</v>
      </c>
      <c r="G365">
        <v>112</v>
      </c>
    </row>
    <row r="366" spans="1:7" x14ac:dyDescent="0.3">
      <c r="A366" t="s">
        <v>29</v>
      </c>
      <c r="B366" t="s">
        <v>26</v>
      </c>
      <c r="C366" t="s">
        <v>31</v>
      </c>
      <c r="D366" t="s">
        <v>32</v>
      </c>
      <c r="E366" t="s">
        <v>195</v>
      </c>
      <c r="F366" t="s">
        <v>32</v>
      </c>
      <c r="G366">
        <v>108</v>
      </c>
    </row>
    <row r="367" spans="1:7" x14ac:dyDescent="0.3">
      <c r="A367" t="s">
        <v>29</v>
      </c>
      <c r="B367" t="s">
        <v>26</v>
      </c>
      <c r="C367" t="s">
        <v>31</v>
      </c>
      <c r="D367" t="s">
        <v>32</v>
      </c>
      <c r="E367" t="s">
        <v>48</v>
      </c>
      <c r="F367" t="s">
        <v>32</v>
      </c>
      <c r="G367">
        <v>102</v>
      </c>
    </row>
    <row r="368" spans="1:7" x14ac:dyDescent="0.3">
      <c r="A368" t="s">
        <v>29</v>
      </c>
      <c r="B368" t="s">
        <v>26</v>
      </c>
      <c r="C368" t="s">
        <v>31</v>
      </c>
      <c r="D368" t="s">
        <v>32</v>
      </c>
      <c r="E368" t="s">
        <v>261</v>
      </c>
      <c r="F368" t="s">
        <v>32</v>
      </c>
      <c r="G368">
        <v>110</v>
      </c>
    </row>
    <row r="369" spans="1:7" x14ac:dyDescent="0.3">
      <c r="A369" t="s">
        <v>29</v>
      </c>
      <c r="B369" t="s">
        <v>26</v>
      </c>
      <c r="C369" t="s">
        <v>31</v>
      </c>
      <c r="D369" t="s">
        <v>32</v>
      </c>
      <c r="E369" t="s">
        <v>54</v>
      </c>
      <c r="F369" t="s">
        <v>32</v>
      </c>
      <c r="G369">
        <v>103</v>
      </c>
    </row>
    <row r="370" spans="1:7" x14ac:dyDescent="0.3">
      <c r="A370" t="s">
        <v>29</v>
      </c>
      <c r="B370" t="s">
        <v>26</v>
      </c>
      <c r="C370" t="s">
        <v>31</v>
      </c>
      <c r="D370" t="s">
        <v>32</v>
      </c>
      <c r="E370" t="s">
        <v>92</v>
      </c>
      <c r="F370" t="s">
        <v>32</v>
      </c>
      <c r="G370">
        <v>105</v>
      </c>
    </row>
    <row r="371" spans="1:7" x14ac:dyDescent="0.3">
      <c r="A371" t="s">
        <v>29</v>
      </c>
      <c r="B371" t="s">
        <v>26</v>
      </c>
      <c r="C371" t="s">
        <v>31</v>
      </c>
      <c r="D371" t="s">
        <v>32</v>
      </c>
      <c r="E371" t="s">
        <v>348</v>
      </c>
      <c r="F371" t="s">
        <v>32</v>
      </c>
      <c r="G371">
        <v>300</v>
      </c>
    </row>
    <row r="372" spans="1:7" x14ac:dyDescent="0.3">
      <c r="A372" t="s">
        <v>29</v>
      </c>
      <c r="B372" t="s">
        <v>26</v>
      </c>
      <c r="C372" t="s">
        <v>31</v>
      </c>
      <c r="D372" t="s">
        <v>32</v>
      </c>
      <c r="E372" t="s">
        <v>83</v>
      </c>
      <c r="F372" t="s">
        <v>32</v>
      </c>
      <c r="G372">
        <v>105</v>
      </c>
    </row>
    <row r="373" spans="1:7" x14ac:dyDescent="0.3">
      <c r="A373" t="s">
        <v>29</v>
      </c>
      <c r="B373" t="s">
        <v>26</v>
      </c>
      <c r="C373" t="s">
        <v>31</v>
      </c>
      <c r="D373" t="s">
        <v>32</v>
      </c>
      <c r="E373" t="s">
        <v>372</v>
      </c>
      <c r="F373" t="s">
        <v>32</v>
      </c>
      <c r="G373">
        <v>115</v>
      </c>
    </row>
    <row r="374" spans="1:7" x14ac:dyDescent="0.3">
      <c r="A374" t="s">
        <v>29</v>
      </c>
      <c r="B374" t="s">
        <v>26</v>
      </c>
      <c r="C374" t="s">
        <v>31</v>
      </c>
      <c r="D374" t="s">
        <v>32</v>
      </c>
      <c r="E374" t="s">
        <v>41</v>
      </c>
      <c r="F374" t="s">
        <v>32</v>
      </c>
      <c r="G374">
        <v>101</v>
      </c>
    </row>
    <row r="375" spans="1:7" x14ac:dyDescent="0.3">
      <c r="A375" t="s">
        <v>29</v>
      </c>
      <c r="B375" t="s">
        <v>26</v>
      </c>
      <c r="C375" t="s">
        <v>31</v>
      </c>
      <c r="D375" t="s">
        <v>32</v>
      </c>
      <c r="E375" t="s">
        <v>68</v>
      </c>
      <c r="F375" t="s">
        <v>32</v>
      </c>
      <c r="G375">
        <v>104</v>
      </c>
    </row>
    <row r="376" spans="1:7" x14ac:dyDescent="0.3">
      <c r="A376" t="s">
        <v>29</v>
      </c>
      <c r="B376" t="s">
        <v>26</v>
      </c>
      <c r="C376" t="s">
        <v>31</v>
      </c>
      <c r="D376" t="s">
        <v>32</v>
      </c>
      <c r="E376" t="s">
        <v>188</v>
      </c>
      <c r="F376" t="s">
        <v>32</v>
      </c>
      <c r="G376">
        <v>108</v>
      </c>
    </row>
    <row r="377" spans="1:7" x14ac:dyDescent="0.3">
      <c r="A377" t="s">
        <v>29</v>
      </c>
      <c r="B377" t="s">
        <v>26</v>
      </c>
      <c r="C377" t="s">
        <v>31</v>
      </c>
      <c r="D377" t="s">
        <v>32</v>
      </c>
      <c r="E377" t="s">
        <v>229</v>
      </c>
      <c r="F377" t="s">
        <v>32</v>
      </c>
      <c r="G377">
        <v>109</v>
      </c>
    </row>
    <row r="378" spans="1:7" x14ac:dyDescent="0.3">
      <c r="A378" t="s">
        <v>29</v>
      </c>
      <c r="B378" t="s">
        <v>26</v>
      </c>
      <c r="C378" t="s">
        <v>31</v>
      </c>
      <c r="D378" t="s">
        <v>32</v>
      </c>
      <c r="E378" t="s">
        <v>98</v>
      </c>
      <c r="F378" t="s">
        <v>32</v>
      </c>
      <c r="G378">
        <v>105</v>
      </c>
    </row>
    <row r="379" spans="1:7" x14ac:dyDescent="0.3">
      <c r="A379" t="s">
        <v>29</v>
      </c>
      <c r="B379" t="s">
        <v>26</v>
      </c>
      <c r="C379" t="s">
        <v>31</v>
      </c>
      <c r="D379" t="s">
        <v>32</v>
      </c>
      <c r="E379" t="s">
        <v>75</v>
      </c>
      <c r="F379" t="s">
        <v>32</v>
      </c>
      <c r="G379">
        <v>105</v>
      </c>
    </row>
    <row r="380" spans="1:7" x14ac:dyDescent="0.3">
      <c r="A380" t="s">
        <v>29</v>
      </c>
      <c r="B380" t="s">
        <v>26</v>
      </c>
      <c r="C380" t="s">
        <v>31</v>
      </c>
      <c r="D380" t="s">
        <v>32</v>
      </c>
      <c r="E380" t="s">
        <v>269</v>
      </c>
      <c r="F380" t="s">
        <v>32</v>
      </c>
      <c r="G380">
        <v>110</v>
      </c>
    </row>
    <row r="381" spans="1:7" x14ac:dyDescent="0.3">
      <c r="A381" t="s">
        <v>29</v>
      </c>
      <c r="B381" t="s">
        <v>26</v>
      </c>
      <c r="C381" t="s">
        <v>31</v>
      </c>
      <c r="D381" t="s">
        <v>32</v>
      </c>
      <c r="E381" t="s">
        <v>103</v>
      </c>
      <c r="F381" t="s">
        <v>32</v>
      </c>
      <c r="G381">
        <v>105</v>
      </c>
    </row>
    <row r="382" spans="1:7" x14ac:dyDescent="0.3">
      <c r="A382" t="s">
        <v>29</v>
      </c>
      <c r="B382" t="s">
        <v>26</v>
      </c>
      <c r="C382" t="s">
        <v>31</v>
      </c>
      <c r="D382" t="s">
        <v>32</v>
      </c>
      <c r="E382" t="s">
        <v>154</v>
      </c>
      <c r="F382" t="s">
        <v>32</v>
      </c>
      <c r="G382">
        <v>107</v>
      </c>
    </row>
    <row r="383" spans="1:7" x14ac:dyDescent="0.3">
      <c r="A383" t="s">
        <v>29</v>
      </c>
      <c r="B383" t="s">
        <v>26</v>
      </c>
      <c r="C383" t="s">
        <v>31</v>
      </c>
      <c r="D383" t="s">
        <v>32</v>
      </c>
      <c r="E383" t="s">
        <v>310</v>
      </c>
      <c r="F383" t="s">
        <v>32</v>
      </c>
      <c r="G383">
        <v>300</v>
      </c>
    </row>
    <row r="384" spans="1:7" x14ac:dyDescent="0.3">
      <c r="A384" t="s">
        <v>29</v>
      </c>
      <c r="B384" t="s">
        <v>26</v>
      </c>
      <c r="C384" t="s">
        <v>31</v>
      </c>
      <c r="D384" t="s">
        <v>32</v>
      </c>
      <c r="E384" t="s">
        <v>311</v>
      </c>
      <c r="F384" t="s">
        <v>32</v>
      </c>
      <c r="G384">
        <v>300</v>
      </c>
    </row>
    <row r="385" spans="1:7" x14ac:dyDescent="0.3">
      <c r="A385" t="s">
        <v>29</v>
      </c>
      <c r="B385" t="s">
        <v>26</v>
      </c>
      <c r="C385" t="s">
        <v>31</v>
      </c>
      <c r="D385" t="s">
        <v>32</v>
      </c>
      <c r="E385" t="s">
        <v>286</v>
      </c>
      <c r="F385" t="s">
        <v>32</v>
      </c>
      <c r="G385">
        <v>110</v>
      </c>
    </row>
    <row r="386" spans="1:7" x14ac:dyDescent="0.3">
      <c r="A386" t="s">
        <v>29</v>
      </c>
      <c r="B386" t="s">
        <v>26</v>
      </c>
      <c r="C386" t="s">
        <v>31</v>
      </c>
      <c r="D386" t="s">
        <v>32</v>
      </c>
      <c r="E386" t="s">
        <v>155</v>
      </c>
      <c r="F386" t="s">
        <v>32</v>
      </c>
      <c r="G386">
        <v>107</v>
      </c>
    </row>
    <row r="387" spans="1:7" x14ac:dyDescent="0.3">
      <c r="A387" t="s">
        <v>29</v>
      </c>
      <c r="B387" t="s">
        <v>26</v>
      </c>
      <c r="C387" t="s">
        <v>31</v>
      </c>
      <c r="D387" t="s">
        <v>32</v>
      </c>
      <c r="E387" t="s">
        <v>56</v>
      </c>
      <c r="F387" t="s">
        <v>32</v>
      </c>
      <c r="G387">
        <v>103</v>
      </c>
    </row>
    <row r="388" spans="1:7" x14ac:dyDescent="0.3">
      <c r="A388" t="s">
        <v>29</v>
      </c>
      <c r="B388" t="s">
        <v>26</v>
      </c>
      <c r="C388" t="s">
        <v>31</v>
      </c>
      <c r="D388" t="s">
        <v>32</v>
      </c>
      <c r="E388" t="s">
        <v>136</v>
      </c>
      <c r="F388" t="s">
        <v>32</v>
      </c>
      <c r="G388">
        <v>106</v>
      </c>
    </row>
    <row r="389" spans="1:7" x14ac:dyDescent="0.3">
      <c r="A389" t="s">
        <v>29</v>
      </c>
      <c r="B389" t="s">
        <v>26</v>
      </c>
      <c r="C389" t="s">
        <v>31</v>
      </c>
      <c r="D389" t="s">
        <v>32</v>
      </c>
      <c r="E389" t="s">
        <v>176</v>
      </c>
      <c r="F389" t="s">
        <v>32</v>
      </c>
      <c r="G389">
        <v>108</v>
      </c>
    </row>
    <row r="390" spans="1:7" x14ac:dyDescent="0.3">
      <c r="A390" t="s">
        <v>29</v>
      </c>
      <c r="B390" t="s">
        <v>26</v>
      </c>
      <c r="C390" t="s">
        <v>31</v>
      </c>
      <c r="D390" t="s">
        <v>32</v>
      </c>
      <c r="E390" t="s">
        <v>297</v>
      </c>
      <c r="F390" t="s">
        <v>32</v>
      </c>
      <c r="G390">
        <v>111</v>
      </c>
    </row>
    <row r="391" spans="1:7" x14ac:dyDescent="0.3">
      <c r="A391" t="s">
        <v>29</v>
      </c>
      <c r="B391" t="s">
        <v>26</v>
      </c>
      <c r="C391" t="s">
        <v>31</v>
      </c>
      <c r="D391" t="s">
        <v>32</v>
      </c>
      <c r="E391" t="s">
        <v>207</v>
      </c>
      <c r="F391" t="s">
        <v>32</v>
      </c>
      <c r="G391">
        <v>116</v>
      </c>
    </row>
    <row r="392" spans="1:7" x14ac:dyDescent="0.3">
      <c r="A392" t="s">
        <v>29</v>
      </c>
      <c r="B392" t="s">
        <v>26</v>
      </c>
      <c r="C392" t="s">
        <v>31</v>
      </c>
      <c r="D392" t="s">
        <v>32</v>
      </c>
      <c r="E392" t="s">
        <v>212</v>
      </c>
      <c r="F392" t="s">
        <v>32</v>
      </c>
      <c r="G392">
        <v>116</v>
      </c>
    </row>
    <row r="393" spans="1:7" x14ac:dyDescent="0.3">
      <c r="A393" t="s">
        <v>29</v>
      </c>
      <c r="B393" t="s">
        <v>26</v>
      </c>
      <c r="C393" t="s">
        <v>31</v>
      </c>
      <c r="D393" t="s">
        <v>32</v>
      </c>
      <c r="E393" t="s">
        <v>137</v>
      </c>
      <c r="F393" t="s">
        <v>32</v>
      </c>
      <c r="G393">
        <v>106</v>
      </c>
    </row>
    <row r="394" spans="1:7" x14ac:dyDescent="0.3">
      <c r="A394" t="s">
        <v>29</v>
      </c>
      <c r="B394" t="s">
        <v>26</v>
      </c>
      <c r="C394" t="s">
        <v>31</v>
      </c>
      <c r="D394" t="s">
        <v>32</v>
      </c>
      <c r="E394" t="s">
        <v>248</v>
      </c>
      <c r="F394" t="s">
        <v>32</v>
      </c>
      <c r="G394">
        <v>109</v>
      </c>
    </row>
    <row r="395" spans="1:7" x14ac:dyDescent="0.3">
      <c r="A395" t="s">
        <v>29</v>
      </c>
      <c r="B395" t="s">
        <v>26</v>
      </c>
      <c r="C395" t="s">
        <v>31</v>
      </c>
      <c r="D395" t="s">
        <v>32</v>
      </c>
      <c r="E395" t="s">
        <v>271</v>
      </c>
      <c r="F395" t="s">
        <v>32</v>
      </c>
      <c r="G395">
        <v>110</v>
      </c>
    </row>
    <row r="396" spans="1:7" x14ac:dyDescent="0.3">
      <c r="A396" t="s">
        <v>29</v>
      </c>
      <c r="B396" t="s">
        <v>26</v>
      </c>
      <c r="C396" t="s">
        <v>31</v>
      </c>
      <c r="D396" t="s">
        <v>32</v>
      </c>
      <c r="E396" t="s">
        <v>293</v>
      </c>
      <c r="F396" t="s">
        <v>32</v>
      </c>
      <c r="G396">
        <v>111</v>
      </c>
    </row>
    <row r="397" spans="1:7" x14ac:dyDescent="0.3">
      <c r="A397" t="s">
        <v>29</v>
      </c>
      <c r="B397" t="s">
        <v>26</v>
      </c>
      <c r="C397" t="s">
        <v>31</v>
      </c>
      <c r="D397" t="s">
        <v>32</v>
      </c>
      <c r="E397" t="s">
        <v>209</v>
      </c>
      <c r="F397" t="s">
        <v>32</v>
      </c>
      <c r="G397">
        <v>116</v>
      </c>
    </row>
    <row r="398" spans="1:7" x14ac:dyDescent="0.3">
      <c r="A398" t="s">
        <v>29</v>
      </c>
      <c r="B398" t="s">
        <v>26</v>
      </c>
      <c r="C398" t="s">
        <v>31</v>
      </c>
      <c r="D398" t="s">
        <v>32</v>
      </c>
      <c r="E398" t="s">
        <v>262</v>
      </c>
      <c r="F398" t="s">
        <v>32</v>
      </c>
      <c r="G398">
        <v>110</v>
      </c>
    </row>
    <row r="399" spans="1:7" x14ac:dyDescent="0.3">
      <c r="A399" t="s">
        <v>29</v>
      </c>
      <c r="B399" t="s">
        <v>26</v>
      </c>
      <c r="C399" t="s">
        <v>31</v>
      </c>
      <c r="D399" t="s">
        <v>32</v>
      </c>
      <c r="E399" t="s">
        <v>295</v>
      </c>
      <c r="F399" t="s">
        <v>32</v>
      </c>
      <c r="G399">
        <v>111</v>
      </c>
    </row>
    <row r="400" spans="1:7" x14ac:dyDescent="0.3">
      <c r="A400" t="s">
        <v>29</v>
      </c>
      <c r="B400" t="s">
        <v>26</v>
      </c>
      <c r="C400" t="s">
        <v>31</v>
      </c>
      <c r="D400" t="s">
        <v>32</v>
      </c>
      <c r="E400" t="s">
        <v>113</v>
      </c>
      <c r="F400" t="s">
        <v>32</v>
      </c>
      <c r="G400">
        <v>106</v>
      </c>
    </row>
    <row r="401" spans="1:7" x14ac:dyDescent="0.3">
      <c r="A401" t="s">
        <v>29</v>
      </c>
      <c r="B401" t="s">
        <v>26</v>
      </c>
      <c r="C401" t="s">
        <v>31</v>
      </c>
      <c r="D401" t="s">
        <v>32</v>
      </c>
      <c r="E401" t="s">
        <v>210</v>
      </c>
      <c r="F401" t="s">
        <v>32</v>
      </c>
      <c r="G401">
        <v>116</v>
      </c>
    </row>
    <row r="402" spans="1:7" x14ac:dyDescent="0.3">
      <c r="A402" t="s">
        <v>29</v>
      </c>
      <c r="B402" t="s">
        <v>26</v>
      </c>
      <c r="C402" t="s">
        <v>31</v>
      </c>
      <c r="D402" t="s">
        <v>32</v>
      </c>
      <c r="E402" t="s">
        <v>290</v>
      </c>
      <c r="F402" t="s">
        <v>32</v>
      </c>
      <c r="G402">
        <v>111</v>
      </c>
    </row>
    <row r="403" spans="1:7" x14ac:dyDescent="0.3">
      <c r="A403" t="s">
        <v>29</v>
      </c>
      <c r="B403" t="s">
        <v>26</v>
      </c>
      <c r="C403" t="s">
        <v>31</v>
      </c>
      <c r="D403" t="s">
        <v>32</v>
      </c>
      <c r="E403" t="s">
        <v>211</v>
      </c>
      <c r="F403" t="s">
        <v>32</v>
      </c>
      <c r="G403">
        <v>116</v>
      </c>
    </row>
    <row r="404" spans="1:7" x14ac:dyDescent="0.3">
      <c r="A404" t="s">
        <v>29</v>
      </c>
      <c r="B404" t="s">
        <v>26</v>
      </c>
      <c r="C404" t="s">
        <v>31</v>
      </c>
      <c r="D404" t="s">
        <v>32</v>
      </c>
      <c r="E404" t="s">
        <v>114</v>
      </c>
      <c r="F404" t="s">
        <v>32</v>
      </c>
      <c r="G404">
        <v>106</v>
      </c>
    </row>
    <row r="405" spans="1:7" x14ac:dyDescent="0.3">
      <c r="A405" t="s">
        <v>29</v>
      </c>
      <c r="B405" t="s">
        <v>26</v>
      </c>
      <c r="C405" t="s">
        <v>31</v>
      </c>
      <c r="D405" t="s">
        <v>32</v>
      </c>
      <c r="E405" t="s">
        <v>167</v>
      </c>
      <c r="F405" t="s">
        <v>32</v>
      </c>
      <c r="G405">
        <v>107</v>
      </c>
    </row>
    <row r="406" spans="1:7" x14ac:dyDescent="0.3">
      <c r="A406" t="s">
        <v>29</v>
      </c>
      <c r="B406" t="s">
        <v>26</v>
      </c>
      <c r="C406" t="s">
        <v>31</v>
      </c>
      <c r="D406" t="s">
        <v>32</v>
      </c>
      <c r="E406" t="s">
        <v>42</v>
      </c>
      <c r="F406" t="s">
        <v>32</v>
      </c>
      <c r="G406">
        <v>101</v>
      </c>
    </row>
    <row r="407" spans="1:7" x14ac:dyDescent="0.3">
      <c r="A407" t="s">
        <v>29</v>
      </c>
      <c r="B407" t="s">
        <v>26</v>
      </c>
      <c r="C407" t="s">
        <v>31</v>
      </c>
      <c r="D407" t="s">
        <v>32</v>
      </c>
      <c r="E407" t="s">
        <v>343</v>
      </c>
      <c r="F407" t="s">
        <v>32</v>
      </c>
      <c r="G407">
        <v>300</v>
      </c>
    </row>
    <row r="408" spans="1:7" x14ac:dyDescent="0.3">
      <c r="A408" t="s">
        <v>29</v>
      </c>
      <c r="B408" t="s">
        <v>26</v>
      </c>
      <c r="C408" t="s">
        <v>31</v>
      </c>
      <c r="D408" t="s">
        <v>32</v>
      </c>
      <c r="E408" t="s">
        <v>250</v>
      </c>
      <c r="F408" t="s">
        <v>32</v>
      </c>
      <c r="G408">
        <v>109</v>
      </c>
    </row>
    <row r="409" spans="1:7" x14ac:dyDescent="0.3">
      <c r="A409" t="s">
        <v>29</v>
      </c>
      <c r="B409" t="s">
        <v>26</v>
      </c>
      <c r="C409" t="s">
        <v>31</v>
      </c>
      <c r="D409" t="s">
        <v>32</v>
      </c>
      <c r="E409" t="s">
        <v>115</v>
      </c>
      <c r="F409" t="s">
        <v>32</v>
      </c>
      <c r="G409">
        <v>106</v>
      </c>
    </row>
    <row r="410" spans="1:7" x14ac:dyDescent="0.3">
      <c r="A410" t="s">
        <v>29</v>
      </c>
      <c r="B410" t="s">
        <v>26</v>
      </c>
      <c r="C410" t="s">
        <v>31</v>
      </c>
      <c r="D410" t="s">
        <v>32</v>
      </c>
      <c r="E410" t="s">
        <v>71</v>
      </c>
      <c r="F410" t="s">
        <v>32</v>
      </c>
      <c r="G410">
        <v>104</v>
      </c>
    </row>
    <row r="411" spans="1:7" x14ac:dyDescent="0.3">
      <c r="A411" t="s">
        <v>29</v>
      </c>
      <c r="B411" t="s">
        <v>26</v>
      </c>
      <c r="C411" t="s">
        <v>31</v>
      </c>
      <c r="D411" t="s">
        <v>32</v>
      </c>
      <c r="E411" t="s">
        <v>174</v>
      </c>
      <c r="F411" t="s">
        <v>32</v>
      </c>
      <c r="G411">
        <v>108</v>
      </c>
    </row>
    <row r="412" spans="1:7" x14ac:dyDescent="0.3">
      <c r="A412" t="s">
        <v>29</v>
      </c>
      <c r="B412" t="s">
        <v>26</v>
      </c>
      <c r="C412" t="s">
        <v>31</v>
      </c>
      <c r="D412" t="s">
        <v>32</v>
      </c>
      <c r="E412" t="s">
        <v>312</v>
      </c>
      <c r="F412" t="s">
        <v>32</v>
      </c>
      <c r="G412">
        <v>300</v>
      </c>
    </row>
    <row r="413" spans="1:7" x14ac:dyDescent="0.3">
      <c r="A413" t="s">
        <v>29</v>
      </c>
      <c r="B413" t="s">
        <v>26</v>
      </c>
      <c r="C413" t="s">
        <v>31</v>
      </c>
      <c r="D413" t="s">
        <v>32</v>
      </c>
      <c r="E413" t="s">
        <v>76</v>
      </c>
      <c r="F413" t="s">
        <v>32</v>
      </c>
      <c r="G413">
        <v>105</v>
      </c>
    </row>
    <row r="414" spans="1:7" x14ac:dyDescent="0.3">
      <c r="A414" t="s">
        <v>29</v>
      </c>
      <c r="B414" t="s">
        <v>26</v>
      </c>
      <c r="C414" t="s">
        <v>31</v>
      </c>
      <c r="D414" t="s">
        <v>32</v>
      </c>
      <c r="E414" t="s">
        <v>146</v>
      </c>
      <c r="F414" t="s">
        <v>32</v>
      </c>
      <c r="G414">
        <v>107</v>
      </c>
    </row>
    <row r="415" spans="1:7" x14ac:dyDescent="0.3">
      <c r="A415" t="s">
        <v>29</v>
      </c>
      <c r="B415" t="s">
        <v>26</v>
      </c>
      <c r="C415" t="s">
        <v>31</v>
      </c>
      <c r="D415" t="s">
        <v>32</v>
      </c>
      <c r="E415" t="s">
        <v>189</v>
      </c>
      <c r="F415" t="s">
        <v>32</v>
      </c>
      <c r="G415">
        <v>108</v>
      </c>
    </row>
    <row r="416" spans="1:7" x14ac:dyDescent="0.3">
      <c r="A416" t="s">
        <v>29</v>
      </c>
      <c r="B416" t="s">
        <v>26</v>
      </c>
      <c r="C416" t="s">
        <v>31</v>
      </c>
      <c r="D416" t="s">
        <v>32</v>
      </c>
      <c r="E416" t="s">
        <v>53</v>
      </c>
      <c r="F416" t="s">
        <v>32</v>
      </c>
      <c r="G416">
        <v>103</v>
      </c>
    </row>
    <row r="417" spans="1:7" x14ac:dyDescent="0.3">
      <c r="A417" t="s">
        <v>29</v>
      </c>
      <c r="B417" t="s">
        <v>26</v>
      </c>
      <c r="C417" t="s">
        <v>31</v>
      </c>
      <c r="D417" t="s">
        <v>32</v>
      </c>
      <c r="E417" t="s">
        <v>34</v>
      </c>
      <c r="F417" t="s">
        <v>32</v>
      </c>
      <c r="G417">
        <v>104</v>
      </c>
    </row>
    <row r="418" spans="1:7" x14ac:dyDescent="0.3">
      <c r="A418" t="s">
        <v>29</v>
      </c>
      <c r="B418" t="s">
        <v>26</v>
      </c>
      <c r="C418" t="s">
        <v>31</v>
      </c>
      <c r="D418" t="s">
        <v>32</v>
      </c>
      <c r="E418" t="s">
        <v>175</v>
      </c>
      <c r="F418" t="s">
        <v>32</v>
      </c>
      <c r="G418">
        <v>108</v>
      </c>
    </row>
    <row r="419" spans="1:7" x14ac:dyDescent="0.3">
      <c r="A419" t="s">
        <v>29</v>
      </c>
      <c r="B419" t="s">
        <v>26</v>
      </c>
      <c r="C419" t="s">
        <v>31</v>
      </c>
      <c r="D419" t="s">
        <v>32</v>
      </c>
      <c r="E419" t="s">
        <v>361</v>
      </c>
      <c r="F419" t="s">
        <v>32</v>
      </c>
      <c r="G419">
        <v>114</v>
      </c>
    </row>
    <row r="420" spans="1:7" x14ac:dyDescent="0.3">
      <c r="A420" t="s">
        <v>29</v>
      </c>
      <c r="B420" t="s">
        <v>26</v>
      </c>
      <c r="C420" t="s">
        <v>31</v>
      </c>
      <c r="D420" t="s">
        <v>32</v>
      </c>
      <c r="E420" t="s">
        <v>230</v>
      </c>
      <c r="F420" t="s">
        <v>32</v>
      </c>
      <c r="G420">
        <v>109</v>
      </c>
    </row>
    <row r="421" spans="1:7" x14ac:dyDescent="0.3">
      <c r="A421" t="s">
        <v>29</v>
      </c>
      <c r="B421" t="s">
        <v>26</v>
      </c>
      <c r="C421" t="s">
        <v>31</v>
      </c>
      <c r="D421" t="s">
        <v>32</v>
      </c>
      <c r="E421" t="s">
        <v>251</v>
      </c>
      <c r="F421" t="s">
        <v>32</v>
      </c>
      <c r="G421">
        <v>109</v>
      </c>
    </row>
    <row r="422" spans="1:7" x14ac:dyDescent="0.3">
      <c r="A422" t="s">
        <v>29</v>
      </c>
      <c r="B422" t="s">
        <v>26</v>
      </c>
      <c r="C422" t="s">
        <v>31</v>
      </c>
      <c r="D422" t="s">
        <v>32</v>
      </c>
      <c r="E422" t="s">
        <v>352</v>
      </c>
      <c r="F422" t="s">
        <v>32</v>
      </c>
      <c r="G422">
        <v>300</v>
      </c>
    </row>
    <row r="423" spans="1:7" x14ac:dyDescent="0.3">
      <c r="A423" t="s">
        <v>29</v>
      </c>
      <c r="B423" t="s">
        <v>26</v>
      </c>
      <c r="C423" t="s">
        <v>31</v>
      </c>
      <c r="D423" t="s">
        <v>32</v>
      </c>
      <c r="E423" t="s">
        <v>272</v>
      </c>
      <c r="F423" t="s">
        <v>32</v>
      </c>
      <c r="G423">
        <v>110</v>
      </c>
    </row>
    <row r="424" spans="1:7" x14ac:dyDescent="0.3">
      <c r="A424" t="s">
        <v>29</v>
      </c>
      <c r="B424" t="s">
        <v>26</v>
      </c>
      <c r="C424" t="s">
        <v>31</v>
      </c>
      <c r="D424" t="s">
        <v>32</v>
      </c>
      <c r="E424" t="s">
        <v>190</v>
      </c>
      <c r="F424" t="s">
        <v>32</v>
      </c>
      <c r="G424">
        <v>108</v>
      </c>
    </row>
    <row r="425" spans="1:7" x14ac:dyDescent="0.3">
      <c r="A425" t="s">
        <v>29</v>
      </c>
      <c r="B425" t="s">
        <v>26</v>
      </c>
      <c r="C425" t="s">
        <v>31</v>
      </c>
      <c r="D425" t="s">
        <v>32</v>
      </c>
      <c r="E425" t="s">
        <v>231</v>
      </c>
      <c r="F425" t="s">
        <v>32</v>
      </c>
      <c r="G425">
        <v>109</v>
      </c>
    </row>
    <row r="426" spans="1:7" x14ac:dyDescent="0.3">
      <c r="A426" t="s">
        <v>29</v>
      </c>
      <c r="B426" t="s">
        <v>26</v>
      </c>
      <c r="C426" t="s">
        <v>31</v>
      </c>
      <c r="D426" t="s">
        <v>32</v>
      </c>
      <c r="E426" t="s">
        <v>147</v>
      </c>
      <c r="F426" t="s">
        <v>32</v>
      </c>
      <c r="G426">
        <v>107</v>
      </c>
    </row>
    <row r="427" spans="1:7" x14ac:dyDescent="0.3">
      <c r="A427" t="s">
        <v>29</v>
      </c>
      <c r="B427" t="s">
        <v>26</v>
      </c>
      <c r="C427" t="s">
        <v>31</v>
      </c>
      <c r="D427" t="s">
        <v>32</v>
      </c>
      <c r="E427" t="s">
        <v>157</v>
      </c>
      <c r="F427" t="s">
        <v>32</v>
      </c>
      <c r="G427">
        <v>107</v>
      </c>
    </row>
    <row r="428" spans="1:7" x14ac:dyDescent="0.3">
      <c r="A428" t="s">
        <v>29</v>
      </c>
      <c r="B428" t="s">
        <v>26</v>
      </c>
      <c r="C428" t="s">
        <v>31</v>
      </c>
      <c r="D428" t="s">
        <v>32</v>
      </c>
      <c r="E428" t="s">
        <v>273</v>
      </c>
      <c r="F428" t="s">
        <v>32</v>
      </c>
      <c r="G428">
        <v>110</v>
      </c>
    </row>
    <row r="429" spans="1:7" x14ac:dyDescent="0.3">
      <c r="A429" t="s">
        <v>29</v>
      </c>
      <c r="B429" t="s">
        <v>26</v>
      </c>
      <c r="C429" t="s">
        <v>31</v>
      </c>
      <c r="D429" t="s">
        <v>32</v>
      </c>
      <c r="E429" t="s">
        <v>57</v>
      </c>
      <c r="F429" t="s">
        <v>32</v>
      </c>
      <c r="G429">
        <v>103</v>
      </c>
    </row>
    <row r="430" spans="1:7" x14ac:dyDescent="0.3">
      <c r="A430" t="s">
        <v>29</v>
      </c>
      <c r="B430" t="s">
        <v>26</v>
      </c>
      <c r="C430" t="s">
        <v>31</v>
      </c>
      <c r="D430" t="s">
        <v>32</v>
      </c>
      <c r="E430" t="s">
        <v>116</v>
      </c>
      <c r="F430" t="s">
        <v>32</v>
      </c>
      <c r="G430">
        <v>106</v>
      </c>
    </row>
    <row r="431" spans="1:7" x14ac:dyDescent="0.3">
      <c r="A431" t="s">
        <v>29</v>
      </c>
      <c r="B431" t="s">
        <v>26</v>
      </c>
      <c r="C431" t="s">
        <v>31</v>
      </c>
      <c r="D431" t="s">
        <v>32</v>
      </c>
      <c r="E431" t="s">
        <v>313</v>
      </c>
      <c r="F431" t="s">
        <v>32</v>
      </c>
      <c r="G431">
        <v>300</v>
      </c>
    </row>
    <row r="432" spans="1:7" x14ac:dyDescent="0.3">
      <c r="A432" t="s">
        <v>29</v>
      </c>
      <c r="B432" t="s">
        <v>26</v>
      </c>
      <c r="C432" t="s">
        <v>31</v>
      </c>
      <c r="D432" t="s">
        <v>32</v>
      </c>
      <c r="E432" t="s">
        <v>213</v>
      </c>
      <c r="F432" t="s">
        <v>32</v>
      </c>
      <c r="G432">
        <v>116</v>
      </c>
    </row>
    <row r="433" spans="1:7" x14ac:dyDescent="0.3">
      <c r="A433" t="s">
        <v>29</v>
      </c>
      <c r="B433" t="s">
        <v>26</v>
      </c>
      <c r="C433" t="s">
        <v>31</v>
      </c>
      <c r="D433" t="s">
        <v>32</v>
      </c>
      <c r="E433" t="s">
        <v>356</v>
      </c>
      <c r="F433" t="s">
        <v>32</v>
      </c>
      <c r="G433">
        <v>300</v>
      </c>
    </row>
    <row r="434" spans="1:7" x14ac:dyDescent="0.3">
      <c r="A434" t="s">
        <v>29</v>
      </c>
      <c r="B434" t="s">
        <v>26</v>
      </c>
      <c r="C434" t="s">
        <v>31</v>
      </c>
      <c r="D434" t="s">
        <v>32</v>
      </c>
      <c r="E434" t="s">
        <v>99</v>
      </c>
      <c r="F434" t="s">
        <v>32</v>
      </c>
      <c r="G434">
        <v>105</v>
      </c>
    </row>
    <row r="435" spans="1:7" x14ac:dyDescent="0.3">
      <c r="A435" t="s">
        <v>29</v>
      </c>
      <c r="B435" t="s">
        <v>26</v>
      </c>
      <c r="C435" t="s">
        <v>31</v>
      </c>
      <c r="D435" t="s">
        <v>32</v>
      </c>
      <c r="E435" t="s">
        <v>100</v>
      </c>
      <c r="F435" t="s">
        <v>32</v>
      </c>
      <c r="G435">
        <v>105</v>
      </c>
    </row>
    <row r="436" spans="1:7" x14ac:dyDescent="0.3">
      <c r="A436" t="s">
        <v>29</v>
      </c>
      <c r="B436" t="s">
        <v>26</v>
      </c>
      <c r="C436" t="s">
        <v>31</v>
      </c>
      <c r="D436" t="s">
        <v>32</v>
      </c>
      <c r="E436" t="s">
        <v>148</v>
      </c>
      <c r="F436" t="s">
        <v>32</v>
      </c>
      <c r="G436">
        <v>107</v>
      </c>
    </row>
    <row r="437" spans="1:7" x14ac:dyDescent="0.3">
      <c r="A437" t="s">
        <v>29</v>
      </c>
      <c r="B437" t="s">
        <v>26</v>
      </c>
      <c r="C437" t="s">
        <v>31</v>
      </c>
      <c r="D437" t="s">
        <v>32</v>
      </c>
      <c r="E437" t="s">
        <v>252</v>
      </c>
      <c r="F437" t="s">
        <v>32</v>
      </c>
      <c r="G437">
        <v>109</v>
      </c>
    </row>
    <row r="438" spans="1:7" x14ac:dyDescent="0.3">
      <c r="A438" t="s">
        <v>29</v>
      </c>
      <c r="B438" t="s">
        <v>26</v>
      </c>
      <c r="C438" t="s">
        <v>31</v>
      </c>
      <c r="D438" t="s">
        <v>32</v>
      </c>
      <c r="E438" t="s">
        <v>314</v>
      </c>
      <c r="F438" t="s">
        <v>32</v>
      </c>
      <c r="G438">
        <v>300</v>
      </c>
    </row>
    <row r="439" spans="1:7" x14ac:dyDescent="0.3">
      <c r="A439" t="s">
        <v>29</v>
      </c>
      <c r="B439" t="s">
        <v>26</v>
      </c>
      <c r="C439" t="s">
        <v>31</v>
      </c>
      <c r="D439" t="s">
        <v>32</v>
      </c>
      <c r="E439" t="s">
        <v>177</v>
      </c>
      <c r="F439" t="s">
        <v>32</v>
      </c>
      <c r="G439">
        <v>108</v>
      </c>
    </row>
    <row r="440" spans="1:7" x14ac:dyDescent="0.3">
      <c r="A440" t="s">
        <v>29</v>
      </c>
      <c r="B440" t="s">
        <v>26</v>
      </c>
      <c r="C440" t="s">
        <v>31</v>
      </c>
      <c r="D440" t="s">
        <v>32</v>
      </c>
      <c r="E440" t="s">
        <v>232</v>
      </c>
      <c r="F440" t="s">
        <v>32</v>
      </c>
      <c r="G440">
        <v>109</v>
      </c>
    </row>
    <row r="441" spans="1:7" x14ac:dyDescent="0.3">
      <c r="A441" t="s">
        <v>29</v>
      </c>
      <c r="B441" t="s">
        <v>26</v>
      </c>
      <c r="C441" t="s">
        <v>31</v>
      </c>
      <c r="D441" t="s">
        <v>32</v>
      </c>
      <c r="E441" t="s">
        <v>60</v>
      </c>
      <c r="F441" t="s">
        <v>32</v>
      </c>
      <c r="G441">
        <v>103</v>
      </c>
    </row>
    <row r="442" spans="1:7" x14ac:dyDescent="0.3">
      <c r="A442" t="s">
        <v>29</v>
      </c>
      <c r="B442" t="s">
        <v>26</v>
      </c>
      <c r="C442" t="s">
        <v>31</v>
      </c>
      <c r="D442" t="s">
        <v>32</v>
      </c>
      <c r="E442" t="s">
        <v>263</v>
      </c>
      <c r="F442" t="s">
        <v>32</v>
      </c>
      <c r="G442">
        <v>110</v>
      </c>
    </row>
    <row r="443" spans="1:7" x14ac:dyDescent="0.3">
      <c r="A443" t="s">
        <v>29</v>
      </c>
      <c r="B443" t="s">
        <v>26</v>
      </c>
      <c r="C443" t="s">
        <v>31</v>
      </c>
      <c r="D443" t="s">
        <v>32</v>
      </c>
      <c r="E443" t="s">
        <v>264</v>
      </c>
      <c r="F443" t="s">
        <v>32</v>
      </c>
      <c r="G443">
        <v>110</v>
      </c>
    </row>
    <row r="444" spans="1:7" x14ac:dyDescent="0.3">
      <c r="A444" t="s">
        <v>29</v>
      </c>
      <c r="B444" t="s">
        <v>26</v>
      </c>
      <c r="C444" t="s">
        <v>31</v>
      </c>
      <c r="D444" t="s">
        <v>32</v>
      </c>
      <c r="E444" t="s">
        <v>287</v>
      </c>
      <c r="F444" t="s">
        <v>32</v>
      </c>
      <c r="G444">
        <v>110</v>
      </c>
    </row>
    <row r="445" spans="1:7" x14ac:dyDescent="0.3">
      <c r="A445" t="s">
        <v>29</v>
      </c>
      <c r="B445" t="s">
        <v>26</v>
      </c>
      <c r="C445" t="s">
        <v>31</v>
      </c>
      <c r="D445" t="s">
        <v>32</v>
      </c>
      <c r="E445" t="s">
        <v>368</v>
      </c>
      <c r="F445" t="s">
        <v>32</v>
      </c>
      <c r="G445">
        <v>114</v>
      </c>
    </row>
    <row r="446" spans="1:7" x14ac:dyDescent="0.3">
      <c r="A446" t="s">
        <v>29</v>
      </c>
      <c r="B446" t="s">
        <v>26</v>
      </c>
      <c r="C446" t="s">
        <v>31</v>
      </c>
      <c r="D446" t="s">
        <v>32</v>
      </c>
      <c r="E446" t="s">
        <v>233</v>
      </c>
      <c r="F446" t="s">
        <v>32</v>
      </c>
      <c r="G446">
        <v>109</v>
      </c>
    </row>
    <row r="447" spans="1:7" x14ac:dyDescent="0.3">
      <c r="A447" t="s">
        <v>29</v>
      </c>
      <c r="B447" t="s">
        <v>26</v>
      </c>
      <c r="C447" t="s">
        <v>31</v>
      </c>
      <c r="D447" t="s">
        <v>32</v>
      </c>
      <c r="E447" t="s">
        <v>374</v>
      </c>
      <c r="F447" t="s">
        <v>32</v>
      </c>
      <c r="G447">
        <v>115</v>
      </c>
    </row>
    <row r="448" spans="1:7" x14ac:dyDescent="0.3">
      <c r="A448" t="s">
        <v>29</v>
      </c>
      <c r="B448" t="s">
        <v>26</v>
      </c>
      <c r="C448" t="s">
        <v>31</v>
      </c>
      <c r="D448" t="s">
        <v>32</v>
      </c>
      <c r="E448" t="s">
        <v>234</v>
      </c>
      <c r="F448" t="s">
        <v>32</v>
      </c>
      <c r="G448">
        <v>109</v>
      </c>
    </row>
    <row r="449" spans="1:7" x14ac:dyDescent="0.3">
      <c r="A449" t="s">
        <v>29</v>
      </c>
      <c r="B449" t="s">
        <v>26</v>
      </c>
      <c r="C449" t="s">
        <v>31</v>
      </c>
      <c r="D449" t="s">
        <v>32</v>
      </c>
      <c r="E449" t="s">
        <v>117</v>
      </c>
      <c r="F449" t="s">
        <v>32</v>
      </c>
      <c r="G449">
        <v>106</v>
      </c>
    </row>
    <row r="450" spans="1:7" x14ac:dyDescent="0.3">
      <c r="A450" t="s">
        <v>29</v>
      </c>
      <c r="B450" t="s">
        <v>26</v>
      </c>
      <c r="C450" t="s">
        <v>31</v>
      </c>
      <c r="D450" t="s">
        <v>32</v>
      </c>
      <c r="E450" t="s">
        <v>294</v>
      </c>
      <c r="F450" t="s">
        <v>32</v>
      </c>
      <c r="G450">
        <v>111</v>
      </c>
    </row>
    <row r="451" spans="1:7" x14ac:dyDescent="0.3">
      <c r="A451" t="s">
        <v>29</v>
      </c>
      <c r="B451" t="s">
        <v>26</v>
      </c>
      <c r="C451" t="s">
        <v>31</v>
      </c>
      <c r="D451" t="s">
        <v>32</v>
      </c>
      <c r="E451" t="s">
        <v>93</v>
      </c>
      <c r="F451" t="s">
        <v>32</v>
      </c>
      <c r="G451">
        <v>105</v>
      </c>
    </row>
    <row r="452" spans="1:7" x14ac:dyDescent="0.3">
      <c r="A452" t="s">
        <v>29</v>
      </c>
      <c r="B452" t="s">
        <v>26</v>
      </c>
      <c r="C452" t="s">
        <v>31</v>
      </c>
      <c r="D452" t="s">
        <v>32</v>
      </c>
      <c r="E452" t="s">
        <v>288</v>
      </c>
      <c r="F452" t="s">
        <v>32</v>
      </c>
      <c r="G452">
        <v>110</v>
      </c>
    </row>
    <row r="453" spans="1:7" x14ac:dyDescent="0.3">
      <c r="A453" t="s">
        <v>29</v>
      </c>
      <c r="B453" t="s">
        <v>26</v>
      </c>
      <c r="C453" t="s">
        <v>31</v>
      </c>
      <c r="D453" t="s">
        <v>32</v>
      </c>
      <c r="E453" t="s">
        <v>158</v>
      </c>
      <c r="F453" t="s">
        <v>32</v>
      </c>
      <c r="G453">
        <v>107</v>
      </c>
    </row>
    <row r="454" spans="1:7" x14ac:dyDescent="0.3">
      <c r="A454" t="s">
        <v>29</v>
      </c>
      <c r="B454" t="s">
        <v>26</v>
      </c>
      <c r="C454" t="s">
        <v>31</v>
      </c>
      <c r="D454" t="s">
        <v>32</v>
      </c>
      <c r="E454" t="s">
        <v>185</v>
      </c>
      <c r="F454" t="s">
        <v>32</v>
      </c>
      <c r="G454">
        <v>108</v>
      </c>
    </row>
    <row r="455" spans="1:7" x14ac:dyDescent="0.3">
      <c r="A455" t="s">
        <v>29</v>
      </c>
      <c r="B455" t="s">
        <v>26</v>
      </c>
      <c r="C455" t="s">
        <v>31</v>
      </c>
      <c r="D455" t="s">
        <v>32</v>
      </c>
      <c r="E455" t="s">
        <v>178</v>
      </c>
      <c r="F455" t="s">
        <v>32</v>
      </c>
      <c r="G455">
        <v>108</v>
      </c>
    </row>
    <row r="456" spans="1:7" x14ac:dyDescent="0.3">
      <c r="A456" t="s">
        <v>29</v>
      </c>
      <c r="B456" t="s">
        <v>26</v>
      </c>
      <c r="C456" t="s">
        <v>31</v>
      </c>
      <c r="D456" t="s">
        <v>32</v>
      </c>
      <c r="E456" t="s">
        <v>43</v>
      </c>
      <c r="F456" t="s">
        <v>32</v>
      </c>
      <c r="G456">
        <v>101</v>
      </c>
    </row>
    <row r="457" spans="1:7" x14ac:dyDescent="0.3">
      <c r="A457" t="s">
        <v>29</v>
      </c>
      <c r="B457" t="s">
        <v>26</v>
      </c>
      <c r="C457" t="s">
        <v>31</v>
      </c>
      <c r="D457" t="s">
        <v>32</v>
      </c>
      <c r="E457" t="s">
        <v>61</v>
      </c>
      <c r="F457" t="s">
        <v>32</v>
      </c>
      <c r="G457">
        <v>103</v>
      </c>
    </row>
    <row r="458" spans="1:7" x14ac:dyDescent="0.3">
      <c r="A458" t="s">
        <v>29</v>
      </c>
      <c r="B458" t="s">
        <v>26</v>
      </c>
      <c r="C458" t="s">
        <v>31</v>
      </c>
      <c r="D458" t="s">
        <v>32</v>
      </c>
      <c r="E458" t="s">
        <v>315</v>
      </c>
      <c r="F458" t="s">
        <v>32</v>
      </c>
      <c r="G458">
        <v>300</v>
      </c>
    </row>
    <row r="459" spans="1:7" x14ac:dyDescent="0.3">
      <c r="A459" t="s">
        <v>29</v>
      </c>
      <c r="B459" t="s">
        <v>26</v>
      </c>
      <c r="C459" t="s">
        <v>31</v>
      </c>
      <c r="D459" t="s">
        <v>32</v>
      </c>
      <c r="E459" t="s">
        <v>67</v>
      </c>
      <c r="F459" t="s">
        <v>32</v>
      </c>
      <c r="G459">
        <v>104</v>
      </c>
    </row>
    <row r="460" spans="1:7" x14ac:dyDescent="0.3">
      <c r="A460" t="s">
        <v>29</v>
      </c>
      <c r="B460" t="s">
        <v>26</v>
      </c>
      <c r="C460" t="s">
        <v>31</v>
      </c>
      <c r="D460" t="s">
        <v>32</v>
      </c>
      <c r="E460" t="s">
        <v>316</v>
      </c>
      <c r="F460" t="s">
        <v>32</v>
      </c>
      <c r="G460">
        <v>300</v>
      </c>
    </row>
    <row r="461" spans="1:7" x14ac:dyDescent="0.3">
      <c r="A461" t="s">
        <v>29</v>
      </c>
      <c r="B461" t="s">
        <v>26</v>
      </c>
      <c r="C461" t="s">
        <v>31</v>
      </c>
      <c r="D461" t="s">
        <v>32</v>
      </c>
      <c r="E461" t="s">
        <v>38</v>
      </c>
      <c r="F461" t="s">
        <v>32</v>
      </c>
      <c r="G461">
        <v>101</v>
      </c>
    </row>
    <row r="462" spans="1:7" x14ac:dyDescent="0.3">
      <c r="A462" t="s">
        <v>29</v>
      </c>
      <c r="B462" t="s">
        <v>26</v>
      </c>
      <c r="C462" t="s">
        <v>31</v>
      </c>
      <c r="D462" t="s">
        <v>32</v>
      </c>
      <c r="E462" t="s">
        <v>357</v>
      </c>
      <c r="F462" t="s">
        <v>32</v>
      </c>
      <c r="G462">
        <v>300</v>
      </c>
    </row>
    <row r="463" spans="1:7" x14ac:dyDescent="0.3">
      <c r="A463" t="s">
        <v>29</v>
      </c>
      <c r="B463" t="s">
        <v>26</v>
      </c>
      <c r="C463" t="s">
        <v>31</v>
      </c>
      <c r="D463" t="s">
        <v>32</v>
      </c>
      <c r="E463" t="s">
        <v>81</v>
      </c>
      <c r="F463" t="s">
        <v>32</v>
      </c>
      <c r="G463">
        <v>105</v>
      </c>
    </row>
    <row r="464" spans="1:7" x14ac:dyDescent="0.3">
      <c r="A464" t="s">
        <v>29</v>
      </c>
      <c r="B464" t="s">
        <v>26</v>
      </c>
      <c r="C464" t="s">
        <v>31</v>
      </c>
      <c r="D464" t="s">
        <v>32</v>
      </c>
      <c r="E464" t="s">
        <v>77</v>
      </c>
      <c r="F464" t="s">
        <v>32</v>
      </c>
      <c r="G464">
        <v>105</v>
      </c>
    </row>
    <row r="465" spans="1:7" x14ac:dyDescent="0.3">
      <c r="A465" t="s">
        <v>29</v>
      </c>
      <c r="B465" t="s">
        <v>26</v>
      </c>
      <c r="C465" t="s">
        <v>31</v>
      </c>
      <c r="D465" t="s">
        <v>32</v>
      </c>
      <c r="E465" t="s">
        <v>317</v>
      </c>
      <c r="F465" t="s">
        <v>32</v>
      </c>
      <c r="G465">
        <v>300</v>
      </c>
    </row>
    <row r="466" spans="1:7" x14ac:dyDescent="0.3">
      <c r="A466" t="s">
        <v>29</v>
      </c>
      <c r="B466" t="s">
        <v>26</v>
      </c>
      <c r="C466" t="s">
        <v>31</v>
      </c>
      <c r="D466" t="s">
        <v>32</v>
      </c>
      <c r="E466" t="s">
        <v>94</v>
      </c>
      <c r="F466" t="s">
        <v>32</v>
      </c>
      <c r="G466">
        <v>105</v>
      </c>
    </row>
    <row r="467" spans="1:7" x14ac:dyDescent="0.3">
      <c r="A467" t="s">
        <v>29</v>
      </c>
      <c r="B467" t="s">
        <v>26</v>
      </c>
      <c r="C467" t="s">
        <v>31</v>
      </c>
      <c r="D467" t="s">
        <v>32</v>
      </c>
      <c r="E467" t="s">
        <v>130</v>
      </c>
      <c r="F467" t="s">
        <v>32</v>
      </c>
      <c r="G467">
        <v>106</v>
      </c>
    </row>
    <row r="468" spans="1:7" x14ac:dyDescent="0.3">
      <c r="A468" t="s">
        <v>29</v>
      </c>
      <c r="B468" t="s">
        <v>26</v>
      </c>
      <c r="C468" t="s">
        <v>31</v>
      </c>
      <c r="D468" t="s">
        <v>32</v>
      </c>
      <c r="E468" t="s">
        <v>318</v>
      </c>
      <c r="F468" t="s">
        <v>32</v>
      </c>
      <c r="G468">
        <v>300</v>
      </c>
    </row>
    <row r="469" spans="1:7" x14ac:dyDescent="0.3">
      <c r="A469" t="s">
        <v>29</v>
      </c>
      <c r="B469" t="s">
        <v>26</v>
      </c>
      <c r="C469" t="s">
        <v>31</v>
      </c>
      <c r="D469" t="s">
        <v>32</v>
      </c>
      <c r="E469" t="s">
        <v>319</v>
      </c>
      <c r="F469" t="s">
        <v>32</v>
      </c>
      <c r="G469">
        <v>300</v>
      </c>
    </row>
    <row r="470" spans="1:7" x14ac:dyDescent="0.3">
      <c r="A470" t="s">
        <v>29</v>
      </c>
      <c r="B470" t="s">
        <v>26</v>
      </c>
      <c r="C470" t="s">
        <v>31</v>
      </c>
      <c r="D470" t="s">
        <v>32</v>
      </c>
      <c r="E470" t="s">
        <v>64</v>
      </c>
      <c r="F470" t="s">
        <v>32</v>
      </c>
      <c r="G470">
        <v>104</v>
      </c>
    </row>
    <row r="471" spans="1:7" x14ac:dyDescent="0.3">
      <c r="A471" t="s">
        <v>29</v>
      </c>
      <c r="B471" t="s">
        <v>26</v>
      </c>
      <c r="C471" t="s">
        <v>31</v>
      </c>
      <c r="D471" t="s">
        <v>32</v>
      </c>
      <c r="E471" t="s">
        <v>86</v>
      </c>
      <c r="F471" t="s">
        <v>32</v>
      </c>
      <c r="G471">
        <v>105</v>
      </c>
    </row>
    <row r="472" spans="1:7" x14ac:dyDescent="0.3">
      <c r="A472" t="s">
        <v>29</v>
      </c>
      <c r="B472" t="s">
        <v>26</v>
      </c>
      <c r="C472" t="s">
        <v>31</v>
      </c>
      <c r="D472" t="s">
        <v>32</v>
      </c>
      <c r="E472" t="s">
        <v>320</v>
      </c>
      <c r="F472" t="s">
        <v>32</v>
      </c>
      <c r="G472">
        <v>300</v>
      </c>
    </row>
    <row r="473" spans="1:7" x14ac:dyDescent="0.3">
      <c r="A473" t="s">
        <v>29</v>
      </c>
      <c r="B473" t="s">
        <v>26</v>
      </c>
      <c r="C473" t="s">
        <v>31</v>
      </c>
      <c r="D473" t="s">
        <v>32</v>
      </c>
      <c r="E473" t="s">
        <v>321</v>
      </c>
      <c r="F473" t="s">
        <v>32</v>
      </c>
      <c r="G473">
        <v>300</v>
      </c>
    </row>
    <row r="474" spans="1:7" x14ac:dyDescent="0.3">
      <c r="A474" t="s">
        <v>29</v>
      </c>
      <c r="B474" t="s">
        <v>26</v>
      </c>
      <c r="C474" t="s">
        <v>31</v>
      </c>
      <c r="D474" t="s">
        <v>32</v>
      </c>
      <c r="E474" t="s">
        <v>62</v>
      </c>
      <c r="F474" t="s">
        <v>32</v>
      </c>
      <c r="G474">
        <v>104</v>
      </c>
    </row>
    <row r="475" spans="1:7" x14ac:dyDescent="0.3">
      <c r="A475" t="s">
        <v>29</v>
      </c>
      <c r="B475" t="s">
        <v>26</v>
      </c>
      <c r="C475" t="s">
        <v>31</v>
      </c>
      <c r="D475" t="s">
        <v>32</v>
      </c>
      <c r="E475" t="s">
        <v>367</v>
      </c>
      <c r="F475" t="s">
        <v>32</v>
      </c>
      <c r="G475">
        <v>114</v>
      </c>
    </row>
    <row r="476" spans="1:7" x14ac:dyDescent="0.3">
      <c r="A476" t="s">
        <v>29</v>
      </c>
      <c r="B476" t="s">
        <v>26</v>
      </c>
      <c r="C476" t="s">
        <v>31</v>
      </c>
      <c r="D476" t="s">
        <v>32</v>
      </c>
      <c r="E476" t="s">
        <v>369</v>
      </c>
      <c r="F476" t="s">
        <v>32</v>
      </c>
      <c r="G476">
        <v>114</v>
      </c>
    </row>
    <row r="477" spans="1:7" x14ac:dyDescent="0.3">
      <c r="A477" t="s">
        <v>29</v>
      </c>
      <c r="B477" t="s">
        <v>26</v>
      </c>
      <c r="C477" t="s">
        <v>31</v>
      </c>
      <c r="D477" t="s">
        <v>32</v>
      </c>
      <c r="E477" t="s">
        <v>291</v>
      </c>
      <c r="F477" t="s">
        <v>32</v>
      </c>
      <c r="G477">
        <v>111</v>
      </c>
    </row>
    <row r="478" spans="1:7" x14ac:dyDescent="0.3">
      <c r="A478" t="s">
        <v>29</v>
      </c>
      <c r="B478" t="s">
        <v>26</v>
      </c>
      <c r="C478" t="s">
        <v>31</v>
      </c>
      <c r="D478" t="s">
        <v>32</v>
      </c>
      <c r="E478" t="s">
        <v>300</v>
      </c>
      <c r="F478" t="s">
        <v>32</v>
      </c>
      <c r="G478">
        <v>112</v>
      </c>
    </row>
    <row r="479" spans="1:7" x14ac:dyDescent="0.3">
      <c r="A479" t="s">
        <v>29</v>
      </c>
      <c r="B479" t="s">
        <v>26</v>
      </c>
      <c r="C479" t="s">
        <v>31</v>
      </c>
      <c r="D479" t="s">
        <v>32</v>
      </c>
      <c r="E479" t="s">
        <v>196</v>
      </c>
      <c r="F479" t="s">
        <v>32</v>
      </c>
      <c r="G479">
        <v>108</v>
      </c>
    </row>
    <row r="480" spans="1:7" x14ac:dyDescent="0.3">
      <c r="A480" t="s">
        <v>29</v>
      </c>
      <c r="B480" t="s">
        <v>26</v>
      </c>
      <c r="C480" t="s">
        <v>31</v>
      </c>
      <c r="D480" t="s">
        <v>32</v>
      </c>
      <c r="E480" t="s">
        <v>344</v>
      </c>
      <c r="F480" t="s">
        <v>32</v>
      </c>
      <c r="G480">
        <v>300</v>
      </c>
    </row>
    <row r="481" spans="1:7" x14ac:dyDescent="0.3">
      <c r="A481" t="s">
        <v>29</v>
      </c>
      <c r="B481" t="s">
        <v>26</v>
      </c>
      <c r="C481" t="s">
        <v>31</v>
      </c>
      <c r="D481" t="s">
        <v>32</v>
      </c>
      <c r="E481" t="s">
        <v>362</v>
      </c>
      <c r="F481" t="s">
        <v>32</v>
      </c>
      <c r="G481">
        <v>114</v>
      </c>
    </row>
    <row r="482" spans="1:7" x14ac:dyDescent="0.3">
      <c r="A482" t="s">
        <v>29</v>
      </c>
      <c r="B482" t="s">
        <v>26</v>
      </c>
      <c r="C482" t="s">
        <v>31</v>
      </c>
      <c r="D482" t="s">
        <v>32</v>
      </c>
      <c r="E482" t="s">
        <v>118</v>
      </c>
      <c r="F482" t="s">
        <v>32</v>
      </c>
      <c r="G482">
        <v>106</v>
      </c>
    </row>
    <row r="483" spans="1:7" x14ac:dyDescent="0.3">
      <c r="A483" t="s">
        <v>29</v>
      </c>
      <c r="B483" t="s">
        <v>26</v>
      </c>
      <c r="C483" t="s">
        <v>31</v>
      </c>
      <c r="D483" t="s">
        <v>32</v>
      </c>
      <c r="E483" t="s">
        <v>322</v>
      </c>
      <c r="F483" t="s">
        <v>32</v>
      </c>
      <c r="G483">
        <v>300</v>
      </c>
    </row>
    <row r="484" spans="1:7" x14ac:dyDescent="0.3">
      <c r="A484" t="s">
        <v>29</v>
      </c>
      <c r="B484" t="s">
        <v>26</v>
      </c>
      <c r="C484" t="s">
        <v>31</v>
      </c>
      <c r="D484" t="s">
        <v>32</v>
      </c>
      <c r="E484" t="s">
        <v>235</v>
      </c>
      <c r="F484" t="s">
        <v>32</v>
      </c>
      <c r="G484">
        <v>109</v>
      </c>
    </row>
    <row r="485" spans="1:7" x14ac:dyDescent="0.3">
      <c r="A485" t="s">
        <v>29</v>
      </c>
      <c r="B485" t="s">
        <v>26</v>
      </c>
      <c r="C485" t="s">
        <v>31</v>
      </c>
      <c r="D485" t="s">
        <v>32</v>
      </c>
      <c r="E485" t="s">
        <v>186</v>
      </c>
      <c r="F485" t="s">
        <v>32</v>
      </c>
      <c r="G485">
        <v>108</v>
      </c>
    </row>
    <row r="486" spans="1:7" x14ac:dyDescent="0.3">
      <c r="A486" t="s">
        <v>29</v>
      </c>
      <c r="B486" t="s">
        <v>26</v>
      </c>
      <c r="C486" t="s">
        <v>31</v>
      </c>
      <c r="D486" t="s">
        <v>32</v>
      </c>
      <c r="E486" t="s">
        <v>159</v>
      </c>
      <c r="F486" t="s">
        <v>32</v>
      </c>
      <c r="G486">
        <v>107</v>
      </c>
    </row>
    <row r="487" spans="1:7" x14ac:dyDescent="0.3">
      <c r="A487" t="s">
        <v>29</v>
      </c>
      <c r="B487" t="s">
        <v>26</v>
      </c>
      <c r="C487" t="s">
        <v>31</v>
      </c>
      <c r="D487" t="s">
        <v>32</v>
      </c>
      <c r="E487" t="s">
        <v>109</v>
      </c>
      <c r="F487" t="s">
        <v>32</v>
      </c>
      <c r="G487">
        <v>105</v>
      </c>
    </row>
    <row r="488" spans="1:7" x14ac:dyDescent="0.3">
      <c r="A488" t="s">
        <v>29</v>
      </c>
      <c r="B488" t="s">
        <v>26</v>
      </c>
      <c r="C488" t="s">
        <v>31</v>
      </c>
      <c r="D488" t="s">
        <v>32</v>
      </c>
      <c r="E488" t="s">
        <v>166</v>
      </c>
      <c r="F488" t="s">
        <v>32</v>
      </c>
      <c r="G488">
        <v>107</v>
      </c>
    </row>
    <row r="489" spans="1:7" x14ac:dyDescent="0.3">
      <c r="A489" t="s">
        <v>29</v>
      </c>
      <c r="B489" t="s">
        <v>26</v>
      </c>
      <c r="C489" t="s">
        <v>31</v>
      </c>
      <c r="D489" t="s">
        <v>32</v>
      </c>
      <c r="E489" t="s">
        <v>131</v>
      </c>
      <c r="F489" t="s">
        <v>32</v>
      </c>
      <c r="G489">
        <v>106</v>
      </c>
    </row>
    <row r="490" spans="1:7" x14ac:dyDescent="0.3">
      <c r="A490" t="s">
        <v>29</v>
      </c>
      <c r="B490" t="s">
        <v>26</v>
      </c>
      <c r="C490" t="s">
        <v>31</v>
      </c>
      <c r="D490" t="s">
        <v>32</v>
      </c>
      <c r="E490" t="s">
        <v>104</v>
      </c>
      <c r="F490" t="s">
        <v>32</v>
      </c>
      <c r="G490">
        <v>105</v>
      </c>
    </row>
    <row r="491" spans="1:7" x14ac:dyDescent="0.3">
      <c r="A491" t="s">
        <v>29</v>
      </c>
      <c r="B491" t="s">
        <v>26</v>
      </c>
      <c r="C491" t="s">
        <v>31</v>
      </c>
      <c r="D491" t="s">
        <v>32</v>
      </c>
      <c r="E491" t="s">
        <v>266</v>
      </c>
      <c r="F491" t="s">
        <v>32</v>
      </c>
      <c r="G491">
        <v>110</v>
      </c>
    </row>
    <row r="492" spans="1:7" x14ac:dyDescent="0.3">
      <c r="A492" t="s">
        <v>29</v>
      </c>
      <c r="B492" t="s">
        <v>26</v>
      </c>
      <c r="C492" t="s">
        <v>31</v>
      </c>
      <c r="D492" t="s">
        <v>32</v>
      </c>
      <c r="E492" t="s">
        <v>323</v>
      </c>
      <c r="F492" t="s">
        <v>32</v>
      </c>
      <c r="G492">
        <v>300</v>
      </c>
    </row>
    <row r="493" spans="1:7" x14ac:dyDescent="0.3">
      <c r="A493" t="s">
        <v>29</v>
      </c>
      <c r="B493" t="s">
        <v>26</v>
      </c>
      <c r="C493" t="s">
        <v>31</v>
      </c>
      <c r="D493" t="s">
        <v>32</v>
      </c>
      <c r="E493" t="s">
        <v>324</v>
      </c>
      <c r="F493" t="s">
        <v>32</v>
      </c>
      <c r="G493">
        <v>300</v>
      </c>
    </row>
    <row r="494" spans="1:7" x14ac:dyDescent="0.3">
      <c r="A494" t="s">
        <v>29</v>
      </c>
      <c r="B494" t="s">
        <v>26</v>
      </c>
      <c r="C494" t="s">
        <v>31</v>
      </c>
      <c r="D494" t="s">
        <v>32</v>
      </c>
      <c r="E494" t="s">
        <v>325</v>
      </c>
      <c r="F494" t="s">
        <v>32</v>
      </c>
      <c r="G494">
        <v>300</v>
      </c>
    </row>
    <row r="495" spans="1:7" x14ac:dyDescent="0.3">
      <c r="A495" t="s">
        <v>29</v>
      </c>
      <c r="B495" t="s">
        <v>26</v>
      </c>
      <c r="C495" t="s">
        <v>31</v>
      </c>
      <c r="D495" t="s">
        <v>32</v>
      </c>
      <c r="E495" t="s">
        <v>138</v>
      </c>
      <c r="F495" t="s">
        <v>32</v>
      </c>
      <c r="G495">
        <v>106</v>
      </c>
    </row>
    <row r="496" spans="1:7" x14ac:dyDescent="0.3">
      <c r="A496" t="s">
        <v>29</v>
      </c>
      <c r="B496" t="s">
        <v>26</v>
      </c>
      <c r="C496" t="s">
        <v>31</v>
      </c>
      <c r="D496" t="s">
        <v>32</v>
      </c>
      <c r="E496" t="s">
        <v>236</v>
      </c>
      <c r="F496" t="s">
        <v>32</v>
      </c>
      <c r="G496">
        <v>109</v>
      </c>
    </row>
    <row r="497" spans="1:7" x14ac:dyDescent="0.3">
      <c r="A497" t="s">
        <v>29</v>
      </c>
      <c r="B497" t="s">
        <v>26</v>
      </c>
      <c r="C497" t="s">
        <v>31</v>
      </c>
      <c r="D497" t="s">
        <v>32</v>
      </c>
      <c r="E497" t="s">
        <v>168</v>
      </c>
      <c r="F497" t="s">
        <v>32</v>
      </c>
      <c r="G497">
        <v>107</v>
      </c>
    </row>
    <row r="498" spans="1:7" x14ac:dyDescent="0.3">
      <c r="A498" t="s">
        <v>29</v>
      </c>
      <c r="B498" t="s">
        <v>26</v>
      </c>
      <c r="C498" t="s">
        <v>31</v>
      </c>
      <c r="D498" t="s">
        <v>32</v>
      </c>
      <c r="E498" t="s">
        <v>253</v>
      </c>
      <c r="F498" t="s">
        <v>32</v>
      </c>
      <c r="G498">
        <v>109</v>
      </c>
    </row>
    <row r="499" spans="1:7" x14ac:dyDescent="0.3">
      <c r="A499" t="s">
        <v>29</v>
      </c>
      <c r="B499" t="s">
        <v>26</v>
      </c>
      <c r="C499" t="s">
        <v>31</v>
      </c>
      <c r="D499" t="s">
        <v>32</v>
      </c>
      <c r="E499" t="s">
        <v>191</v>
      </c>
      <c r="F499" t="s">
        <v>32</v>
      </c>
      <c r="G499">
        <v>108</v>
      </c>
    </row>
    <row r="500" spans="1:7" x14ac:dyDescent="0.3">
      <c r="A500" t="s">
        <v>29</v>
      </c>
      <c r="B500" t="s">
        <v>26</v>
      </c>
      <c r="C500" t="s">
        <v>31</v>
      </c>
      <c r="D500" t="s">
        <v>32</v>
      </c>
      <c r="E500" t="s">
        <v>82</v>
      </c>
      <c r="F500" t="s">
        <v>32</v>
      </c>
      <c r="G500">
        <v>105</v>
      </c>
    </row>
    <row r="501" spans="1:7" x14ac:dyDescent="0.3">
      <c r="A501" t="s">
        <v>29</v>
      </c>
      <c r="B501" t="s">
        <v>26</v>
      </c>
      <c r="C501" t="s">
        <v>31</v>
      </c>
      <c r="D501" t="s">
        <v>32</v>
      </c>
      <c r="E501" t="s">
        <v>193</v>
      </c>
      <c r="F501" t="s">
        <v>32</v>
      </c>
      <c r="G501">
        <v>108</v>
      </c>
    </row>
    <row r="502" spans="1:7" x14ac:dyDescent="0.3">
      <c r="A502" t="s">
        <v>29</v>
      </c>
      <c r="B502" t="s">
        <v>26</v>
      </c>
      <c r="C502" t="s">
        <v>31</v>
      </c>
      <c r="D502" t="s">
        <v>32</v>
      </c>
      <c r="E502" t="s">
        <v>37</v>
      </c>
      <c r="F502" t="s">
        <v>32</v>
      </c>
      <c r="G502">
        <v>114</v>
      </c>
    </row>
    <row r="503" spans="1:7" x14ac:dyDescent="0.3">
      <c r="A503" t="s">
        <v>29</v>
      </c>
      <c r="B503" t="s">
        <v>26</v>
      </c>
      <c r="C503" t="s">
        <v>31</v>
      </c>
      <c r="D503" t="s">
        <v>32</v>
      </c>
      <c r="E503" t="s">
        <v>265</v>
      </c>
      <c r="F503" t="s">
        <v>32</v>
      </c>
      <c r="G503">
        <v>110</v>
      </c>
    </row>
    <row r="504" spans="1:7" x14ac:dyDescent="0.3">
      <c r="A504" t="s">
        <v>29</v>
      </c>
      <c r="B504" t="s">
        <v>26</v>
      </c>
      <c r="C504" t="s">
        <v>31</v>
      </c>
      <c r="D504" t="s">
        <v>32</v>
      </c>
      <c r="E504" t="s">
        <v>254</v>
      </c>
      <c r="F504" t="s">
        <v>32</v>
      </c>
      <c r="G504">
        <v>109</v>
      </c>
    </row>
    <row r="505" spans="1:7" x14ac:dyDescent="0.3">
      <c r="A505" t="s">
        <v>29</v>
      </c>
      <c r="B505" t="s">
        <v>26</v>
      </c>
      <c r="C505" t="s">
        <v>31</v>
      </c>
      <c r="D505" t="s">
        <v>32</v>
      </c>
      <c r="E505" t="s">
        <v>69</v>
      </c>
      <c r="F505" t="s">
        <v>32</v>
      </c>
      <c r="G505">
        <v>104</v>
      </c>
    </row>
    <row r="506" spans="1:7" x14ac:dyDescent="0.3">
      <c r="A506" t="s">
        <v>29</v>
      </c>
      <c r="B506" t="s">
        <v>26</v>
      </c>
      <c r="C506" t="s">
        <v>31</v>
      </c>
      <c r="D506" t="s">
        <v>32</v>
      </c>
      <c r="E506" t="s">
        <v>179</v>
      </c>
      <c r="F506" t="s">
        <v>32</v>
      </c>
      <c r="G506">
        <v>108</v>
      </c>
    </row>
    <row r="507" spans="1:7" x14ac:dyDescent="0.3">
      <c r="A507" t="s">
        <v>29</v>
      </c>
      <c r="B507" t="s">
        <v>26</v>
      </c>
      <c r="C507" t="s">
        <v>31</v>
      </c>
      <c r="D507" t="s">
        <v>32</v>
      </c>
      <c r="E507" t="s">
        <v>255</v>
      </c>
      <c r="F507" t="s">
        <v>32</v>
      </c>
      <c r="G507">
        <v>109</v>
      </c>
    </row>
    <row r="508" spans="1:7" x14ac:dyDescent="0.3">
      <c r="A508" t="s">
        <v>29</v>
      </c>
      <c r="B508" t="s">
        <v>26</v>
      </c>
      <c r="C508" t="s">
        <v>31</v>
      </c>
      <c r="D508" t="s">
        <v>32</v>
      </c>
      <c r="E508" t="s">
        <v>119</v>
      </c>
      <c r="F508" t="s">
        <v>32</v>
      </c>
      <c r="G508">
        <v>106</v>
      </c>
    </row>
    <row r="509" spans="1:7" x14ac:dyDescent="0.3">
      <c r="A509" t="s">
        <v>29</v>
      </c>
      <c r="B509" t="s">
        <v>26</v>
      </c>
      <c r="C509" t="s">
        <v>31</v>
      </c>
      <c r="D509" t="s">
        <v>32</v>
      </c>
      <c r="E509" t="s">
        <v>326</v>
      </c>
      <c r="F509" t="s">
        <v>32</v>
      </c>
      <c r="G509">
        <v>300</v>
      </c>
    </row>
    <row r="510" spans="1:7" x14ac:dyDescent="0.3">
      <c r="A510" t="s">
        <v>29</v>
      </c>
      <c r="B510" t="s">
        <v>26</v>
      </c>
      <c r="C510" t="s">
        <v>31</v>
      </c>
      <c r="D510" t="s">
        <v>32</v>
      </c>
      <c r="E510" t="s">
        <v>363</v>
      </c>
      <c r="F510" t="s">
        <v>32</v>
      </c>
      <c r="G510">
        <v>114</v>
      </c>
    </row>
    <row r="511" spans="1:7" x14ac:dyDescent="0.3">
      <c r="A511" t="s">
        <v>29</v>
      </c>
      <c r="B511" t="s">
        <v>26</v>
      </c>
      <c r="C511" t="s">
        <v>31</v>
      </c>
      <c r="D511" t="s">
        <v>32</v>
      </c>
      <c r="E511" t="s">
        <v>327</v>
      </c>
      <c r="F511" t="s">
        <v>32</v>
      </c>
      <c r="G511">
        <v>300</v>
      </c>
    </row>
    <row r="512" spans="1:7" x14ac:dyDescent="0.3">
      <c r="A512" t="s">
        <v>29</v>
      </c>
      <c r="B512" t="s">
        <v>26</v>
      </c>
      <c r="C512" t="s">
        <v>31</v>
      </c>
      <c r="D512" t="s">
        <v>32</v>
      </c>
      <c r="E512" t="s">
        <v>120</v>
      </c>
      <c r="F512" t="s">
        <v>32</v>
      </c>
      <c r="G512">
        <v>106</v>
      </c>
    </row>
    <row r="513" spans="1:7" x14ac:dyDescent="0.3">
      <c r="A513" t="s">
        <v>29</v>
      </c>
      <c r="B513" t="s">
        <v>26</v>
      </c>
      <c r="C513" t="s">
        <v>31</v>
      </c>
      <c r="D513" t="s">
        <v>32</v>
      </c>
      <c r="E513" t="s">
        <v>132</v>
      </c>
      <c r="F513" t="s">
        <v>32</v>
      </c>
      <c r="G513">
        <v>106</v>
      </c>
    </row>
    <row r="514" spans="1:7" x14ac:dyDescent="0.3">
      <c r="A514" t="s">
        <v>29</v>
      </c>
      <c r="B514" t="s">
        <v>26</v>
      </c>
      <c r="C514" t="s">
        <v>31</v>
      </c>
      <c r="D514" t="s">
        <v>32</v>
      </c>
      <c r="E514" t="s">
        <v>52</v>
      </c>
      <c r="F514" t="s">
        <v>32</v>
      </c>
      <c r="G514">
        <v>102</v>
      </c>
    </row>
    <row r="515" spans="1:7" x14ac:dyDescent="0.3">
      <c r="A515" t="s">
        <v>29</v>
      </c>
      <c r="B515" t="s">
        <v>26</v>
      </c>
      <c r="C515" t="s">
        <v>31</v>
      </c>
      <c r="D515" t="s">
        <v>32</v>
      </c>
      <c r="E515" t="s">
        <v>353</v>
      </c>
      <c r="F515" t="s">
        <v>32</v>
      </c>
      <c r="G515">
        <v>300</v>
      </c>
    </row>
    <row r="516" spans="1:7" x14ac:dyDescent="0.3">
      <c r="A516" t="s">
        <v>29</v>
      </c>
      <c r="B516" t="s">
        <v>26</v>
      </c>
      <c r="C516" t="s">
        <v>31</v>
      </c>
      <c r="D516" t="s">
        <v>32</v>
      </c>
      <c r="E516" t="s">
        <v>364</v>
      </c>
      <c r="F516" t="s">
        <v>32</v>
      </c>
      <c r="G516">
        <v>114</v>
      </c>
    </row>
    <row r="517" spans="1:7" x14ac:dyDescent="0.3">
      <c r="A517" t="s">
        <v>29</v>
      </c>
      <c r="B517" t="s">
        <v>26</v>
      </c>
      <c r="C517" t="s">
        <v>31</v>
      </c>
      <c r="D517" t="s">
        <v>32</v>
      </c>
      <c r="E517" t="s">
        <v>36</v>
      </c>
      <c r="F517" t="s">
        <v>32</v>
      </c>
      <c r="G517">
        <v>107</v>
      </c>
    </row>
    <row r="518" spans="1:7" x14ac:dyDescent="0.3">
      <c r="A518" t="s">
        <v>29</v>
      </c>
      <c r="B518" t="s">
        <v>26</v>
      </c>
      <c r="C518" t="s">
        <v>31</v>
      </c>
      <c r="D518" t="s">
        <v>32</v>
      </c>
      <c r="E518" t="s">
        <v>267</v>
      </c>
      <c r="F518" t="s">
        <v>32</v>
      </c>
      <c r="G518">
        <v>110</v>
      </c>
    </row>
    <row r="519" spans="1:7" x14ac:dyDescent="0.3">
      <c r="A519" t="s">
        <v>29</v>
      </c>
      <c r="B519" t="s">
        <v>26</v>
      </c>
      <c r="C519" t="s">
        <v>31</v>
      </c>
      <c r="D519" t="s">
        <v>32</v>
      </c>
      <c r="E519" t="s">
        <v>45</v>
      </c>
      <c r="F519" t="s">
        <v>32</v>
      </c>
      <c r="G519">
        <v>102</v>
      </c>
    </row>
    <row r="520" spans="1:7" x14ac:dyDescent="0.3">
      <c r="A520" t="s">
        <v>29</v>
      </c>
      <c r="B520" t="s">
        <v>26</v>
      </c>
      <c r="C520" t="s">
        <v>31</v>
      </c>
      <c r="D520" t="s">
        <v>32</v>
      </c>
      <c r="E520" t="s">
        <v>237</v>
      </c>
      <c r="F520" t="s">
        <v>32</v>
      </c>
      <c r="G520">
        <v>109</v>
      </c>
    </row>
    <row r="521" spans="1:7" x14ac:dyDescent="0.3">
      <c r="A521" t="s">
        <v>29</v>
      </c>
      <c r="B521" t="s">
        <v>26</v>
      </c>
      <c r="C521" t="s">
        <v>31</v>
      </c>
      <c r="D521" t="s">
        <v>32</v>
      </c>
      <c r="E521" t="s">
        <v>350</v>
      </c>
      <c r="F521" t="s">
        <v>32</v>
      </c>
      <c r="G521">
        <v>300</v>
      </c>
    </row>
    <row r="522" spans="1:7" x14ac:dyDescent="0.3">
      <c r="A522" t="s">
        <v>29</v>
      </c>
      <c r="B522" t="s">
        <v>26</v>
      </c>
      <c r="C522" t="s">
        <v>31</v>
      </c>
      <c r="D522" t="s">
        <v>32</v>
      </c>
      <c r="E522" t="s">
        <v>160</v>
      </c>
      <c r="F522" t="s">
        <v>32</v>
      </c>
      <c r="G522">
        <v>107</v>
      </c>
    </row>
    <row r="523" spans="1:7" x14ac:dyDescent="0.3">
      <c r="A523" t="s">
        <v>29</v>
      </c>
      <c r="B523" t="s">
        <v>26</v>
      </c>
      <c r="C523" t="s">
        <v>31</v>
      </c>
      <c r="D523" t="s">
        <v>32</v>
      </c>
      <c r="E523" t="s">
        <v>72</v>
      </c>
      <c r="F523" t="s">
        <v>32</v>
      </c>
      <c r="G523">
        <v>104</v>
      </c>
    </row>
    <row r="524" spans="1:7" x14ac:dyDescent="0.3">
      <c r="A524" t="s">
        <v>29</v>
      </c>
      <c r="B524" t="s">
        <v>26</v>
      </c>
      <c r="C524" t="s">
        <v>31</v>
      </c>
      <c r="D524" t="s">
        <v>32</v>
      </c>
      <c r="E524" t="s">
        <v>121</v>
      </c>
      <c r="F524" t="s">
        <v>32</v>
      </c>
      <c r="G524">
        <v>106</v>
      </c>
    </row>
    <row r="525" spans="1:7" x14ac:dyDescent="0.3">
      <c r="A525" t="s">
        <v>29</v>
      </c>
      <c r="B525" t="s">
        <v>26</v>
      </c>
      <c r="C525" t="s">
        <v>31</v>
      </c>
      <c r="D525" t="s">
        <v>32</v>
      </c>
      <c r="E525" t="s">
        <v>197</v>
      </c>
      <c r="F525" t="s">
        <v>32</v>
      </c>
      <c r="G525">
        <v>108</v>
      </c>
    </row>
    <row r="526" spans="1:7" x14ac:dyDescent="0.3">
      <c r="A526" t="s">
        <v>29</v>
      </c>
      <c r="B526" t="s">
        <v>26</v>
      </c>
      <c r="C526" t="s">
        <v>31</v>
      </c>
      <c r="D526" t="s">
        <v>32</v>
      </c>
      <c r="E526" t="s">
        <v>198</v>
      </c>
      <c r="F526" t="s">
        <v>32</v>
      </c>
      <c r="G526">
        <v>108</v>
      </c>
    </row>
    <row r="527" spans="1:7" x14ac:dyDescent="0.3">
      <c r="A527" t="s">
        <v>29</v>
      </c>
      <c r="B527" t="s">
        <v>26</v>
      </c>
      <c r="C527" t="s">
        <v>31</v>
      </c>
      <c r="D527" t="s">
        <v>32</v>
      </c>
      <c r="E527" t="s">
        <v>139</v>
      </c>
      <c r="F527" t="s">
        <v>32</v>
      </c>
      <c r="G527">
        <v>106</v>
      </c>
    </row>
    <row r="528" spans="1:7" x14ac:dyDescent="0.3">
      <c r="A528" t="s">
        <v>29</v>
      </c>
      <c r="B528" t="s">
        <v>26</v>
      </c>
      <c r="C528" t="s">
        <v>31</v>
      </c>
      <c r="D528" t="s">
        <v>32</v>
      </c>
      <c r="E528" t="s">
        <v>307</v>
      </c>
      <c r="F528" t="s">
        <v>32</v>
      </c>
      <c r="G528">
        <v>112</v>
      </c>
    </row>
    <row r="529" spans="1:7" x14ac:dyDescent="0.3">
      <c r="A529" t="s">
        <v>29</v>
      </c>
      <c r="B529" t="s">
        <v>26</v>
      </c>
      <c r="C529" t="s">
        <v>31</v>
      </c>
      <c r="D529" t="s">
        <v>32</v>
      </c>
      <c r="E529" t="s">
        <v>133</v>
      </c>
      <c r="F529" t="s">
        <v>32</v>
      </c>
      <c r="G529">
        <v>106</v>
      </c>
    </row>
    <row r="530" spans="1:7" x14ac:dyDescent="0.3">
      <c r="A530" t="s">
        <v>29</v>
      </c>
      <c r="B530" t="s">
        <v>26</v>
      </c>
      <c r="C530" t="s">
        <v>31</v>
      </c>
      <c r="D530" t="s">
        <v>32</v>
      </c>
      <c r="E530" t="s">
        <v>199</v>
      </c>
      <c r="F530" t="s">
        <v>32</v>
      </c>
      <c r="G530">
        <v>108</v>
      </c>
    </row>
    <row r="531" spans="1:7" x14ac:dyDescent="0.3">
      <c r="A531" t="s">
        <v>29</v>
      </c>
      <c r="B531" t="s">
        <v>26</v>
      </c>
      <c r="C531" t="s">
        <v>31</v>
      </c>
      <c r="D531" t="s">
        <v>32</v>
      </c>
      <c r="E531" t="s">
        <v>214</v>
      </c>
      <c r="F531" t="s">
        <v>32</v>
      </c>
      <c r="G531">
        <v>116</v>
      </c>
    </row>
    <row r="532" spans="1:7" x14ac:dyDescent="0.3">
      <c r="A532" t="s">
        <v>29</v>
      </c>
      <c r="B532" t="s">
        <v>26</v>
      </c>
      <c r="C532" t="s">
        <v>31</v>
      </c>
      <c r="D532" t="s">
        <v>32</v>
      </c>
      <c r="E532" t="s">
        <v>95</v>
      </c>
      <c r="F532" t="s">
        <v>32</v>
      </c>
      <c r="G532">
        <v>105</v>
      </c>
    </row>
    <row r="533" spans="1:7" x14ac:dyDescent="0.3">
      <c r="A533" t="s">
        <v>29</v>
      </c>
      <c r="B533" t="s">
        <v>26</v>
      </c>
      <c r="C533" t="s">
        <v>31</v>
      </c>
      <c r="D533" t="s">
        <v>32</v>
      </c>
      <c r="E533" t="s">
        <v>238</v>
      </c>
      <c r="F533" t="s">
        <v>32</v>
      </c>
      <c r="G533">
        <v>109</v>
      </c>
    </row>
    <row r="534" spans="1:7" x14ac:dyDescent="0.3">
      <c r="A534" t="s">
        <v>29</v>
      </c>
      <c r="B534" t="s">
        <v>26</v>
      </c>
      <c r="C534" t="s">
        <v>31</v>
      </c>
      <c r="D534" t="s">
        <v>32</v>
      </c>
      <c r="E534" t="s">
        <v>215</v>
      </c>
      <c r="F534" t="s">
        <v>32</v>
      </c>
      <c r="G534">
        <v>116</v>
      </c>
    </row>
    <row r="535" spans="1:7" x14ac:dyDescent="0.3">
      <c r="A535" t="s">
        <v>29</v>
      </c>
      <c r="B535" t="s">
        <v>26</v>
      </c>
      <c r="C535" t="s">
        <v>31</v>
      </c>
      <c r="D535" t="s">
        <v>32</v>
      </c>
      <c r="E535" t="s">
        <v>328</v>
      </c>
      <c r="F535" t="s">
        <v>32</v>
      </c>
      <c r="G535">
        <v>300</v>
      </c>
    </row>
    <row r="536" spans="1:7" x14ac:dyDescent="0.3">
      <c r="A536" t="s">
        <v>29</v>
      </c>
      <c r="B536" t="s">
        <v>26</v>
      </c>
      <c r="C536" t="s">
        <v>31</v>
      </c>
      <c r="D536" t="s">
        <v>32</v>
      </c>
      <c r="E536" t="s">
        <v>22</v>
      </c>
      <c r="F536" t="s">
        <v>32</v>
      </c>
      <c r="G536">
        <v>111</v>
      </c>
    </row>
    <row r="537" spans="1:7" x14ac:dyDescent="0.3">
      <c r="A537" t="s">
        <v>29</v>
      </c>
      <c r="B537" t="s">
        <v>26</v>
      </c>
      <c r="C537" t="s">
        <v>31</v>
      </c>
      <c r="D537" t="s">
        <v>32</v>
      </c>
      <c r="E537" t="s">
        <v>122</v>
      </c>
      <c r="F537" t="s">
        <v>32</v>
      </c>
      <c r="G537">
        <v>106</v>
      </c>
    </row>
    <row r="538" spans="1:7" x14ac:dyDescent="0.3">
      <c r="A538" t="s">
        <v>29</v>
      </c>
      <c r="B538" t="s">
        <v>26</v>
      </c>
      <c r="C538" t="s">
        <v>31</v>
      </c>
      <c r="D538" t="s">
        <v>32</v>
      </c>
      <c r="E538" t="s">
        <v>49</v>
      </c>
      <c r="F538" t="s">
        <v>32</v>
      </c>
      <c r="G538">
        <v>102</v>
      </c>
    </row>
    <row r="539" spans="1:7" x14ac:dyDescent="0.3">
      <c r="A539" t="s">
        <v>29</v>
      </c>
      <c r="B539" t="s">
        <v>26</v>
      </c>
      <c r="C539" t="s">
        <v>31</v>
      </c>
      <c r="D539" t="s">
        <v>32</v>
      </c>
      <c r="E539" t="s">
        <v>110</v>
      </c>
      <c r="F539" t="s">
        <v>32</v>
      </c>
      <c r="G539">
        <v>105</v>
      </c>
    </row>
    <row r="540" spans="1:7" x14ac:dyDescent="0.3">
      <c r="A540" t="s">
        <v>29</v>
      </c>
      <c r="B540" t="s">
        <v>26</v>
      </c>
      <c r="C540" t="s">
        <v>31</v>
      </c>
      <c r="D540" t="s">
        <v>32</v>
      </c>
      <c r="E540" t="s">
        <v>279</v>
      </c>
      <c r="F540" t="s">
        <v>32</v>
      </c>
      <c r="G540">
        <v>110</v>
      </c>
    </row>
    <row r="541" spans="1:7" x14ac:dyDescent="0.3">
      <c r="A541" t="s">
        <v>29</v>
      </c>
      <c r="B541" t="s">
        <v>26</v>
      </c>
      <c r="C541" t="s">
        <v>31</v>
      </c>
      <c r="D541" t="s">
        <v>32</v>
      </c>
      <c r="E541" t="s">
        <v>21</v>
      </c>
      <c r="F541" t="s">
        <v>32</v>
      </c>
      <c r="G541">
        <v>104</v>
      </c>
    </row>
    <row r="542" spans="1:7" x14ac:dyDescent="0.3">
      <c r="A542" t="s">
        <v>29</v>
      </c>
      <c r="B542" t="s">
        <v>26</v>
      </c>
      <c r="C542" t="s">
        <v>31</v>
      </c>
      <c r="D542" t="s">
        <v>32</v>
      </c>
      <c r="E542" t="s">
        <v>358</v>
      </c>
      <c r="F542" t="s">
        <v>32</v>
      </c>
      <c r="G542">
        <v>300</v>
      </c>
    </row>
    <row r="543" spans="1:7" x14ac:dyDescent="0.3">
      <c r="A543" t="s">
        <v>29</v>
      </c>
      <c r="B543" t="s">
        <v>26</v>
      </c>
      <c r="C543" t="s">
        <v>31</v>
      </c>
      <c r="D543" t="s">
        <v>32</v>
      </c>
      <c r="E543" t="s">
        <v>239</v>
      </c>
      <c r="F543" t="s">
        <v>32</v>
      </c>
      <c r="G543">
        <v>109</v>
      </c>
    </row>
    <row r="544" spans="1:7" x14ac:dyDescent="0.3">
      <c r="A544" t="s">
        <v>29</v>
      </c>
      <c r="B544" t="s">
        <v>26</v>
      </c>
      <c r="C544" t="s">
        <v>31</v>
      </c>
      <c r="D544" t="s">
        <v>32</v>
      </c>
      <c r="E544" t="s">
        <v>65</v>
      </c>
      <c r="F544" t="s">
        <v>32</v>
      </c>
      <c r="G544">
        <v>104</v>
      </c>
    </row>
    <row r="545" spans="1:7" x14ac:dyDescent="0.3">
      <c r="A545" t="s">
        <v>29</v>
      </c>
      <c r="B545" t="s">
        <v>26</v>
      </c>
      <c r="C545" t="s">
        <v>31</v>
      </c>
      <c r="D545" t="s">
        <v>32</v>
      </c>
      <c r="E545" t="s">
        <v>365</v>
      </c>
      <c r="F545" t="s">
        <v>32</v>
      </c>
      <c r="G545">
        <v>114</v>
      </c>
    </row>
    <row r="546" spans="1:7" x14ac:dyDescent="0.3">
      <c r="A546" t="s">
        <v>29</v>
      </c>
      <c r="B546" t="s">
        <v>26</v>
      </c>
      <c r="C546" t="s">
        <v>31</v>
      </c>
      <c r="D546" t="s">
        <v>32</v>
      </c>
      <c r="E546" t="s">
        <v>349</v>
      </c>
      <c r="F546" t="s">
        <v>32</v>
      </c>
      <c r="G546">
        <v>300</v>
      </c>
    </row>
    <row r="547" spans="1:7" x14ac:dyDescent="0.3">
      <c r="A547" t="s">
        <v>29</v>
      </c>
      <c r="B547" t="s">
        <v>26</v>
      </c>
      <c r="C547" t="s">
        <v>31</v>
      </c>
      <c r="D547" t="s">
        <v>32</v>
      </c>
      <c r="E547" t="s">
        <v>289</v>
      </c>
      <c r="F547" t="s">
        <v>32</v>
      </c>
      <c r="G547">
        <v>110</v>
      </c>
    </row>
    <row r="548" spans="1:7" x14ac:dyDescent="0.3">
      <c r="A548" t="s">
        <v>29</v>
      </c>
      <c r="B548" t="s">
        <v>26</v>
      </c>
      <c r="C548" t="s">
        <v>31</v>
      </c>
      <c r="D548" t="s">
        <v>32</v>
      </c>
      <c r="E548" t="s">
        <v>140</v>
      </c>
      <c r="F548" t="s">
        <v>32</v>
      </c>
      <c r="G548">
        <v>106</v>
      </c>
    </row>
    <row r="549" spans="1:7" x14ac:dyDescent="0.3">
      <c r="A549" t="s">
        <v>29</v>
      </c>
      <c r="B549" t="s">
        <v>26</v>
      </c>
      <c r="C549" t="s">
        <v>31</v>
      </c>
      <c r="D549" t="s">
        <v>32</v>
      </c>
      <c r="E549" t="s">
        <v>366</v>
      </c>
      <c r="F549" t="s">
        <v>32</v>
      </c>
      <c r="G549">
        <v>114</v>
      </c>
    </row>
    <row r="550" spans="1:7" x14ac:dyDescent="0.3">
      <c r="A550" t="s">
        <v>29</v>
      </c>
      <c r="B550" t="s">
        <v>26</v>
      </c>
      <c r="C550" t="s">
        <v>31</v>
      </c>
      <c r="D550" t="s">
        <v>32</v>
      </c>
      <c r="E550" t="s">
        <v>105</v>
      </c>
      <c r="F550" t="s">
        <v>32</v>
      </c>
      <c r="G550">
        <v>105</v>
      </c>
    </row>
    <row r="551" spans="1:7" x14ac:dyDescent="0.3">
      <c r="A551" t="s">
        <v>29</v>
      </c>
      <c r="B551" t="s">
        <v>26</v>
      </c>
      <c r="C551" t="s">
        <v>31</v>
      </c>
      <c r="D551" t="s">
        <v>32</v>
      </c>
      <c r="E551" t="s">
        <v>88</v>
      </c>
      <c r="F551" t="s">
        <v>32</v>
      </c>
      <c r="G551">
        <v>105</v>
      </c>
    </row>
    <row r="552" spans="1:7" x14ac:dyDescent="0.3">
      <c r="A552" t="s">
        <v>29</v>
      </c>
      <c r="B552" t="s">
        <v>26</v>
      </c>
      <c r="C552" t="s">
        <v>31</v>
      </c>
      <c r="D552" t="s">
        <v>32</v>
      </c>
      <c r="E552" t="s">
        <v>134</v>
      </c>
      <c r="F552" t="s">
        <v>32</v>
      </c>
      <c r="G552">
        <v>106</v>
      </c>
    </row>
    <row r="553" spans="1:7" x14ac:dyDescent="0.3">
      <c r="A553" t="s">
        <v>29</v>
      </c>
      <c r="B553" t="s">
        <v>26</v>
      </c>
      <c r="C553" t="s">
        <v>31</v>
      </c>
      <c r="D553" t="s">
        <v>32</v>
      </c>
      <c r="E553" t="s">
        <v>169</v>
      </c>
      <c r="F553" t="s">
        <v>32</v>
      </c>
      <c r="G553">
        <v>107</v>
      </c>
    </row>
    <row r="554" spans="1:7" x14ac:dyDescent="0.3">
      <c r="A554" t="s">
        <v>29</v>
      </c>
      <c r="B554" t="s">
        <v>26</v>
      </c>
      <c r="C554" t="s">
        <v>31</v>
      </c>
      <c r="D554" t="s">
        <v>32</v>
      </c>
      <c r="E554" t="s">
        <v>329</v>
      </c>
      <c r="F554" t="s">
        <v>32</v>
      </c>
      <c r="G554">
        <v>300</v>
      </c>
    </row>
    <row r="555" spans="1:7" x14ac:dyDescent="0.3">
      <c r="A555" t="s">
        <v>29</v>
      </c>
      <c r="B555" t="s">
        <v>26</v>
      </c>
      <c r="C555" t="s">
        <v>31</v>
      </c>
      <c r="D555" t="s">
        <v>32</v>
      </c>
      <c r="E555" t="s">
        <v>149</v>
      </c>
      <c r="F555" t="s">
        <v>32</v>
      </c>
      <c r="G555">
        <v>107</v>
      </c>
    </row>
    <row r="556" spans="1:7" x14ac:dyDescent="0.3">
      <c r="A556" t="s">
        <v>29</v>
      </c>
      <c r="B556" t="s">
        <v>26</v>
      </c>
      <c r="C556" t="s">
        <v>31</v>
      </c>
      <c r="D556" t="s">
        <v>32</v>
      </c>
      <c r="E556" t="s">
        <v>156</v>
      </c>
      <c r="F556" t="s">
        <v>32</v>
      </c>
      <c r="G556">
        <v>107</v>
      </c>
    </row>
    <row r="557" spans="1:7" x14ac:dyDescent="0.3">
      <c r="A557" t="s">
        <v>29</v>
      </c>
      <c r="B557" t="s">
        <v>26</v>
      </c>
      <c r="C557" t="s">
        <v>31</v>
      </c>
      <c r="D557" t="s">
        <v>32</v>
      </c>
      <c r="E557" t="s">
        <v>216</v>
      </c>
      <c r="F557" t="s">
        <v>32</v>
      </c>
      <c r="G557">
        <v>116</v>
      </c>
    </row>
    <row r="558" spans="1:7" x14ac:dyDescent="0.3">
      <c r="A558" t="s">
        <v>29</v>
      </c>
      <c r="B558" t="s">
        <v>26</v>
      </c>
      <c r="C558" t="s">
        <v>31</v>
      </c>
      <c r="D558" t="s">
        <v>32</v>
      </c>
      <c r="E558" t="s">
        <v>150</v>
      </c>
      <c r="F558" t="s">
        <v>32</v>
      </c>
      <c r="G558">
        <v>107</v>
      </c>
    </row>
    <row r="559" spans="1:7" x14ac:dyDescent="0.3">
      <c r="A559" t="s">
        <v>29</v>
      </c>
      <c r="B559" t="s">
        <v>26</v>
      </c>
      <c r="C559" t="s">
        <v>31</v>
      </c>
      <c r="D559" t="s">
        <v>32</v>
      </c>
      <c r="E559" t="s">
        <v>180</v>
      </c>
      <c r="F559" t="s">
        <v>32</v>
      </c>
      <c r="G559">
        <v>108</v>
      </c>
    </row>
    <row r="560" spans="1:7" x14ac:dyDescent="0.3">
      <c r="A560" t="s">
        <v>29</v>
      </c>
      <c r="B560" t="s">
        <v>26</v>
      </c>
      <c r="C560" t="s">
        <v>31</v>
      </c>
      <c r="D560" t="s">
        <v>32</v>
      </c>
      <c r="E560" t="s">
        <v>359</v>
      </c>
      <c r="F560" t="s">
        <v>32</v>
      </c>
      <c r="G560">
        <v>300</v>
      </c>
    </row>
    <row r="561" spans="1:7" x14ac:dyDescent="0.3">
      <c r="A561" t="s">
        <v>29</v>
      </c>
      <c r="B561" t="s">
        <v>26</v>
      </c>
      <c r="C561" t="s">
        <v>31</v>
      </c>
      <c r="D561" t="s">
        <v>32</v>
      </c>
      <c r="E561" t="s">
        <v>330</v>
      </c>
      <c r="F561" t="s">
        <v>32</v>
      </c>
      <c r="G561">
        <v>300</v>
      </c>
    </row>
    <row r="562" spans="1:7" x14ac:dyDescent="0.3">
      <c r="A562" t="s">
        <v>29</v>
      </c>
      <c r="B562" t="s">
        <v>26</v>
      </c>
      <c r="C562" t="s">
        <v>31</v>
      </c>
      <c r="D562" t="s">
        <v>32</v>
      </c>
      <c r="E562" t="s">
        <v>141</v>
      </c>
      <c r="F562" t="s">
        <v>32</v>
      </c>
      <c r="G562">
        <v>106</v>
      </c>
    </row>
    <row r="563" spans="1:7" x14ac:dyDescent="0.3">
      <c r="A563" t="s">
        <v>29</v>
      </c>
      <c r="B563" t="s">
        <v>26</v>
      </c>
      <c r="C563" t="s">
        <v>31</v>
      </c>
      <c r="D563" t="s">
        <v>32</v>
      </c>
      <c r="E563" t="s">
        <v>240</v>
      </c>
      <c r="F563" t="s">
        <v>32</v>
      </c>
      <c r="G563">
        <v>109</v>
      </c>
    </row>
    <row r="564" spans="1:7" x14ac:dyDescent="0.3">
      <c r="A564" t="s">
        <v>29</v>
      </c>
      <c r="B564" t="s">
        <v>26</v>
      </c>
      <c r="C564" t="s">
        <v>31</v>
      </c>
      <c r="D564" t="s">
        <v>32</v>
      </c>
      <c r="E564" t="s">
        <v>89</v>
      </c>
      <c r="F564" t="s">
        <v>32</v>
      </c>
      <c r="G564">
        <v>105</v>
      </c>
    </row>
    <row r="565" spans="1:7" x14ac:dyDescent="0.3">
      <c r="A565" t="s">
        <v>29</v>
      </c>
      <c r="B565" t="s">
        <v>26</v>
      </c>
      <c r="C565" t="s">
        <v>31</v>
      </c>
      <c r="D565" t="s">
        <v>32</v>
      </c>
      <c r="E565" t="s">
        <v>123</v>
      </c>
      <c r="F565" t="s">
        <v>32</v>
      </c>
      <c r="G565">
        <v>106</v>
      </c>
    </row>
    <row r="566" spans="1:7" x14ac:dyDescent="0.3">
      <c r="A566" t="s">
        <v>29</v>
      </c>
      <c r="B566" t="s">
        <v>26</v>
      </c>
      <c r="C566" t="s">
        <v>31</v>
      </c>
      <c r="D566" t="s">
        <v>32</v>
      </c>
      <c r="E566" t="s">
        <v>44</v>
      </c>
      <c r="F566" t="s">
        <v>32</v>
      </c>
      <c r="G566">
        <v>101</v>
      </c>
    </row>
    <row r="567" spans="1:7" x14ac:dyDescent="0.3">
      <c r="A567" t="s">
        <v>29</v>
      </c>
      <c r="B567" t="s">
        <v>26</v>
      </c>
      <c r="C567" t="s">
        <v>31</v>
      </c>
      <c r="D567" t="s">
        <v>32</v>
      </c>
      <c r="E567" t="s">
        <v>124</v>
      </c>
      <c r="F567" t="s">
        <v>32</v>
      </c>
      <c r="G567">
        <v>106</v>
      </c>
    </row>
    <row r="568" spans="1:7" x14ac:dyDescent="0.3">
      <c r="A568" t="s">
        <v>29</v>
      </c>
      <c r="B568" t="s">
        <v>26</v>
      </c>
      <c r="C568" t="s">
        <v>31</v>
      </c>
      <c r="D568" t="s">
        <v>32</v>
      </c>
      <c r="E568" t="s">
        <v>129</v>
      </c>
      <c r="F568" t="s">
        <v>32</v>
      </c>
      <c r="G568">
        <v>106</v>
      </c>
    </row>
    <row r="569" spans="1:7" x14ac:dyDescent="0.3">
      <c r="A569" t="s">
        <v>29</v>
      </c>
      <c r="B569" t="s">
        <v>26</v>
      </c>
      <c r="C569" t="s">
        <v>31</v>
      </c>
      <c r="D569" t="s">
        <v>32</v>
      </c>
      <c r="E569" t="s">
        <v>217</v>
      </c>
      <c r="F569" t="s">
        <v>32</v>
      </c>
      <c r="G569">
        <v>116</v>
      </c>
    </row>
    <row r="570" spans="1:7" x14ac:dyDescent="0.3">
      <c r="A570" t="s">
        <v>29</v>
      </c>
      <c r="B570" t="s">
        <v>26</v>
      </c>
      <c r="C570" t="s">
        <v>31</v>
      </c>
      <c r="D570" t="s">
        <v>32</v>
      </c>
      <c r="E570" t="s">
        <v>341</v>
      </c>
      <c r="F570" t="s">
        <v>32</v>
      </c>
      <c r="G570">
        <v>300</v>
      </c>
    </row>
    <row r="571" spans="1:7" x14ac:dyDescent="0.3">
      <c r="A571" t="s">
        <v>29</v>
      </c>
      <c r="B571" t="s">
        <v>26</v>
      </c>
      <c r="C571" t="s">
        <v>31</v>
      </c>
      <c r="D571" t="s">
        <v>32</v>
      </c>
      <c r="E571" t="s">
        <v>241</v>
      </c>
      <c r="F571" t="s">
        <v>32</v>
      </c>
      <c r="G571">
        <v>109</v>
      </c>
    </row>
    <row r="572" spans="1:7" x14ac:dyDescent="0.3">
      <c r="A572" t="s">
        <v>29</v>
      </c>
      <c r="B572" t="s">
        <v>26</v>
      </c>
      <c r="C572" t="s">
        <v>31</v>
      </c>
      <c r="D572" t="s">
        <v>32</v>
      </c>
      <c r="E572" t="s">
        <v>142</v>
      </c>
      <c r="F572" t="s">
        <v>32</v>
      </c>
      <c r="G572">
        <v>106</v>
      </c>
    </row>
    <row r="573" spans="1:7" x14ac:dyDescent="0.3">
      <c r="A573" t="s">
        <v>29</v>
      </c>
      <c r="B573" t="s">
        <v>26</v>
      </c>
      <c r="C573" t="s">
        <v>31</v>
      </c>
      <c r="D573" t="s">
        <v>32</v>
      </c>
      <c r="E573" t="s">
        <v>218</v>
      </c>
      <c r="F573" t="s">
        <v>32</v>
      </c>
      <c r="G573">
        <v>116</v>
      </c>
    </row>
    <row r="574" spans="1:7" x14ac:dyDescent="0.3">
      <c r="A574" t="s">
        <v>29</v>
      </c>
      <c r="B574" t="s">
        <v>26</v>
      </c>
      <c r="C574" t="s">
        <v>31</v>
      </c>
      <c r="D574" t="s">
        <v>32</v>
      </c>
      <c r="E574" t="s">
        <v>304</v>
      </c>
      <c r="F574" t="s">
        <v>32</v>
      </c>
      <c r="G574">
        <v>112</v>
      </c>
    </row>
    <row r="575" spans="1:7" x14ac:dyDescent="0.3">
      <c r="A575" t="s">
        <v>29</v>
      </c>
      <c r="B575" t="s">
        <v>26</v>
      </c>
      <c r="C575" t="s">
        <v>31</v>
      </c>
      <c r="D575" t="s">
        <v>32</v>
      </c>
      <c r="E575" t="s">
        <v>40</v>
      </c>
      <c r="F575" t="s">
        <v>32</v>
      </c>
      <c r="G575">
        <v>101</v>
      </c>
    </row>
    <row r="576" spans="1:7" x14ac:dyDescent="0.3">
      <c r="A576" t="s">
        <v>29</v>
      </c>
      <c r="B576" t="s">
        <v>26</v>
      </c>
      <c r="C576" t="s">
        <v>31</v>
      </c>
      <c r="D576" t="s">
        <v>32</v>
      </c>
      <c r="E576" t="s">
        <v>305</v>
      </c>
      <c r="F576" t="s">
        <v>32</v>
      </c>
      <c r="G576">
        <v>112</v>
      </c>
    </row>
    <row r="577" spans="1:7" x14ac:dyDescent="0.3">
      <c r="A577" t="s">
        <v>29</v>
      </c>
      <c r="B577" t="s">
        <v>26</v>
      </c>
      <c r="C577" t="s">
        <v>31</v>
      </c>
      <c r="D577" t="s">
        <v>32</v>
      </c>
      <c r="E577" t="s">
        <v>331</v>
      </c>
      <c r="F577" t="s">
        <v>32</v>
      </c>
      <c r="G577">
        <v>300</v>
      </c>
    </row>
    <row r="578" spans="1:7" x14ac:dyDescent="0.3">
      <c r="A578" t="s">
        <v>29</v>
      </c>
      <c r="B578" t="s">
        <v>26</v>
      </c>
      <c r="C578" t="s">
        <v>31</v>
      </c>
      <c r="D578" t="s">
        <v>32</v>
      </c>
      <c r="E578" t="s">
        <v>78</v>
      </c>
      <c r="F578" t="s">
        <v>32</v>
      </c>
      <c r="G578">
        <v>105</v>
      </c>
    </row>
    <row r="579" spans="1:7" x14ac:dyDescent="0.3">
      <c r="A579" t="s">
        <v>29</v>
      </c>
      <c r="B579" t="s">
        <v>26</v>
      </c>
      <c r="C579" t="s">
        <v>31</v>
      </c>
      <c r="D579" t="s">
        <v>32</v>
      </c>
      <c r="E579" t="s">
        <v>242</v>
      </c>
      <c r="F579" t="s">
        <v>32</v>
      </c>
      <c r="G579">
        <v>109</v>
      </c>
    </row>
    <row r="580" spans="1:7" x14ac:dyDescent="0.3">
      <c r="A580" t="s">
        <v>29</v>
      </c>
      <c r="B580" t="s">
        <v>26</v>
      </c>
      <c r="C580" t="s">
        <v>31</v>
      </c>
      <c r="D580" t="s">
        <v>32</v>
      </c>
      <c r="E580" t="s">
        <v>332</v>
      </c>
      <c r="F580" t="s">
        <v>32</v>
      </c>
      <c r="G580">
        <v>300</v>
      </c>
    </row>
    <row r="581" spans="1:7" x14ac:dyDescent="0.3">
      <c r="A581" t="s">
        <v>29</v>
      </c>
      <c r="B581" t="s">
        <v>26</v>
      </c>
      <c r="C581" t="s">
        <v>31</v>
      </c>
      <c r="D581" t="s">
        <v>32</v>
      </c>
      <c r="E581" t="s">
        <v>340</v>
      </c>
      <c r="F581" t="s">
        <v>32</v>
      </c>
      <c r="G581">
        <v>300</v>
      </c>
    </row>
    <row r="582" spans="1:7" x14ac:dyDescent="0.3">
      <c r="A582" t="s">
        <v>29</v>
      </c>
      <c r="B582" t="s">
        <v>26</v>
      </c>
      <c r="C582" t="s">
        <v>31</v>
      </c>
      <c r="D582" t="s">
        <v>32</v>
      </c>
      <c r="E582" t="s">
        <v>260</v>
      </c>
      <c r="F582" t="s">
        <v>32</v>
      </c>
      <c r="G582">
        <v>110</v>
      </c>
    </row>
    <row r="583" spans="1:7" x14ac:dyDescent="0.3">
      <c r="A583" t="s">
        <v>29</v>
      </c>
      <c r="B583" t="s">
        <v>26</v>
      </c>
      <c r="C583" t="s">
        <v>31</v>
      </c>
      <c r="D583" t="s">
        <v>32</v>
      </c>
      <c r="E583" t="s">
        <v>280</v>
      </c>
      <c r="F583" t="s">
        <v>32</v>
      </c>
      <c r="G583">
        <v>110</v>
      </c>
    </row>
    <row r="584" spans="1:7" x14ac:dyDescent="0.3">
      <c r="A584" t="s">
        <v>29</v>
      </c>
      <c r="B584" t="s">
        <v>26</v>
      </c>
      <c r="C584" t="s">
        <v>31</v>
      </c>
      <c r="D584" t="s">
        <v>32</v>
      </c>
      <c r="E584" t="s">
        <v>268</v>
      </c>
      <c r="F584" t="s">
        <v>32</v>
      </c>
      <c r="G584">
        <v>110</v>
      </c>
    </row>
    <row r="585" spans="1:7" x14ac:dyDescent="0.3">
      <c r="A585" t="s">
        <v>29</v>
      </c>
      <c r="B585" t="s">
        <v>26</v>
      </c>
      <c r="C585" t="s">
        <v>31</v>
      </c>
      <c r="D585" t="s">
        <v>32</v>
      </c>
      <c r="E585" t="s">
        <v>143</v>
      </c>
      <c r="F585" t="s">
        <v>32</v>
      </c>
      <c r="G585">
        <v>106</v>
      </c>
    </row>
    <row r="586" spans="1:7" x14ac:dyDescent="0.3">
      <c r="A586" t="s">
        <v>29</v>
      </c>
      <c r="B586" t="s">
        <v>26</v>
      </c>
      <c r="C586" t="s">
        <v>31</v>
      </c>
      <c r="D586" t="s">
        <v>32</v>
      </c>
      <c r="E586" t="s">
        <v>73</v>
      </c>
      <c r="F586" t="s">
        <v>32</v>
      </c>
      <c r="G586">
        <v>104</v>
      </c>
    </row>
    <row r="587" spans="1:7" x14ac:dyDescent="0.3">
      <c r="A587" t="s">
        <v>29</v>
      </c>
      <c r="B587" t="s">
        <v>26</v>
      </c>
      <c r="C587" t="s">
        <v>31</v>
      </c>
      <c r="D587" t="s">
        <v>32</v>
      </c>
      <c r="E587" t="s">
        <v>299</v>
      </c>
      <c r="F587" t="s">
        <v>32</v>
      </c>
      <c r="G587">
        <v>112</v>
      </c>
    </row>
    <row r="588" spans="1:7" x14ac:dyDescent="0.3">
      <c r="A588" t="s">
        <v>29</v>
      </c>
      <c r="B588" t="s">
        <v>26</v>
      </c>
      <c r="C588" t="s">
        <v>31</v>
      </c>
      <c r="D588" t="s">
        <v>32</v>
      </c>
      <c r="E588" t="s">
        <v>274</v>
      </c>
      <c r="F588" t="s">
        <v>32</v>
      </c>
      <c r="G588">
        <v>110</v>
      </c>
    </row>
    <row r="589" spans="1:7" x14ac:dyDescent="0.3">
      <c r="A589" t="s">
        <v>29</v>
      </c>
      <c r="B589" t="s">
        <v>26</v>
      </c>
      <c r="C589" t="s">
        <v>31</v>
      </c>
      <c r="D589" t="s">
        <v>32</v>
      </c>
      <c r="E589" t="s">
        <v>256</v>
      </c>
      <c r="F589" t="s">
        <v>32</v>
      </c>
      <c r="G589">
        <v>109</v>
      </c>
    </row>
    <row r="590" spans="1:7" x14ac:dyDescent="0.3">
      <c r="A590" t="s">
        <v>29</v>
      </c>
      <c r="B590" t="s">
        <v>26</v>
      </c>
      <c r="C590" t="s">
        <v>31</v>
      </c>
      <c r="D590" t="s">
        <v>32</v>
      </c>
      <c r="E590" t="s">
        <v>281</v>
      </c>
      <c r="F590" t="s">
        <v>32</v>
      </c>
      <c r="G590">
        <v>110</v>
      </c>
    </row>
    <row r="591" spans="1:7" x14ac:dyDescent="0.3">
      <c r="A591" t="s">
        <v>29</v>
      </c>
      <c r="B591" t="s">
        <v>26</v>
      </c>
      <c r="C591" t="s">
        <v>31</v>
      </c>
      <c r="D591" t="s">
        <v>32</v>
      </c>
      <c r="E591" t="s">
        <v>106</v>
      </c>
      <c r="F591" t="s">
        <v>32</v>
      </c>
      <c r="G591">
        <v>105</v>
      </c>
    </row>
    <row r="592" spans="1:7" x14ac:dyDescent="0.3">
      <c r="A592" t="s">
        <v>29</v>
      </c>
      <c r="B592" t="s">
        <v>26</v>
      </c>
      <c r="C592" t="s">
        <v>31</v>
      </c>
      <c r="D592" t="s">
        <v>32</v>
      </c>
      <c r="E592" t="s">
        <v>373</v>
      </c>
      <c r="F592" t="s">
        <v>32</v>
      </c>
      <c r="G592">
        <v>115</v>
      </c>
    </row>
    <row r="593" spans="1:7" x14ac:dyDescent="0.3">
      <c r="A593" t="s">
        <v>29</v>
      </c>
      <c r="B593" t="s">
        <v>26</v>
      </c>
      <c r="C593" t="s">
        <v>31</v>
      </c>
      <c r="D593" t="s">
        <v>32</v>
      </c>
      <c r="E593" t="s">
        <v>282</v>
      </c>
      <c r="F593" t="s">
        <v>32</v>
      </c>
      <c r="G593">
        <v>110</v>
      </c>
    </row>
    <row r="594" spans="1:7" x14ac:dyDescent="0.3">
      <c r="A594" t="s">
        <v>29</v>
      </c>
      <c r="B594" t="s">
        <v>26</v>
      </c>
      <c r="C594" t="s">
        <v>31</v>
      </c>
      <c r="D594" t="s">
        <v>32</v>
      </c>
      <c r="E594" t="s">
        <v>275</v>
      </c>
      <c r="F594" t="s">
        <v>32</v>
      </c>
      <c r="G594">
        <v>110</v>
      </c>
    </row>
    <row r="595" spans="1:7" x14ac:dyDescent="0.3">
      <c r="A595" t="s">
        <v>29</v>
      </c>
      <c r="B595" t="s">
        <v>26</v>
      </c>
      <c r="C595" t="s">
        <v>31</v>
      </c>
      <c r="D595" t="s">
        <v>32</v>
      </c>
      <c r="E595" t="s">
        <v>276</v>
      </c>
      <c r="F595" t="s">
        <v>32</v>
      </c>
      <c r="G595">
        <v>110</v>
      </c>
    </row>
    <row r="596" spans="1:7" x14ac:dyDescent="0.3">
      <c r="A596" t="s">
        <v>29</v>
      </c>
      <c r="B596" t="s">
        <v>26</v>
      </c>
      <c r="C596" t="s">
        <v>31</v>
      </c>
      <c r="D596" t="s">
        <v>32</v>
      </c>
      <c r="E596" t="s">
        <v>277</v>
      </c>
      <c r="F596" t="s">
        <v>32</v>
      </c>
      <c r="G596">
        <v>110</v>
      </c>
    </row>
    <row r="597" spans="1:7" x14ac:dyDescent="0.3">
      <c r="A597" t="s">
        <v>29</v>
      </c>
      <c r="B597" t="s">
        <v>26</v>
      </c>
      <c r="C597" t="s">
        <v>31</v>
      </c>
      <c r="D597" t="s">
        <v>32</v>
      </c>
      <c r="E597" t="s">
        <v>200</v>
      </c>
      <c r="F597" t="s">
        <v>32</v>
      </c>
      <c r="G597">
        <v>108</v>
      </c>
    </row>
    <row r="598" spans="1:7" x14ac:dyDescent="0.3">
      <c r="A598" t="s">
        <v>29</v>
      </c>
      <c r="B598" t="s">
        <v>26</v>
      </c>
      <c r="C598" t="s">
        <v>31</v>
      </c>
      <c r="D598" t="s">
        <v>32</v>
      </c>
      <c r="E598" t="s">
        <v>333</v>
      </c>
      <c r="F598" t="s">
        <v>32</v>
      </c>
      <c r="G598">
        <v>300</v>
      </c>
    </row>
    <row r="599" spans="1:7" x14ac:dyDescent="0.3">
      <c r="A599" t="s">
        <v>29</v>
      </c>
      <c r="B599" t="s">
        <v>26</v>
      </c>
      <c r="C599" t="s">
        <v>31</v>
      </c>
      <c r="D599" t="s">
        <v>32</v>
      </c>
      <c r="E599" t="s">
        <v>201</v>
      </c>
      <c r="F599" t="s">
        <v>32</v>
      </c>
      <c r="G599">
        <v>108</v>
      </c>
    </row>
    <row r="600" spans="1:7" x14ac:dyDescent="0.3">
      <c r="A600" t="s">
        <v>29</v>
      </c>
      <c r="B600" t="s">
        <v>26</v>
      </c>
      <c r="C600" t="s">
        <v>31</v>
      </c>
      <c r="D600" t="s">
        <v>32</v>
      </c>
      <c r="E600" t="s">
        <v>219</v>
      </c>
      <c r="F600" t="s">
        <v>32</v>
      </c>
      <c r="G600">
        <v>116</v>
      </c>
    </row>
    <row r="601" spans="1:7" x14ac:dyDescent="0.3">
      <c r="A601" t="s">
        <v>29</v>
      </c>
      <c r="B601" t="s">
        <v>26</v>
      </c>
      <c r="C601" t="s">
        <v>31</v>
      </c>
      <c r="D601" t="s">
        <v>32</v>
      </c>
      <c r="E601" t="s">
        <v>91</v>
      </c>
      <c r="F601" t="s">
        <v>32</v>
      </c>
      <c r="G601">
        <v>105</v>
      </c>
    </row>
    <row r="602" spans="1:7" x14ac:dyDescent="0.3">
      <c r="A602" t="s">
        <v>29</v>
      </c>
      <c r="B602" t="s">
        <v>26</v>
      </c>
      <c r="C602" t="s">
        <v>31</v>
      </c>
      <c r="D602" t="s">
        <v>32</v>
      </c>
      <c r="E602" t="s">
        <v>108</v>
      </c>
      <c r="F602" t="s">
        <v>32</v>
      </c>
      <c r="G602">
        <v>105</v>
      </c>
    </row>
    <row r="603" spans="1:7" x14ac:dyDescent="0.3">
      <c r="A603" t="s">
        <v>29</v>
      </c>
      <c r="B603" t="s">
        <v>26</v>
      </c>
      <c r="C603" t="s">
        <v>31</v>
      </c>
      <c r="D603" t="s">
        <v>32</v>
      </c>
      <c r="E603" t="s">
        <v>278</v>
      </c>
      <c r="F603" t="s">
        <v>32</v>
      </c>
      <c r="G603">
        <v>110</v>
      </c>
    </row>
    <row r="604" spans="1:7" x14ac:dyDescent="0.3">
      <c r="A604" t="s">
        <v>29</v>
      </c>
      <c r="B604" t="s">
        <v>26</v>
      </c>
      <c r="C604" t="s">
        <v>31</v>
      </c>
      <c r="D604" t="s">
        <v>32</v>
      </c>
      <c r="E604" t="s">
        <v>125</v>
      </c>
      <c r="F604" t="s">
        <v>32</v>
      </c>
      <c r="G604">
        <v>106</v>
      </c>
    </row>
    <row r="605" spans="1:7" x14ac:dyDescent="0.3">
      <c r="A605" t="s">
        <v>29</v>
      </c>
      <c r="B605" t="s">
        <v>26</v>
      </c>
      <c r="C605" t="s">
        <v>31</v>
      </c>
      <c r="D605" t="s">
        <v>32</v>
      </c>
      <c r="E605" t="s">
        <v>334</v>
      </c>
      <c r="F605" t="s">
        <v>32</v>
      </c>
      <c r="G605">
        <v>300</v>
      </c>
    </row>
    <row r="606" spans="1:7" x14ac:dyDescent="0.3">
      <c r="A606" t="s">
        <v>29</v>
      </c>
      <c r="B606" t="s">
        <v>26</v>
      </c>
      <c r="C606" t="s">
        <v>31</v>
      </c>
      <c r="D606" t="s">
        <v>32</v>
      </c>
      <c r="E606" t="s">
        <v>79</v>
      </c>
      <c r="F606" t="s">
        <v>32</v>
      </c>
      <c r="G606">
        <v>105</v>
      </c>
    </row>
    <row r="607" spans="1:7" x14ac:dyDescent="0.3">
      <c r="A607" t="s">
        <v>29</v>
      </c>
      <c r="B607" t="s">
        <v>26</v>
      </c>
      <c r="C607" t="s">
        <v>31</v>
      </c>
      <c r="D607" t="s">
        <v>32</v>
      </c>
      <c r="E607" t="s">
        <v>220</v>
      </c>
      <c r="F607" t="s">
        <v>32</v>
      </c>
      <c r="G607">
        <v>116</v>
      </c>
    </row>
    <row r="608" spans="1:7" x14ac:dyDescent="0.3">
      <c r="A608" t="s">
        <v>29</v>
      </c>
      <c r="B608" t="s">
        <v>26</v>
      </c>
      <c r="C608" t="s">
        <v>31</v>
      </c>
      <c r="D608" t="s">
        <v>32</v>
      </c>
      <c r="E608" t="s">
        <v>112</v>
      </c>
      <c r="F608" t="s">
        <v>32</v>
      </c>
      <c r="G608">
        <v>106</v>
      </c>
    </row>
    <row r="609" spans="1:7" x14ac:dyDescent="0.3">
      <c r="A609" t="s">
        <v>29</v>
      </c>
      <c r="B609" t="s">
        <v>26</v>
      </c>
      <c r="C609" t="s">
        <v>31</v>
      </c>
      <c r="D609" t="s">
        <v>32</v>
      </c>
      <c r="E609" t="s">
        <v>221</v>
      </c>
      <c r="F609" t="s">
        <v>32</v>
      </c>
      <c r="G609">
        <v>116</v>
      </c>
    </row>
    <row r="610" spans="1:7" x14ac:dyDescent="0.3">
      <c r="A610" t="s">
        <v>29</v>
      </c>
      <c r="B610" t="s">
        <v>26</v>
      </c>
      <c r="C610" t="s">
        <v>31</v>
      </c>
      <c r="D610" t="s">
        <v>32</v>
      </c>
      <c r="E610" t="s">
        <v>161</v>
      </c>
      <c r="F610" t="s">
        <v>32</v>
      </c>
      <c r="G610">
        <v>107</v>
      </c>
    </row>
    <row r="611" spans="1:7" x14ac:dyDescent="0.3">
      <c r="A611" t="s">
        <v>29</v>
      </c>
      <c r="B611" t="s">
        <v>26</v>
      </c>
      <c r="C611" t="s">
        <v>31</v>
      </c>
      <c r="D611" t="s">
        <v>32</v>
      </c>
      <c r="E611" t="s">
        <v>18</v>
      </c>
      <c r="F611" t="s">
        <v>32</v>
      </c>
      <c r="G611">
        <v>300</v>
      </c>
    </row>
    <row r="612" spans="1:7" x14ac:dyDescent="0.3">
      <c r="A612" t="s">
        <v>29</v>
      </c>
      <c r="B612" t="s">
        <v>26</v>
      </c>
      <c r="C612" t="s">
        <v>31</v>
      </c>
      <c r="D612" t="s">
        <v>32</v>
      </c>
      <c r="E612" t="s">
        <v>257</v>
      </c>
      <c r="F612" t="s">
        <v>32</v>
      </c>
      <c r="G612">
        <v>109</v>
      </c>
    </row>
    <row r="613" spans="1:7" x14ac:dyDescent="0.3">
      <c r="A613" t="s">
        <v>29</v>
      </c>
      <c r="B613" t="s">
        <v>26</v>
      </c>
      <c r="C613" t="s">
        <v>31</v>
      </c>
      <c r="D613" t="s">
        <v>32</v>
      </c>
      <c r="E613" t="s">
        <v>335</v>
      </c>
      <c r="F613" t="s">
        <v>32</v>
      </c>
      <c r="G613">
        <v>300</v>
      </c>
    </row>
    <row r="614" spans="1:7" x14ac:dyDescent="0.3">
      <c r="A614" t="s">
        <v>29</v>
      </c>
      <c r="B614" t="s">
        <v>26</v>
      </c>
      <c r="C614" t="s">
        <v>31</v>
      </c>
      <c r="D614" t="s">
        <v>32</v>
      </c>
      <c r="E614" t="s">
        <v>126</v>
      </c>
      <c r="F614" t="s">
        <v>32</v>
      </c>
      <c r="G614">
        <v>106</v>
      </c>
    </row>
    <row r="615" spans="1:7" x14ac:dyDescent="0.3">
      <c r="A615" t="s">
        <v>29</v>
      </c>
      <c r="B615" t="s">
        <v>26</v>
      </c>
      <c r="C615" t="s">
        <v>31</v>
      </c>
      <c r="D615" t="s">
        <v>32</v>
      </c>
      <c r="E615" t="s">
        <v>127</v>
      </c>
      <c r="F615" t="s">
        <v>32</v>
      </c>
      <c r="G615">
        <v>106</v>
      </c>
    </row>
    <row r="616" spans="1:7" x14ac:dyDescent="0.3">
      <c r="A616" t="s">
        <v>29</v>
      </c>
      <c r="B616" t="s">
        <v>26</v>
      </c>
      <c r="C616" t="s">
        <v>31</v>
      </c>
      <c r="D616" t="s">
        <v>32</v>
      </c>
      <c r="E616" t="s">
        <v>170</v>
      </c>
      <c r="F616" t="s">
        <v>32</v>
      </c>
      <c r="G616">
        <v>107</v>
      </c>
    </row>
    <row r="617" spans="1:7" x14ac:dyDescent="0.3">
      <c r="A617" t="s">
        <v>29</v>
      </c>
      <c r="B617" t="s">
        <v>26</v>
      </c>
      <c r="C617" t="s">
        <v>31</v>
      </c>
      <c r="D617" t="s">
        <v>32</v>
      </c>
      <c r="E617" t="s">
        <v>84</v>
      </c>
      <c r="F617" t="s">
        <v>32</v>
      </c>
      <c r="G617">
        <v>105</v>
      </c>
    </row>
    <row r="618" spans="1:7" x14ac:dyDescent="0.3">
      <c r="A618" t="s">
        <v>29</v>
      </c>
      <c r="B618" t="s">
        <v>26</v>
      </c>
      <c r="C618" t="s">
        <v>31</v>
      </c>
      <c r="D618" t="s">
        <v>32</v>
      </c>
      <c r="E618" t="s">
        <v>370</v>
      </c>
      <c r="F618" t="s">
        <v>32</v>
      </c>
      <c r="G618">
        <v>114</v>
      </c>
    </row>
    <row r="619" spans="1:7" x14ac:dyDescent="0.3">
      <c r="A619" t="s">
        <v>29</v>
      </c>
      <c r="B619" t="s">
        <v>26</v>
      </c>
      <c r="C619" t="s">
        <v>31</v>
      </c>
      <c r="D619" t="s">
        <v>32</v>
      </c>
      <c r="E619" t="s">
        <v>151</v>
      </c>
      <c r="F619" t="s">
        <v>32</v>
      </c>
      <c r="G619">
        <v>107</v>
      </c>
    </row>
    <row r="620" spans="1:7" x14ac:dyDescent="0.3">
      <c r="A620" t="s">
        <v>29</v>
      </c>
      <c r="B620" t="s">
        <v>26</v>
      </c>
      <c r="C620" t="s">
        <v>31</v>
      </c>
      <c r="D620" t="s">
        <v>32</v>
      </c>
      <c r="E620" t="s">
        <v>74</v>
      </c>
      <c r="F620" t="s">
        <v>32</v>
      </c>
      <c r="G620">
        <v>104</v>
      </c>
    </row>
    <row r="621" spans="1:7" x14ac:dyDescent="0.3">
      <c r="A621" t="s">
        <v>29</v>
      </c>
      <c r="B621" t="s">
        <v>26</v>
      </c>
      <c r="C621" t="s">
        <v>31</v>
      </c>
      <c r="D621" t="s">
        <v>32</v>
      </c>
      <c r="E621" t="s">
        <v>298</v>
      </c>
      <c r="F621" t="s">
        <v>32</v>
      </c>
      <c r="G621">
        <v>111</v>
      </c>
    </row>
    <row r="622" spans="1:7" x14ac:dyDescent="0.3">
      <c r="A622" t="s">
        <v>29</v>
      </c>
      <c r="B622" t="s">
        <v>26</v>
      </c>
      <c r="C622" t="s">
        <v>31</v>
      </c>
      <c r="D622" t="s">
        <v>32</v>
      </c>
      <c r="E622" t="s">
        <v>283</v>
      </c>
      <c r="F622" t="s">
        <v>32</v>
      </c>
      <c r="G622">
        <v>110</v>
      </c>
    </row>
    <row r="623" spans="1:7" x14ac:dyDescent="0.3">
      <c r="A623" t="s">
        <v>29</v>
      </c>
      <c r="B623" t="s">
        <v>26</v>
      </c>
      <c r="C623" t="s">
        <v>31</v>
      </c>
      <c r="D623" t="s">
        <v>32</v>
      </c>
      <c r="E623" t="s">
        <v>301</v>
      </c>
      <c r="F623" t="s">
        <v>32</v>
      </c>
      <c r="G623">
        <v>112</v>
      </c>
    </row>
    <row r="624" spans="1:7" x14ac:dyDescent="0.3">
      <c r="A624" t="s">
        <v>29</v>
      </c>
      <c r="B624" t="s">
        <v>26</v>
      </c>
      <c r="C624" t="s">
        <v>31</v>
      </c>
      <c r="D624" t="s">
        <v>32</v>
      </c>
      <c r="E624" t="s">
        <v>162</v>
      </c>
      <c r="F624" t="s">
        <v>32</v>
      </c>
      <c r="G624">
        <v>107</v>
      </c>
    </row>
    <row r="625" spans="1:7" x14ac:dyDescent="0.3">
      <c r="A625" t="s">
        <v>29</v>
      </c>
      <c r="B625" t="s">
        <v>26</v>
      </c>
      <c r="C625" t="s">
        <v>31</v>
      </c>
      <c r="D625" t="s">
        <v>32</v>
      </c>
      <c r="E625" t="s">
        <v>243</v>
      </c>
      <c r="F625" t="s">
        <v>32</v>
      </c>
      <c r="G625">
        <v>109</v>
      </c>
    </row>
    <row r="626" spans="1:7" x14ac:dyDescent="0.3">
      <c r="A626" t="s">
        <v>29</v>
      </c>
      <c r="B626" t="s">
        <v>26</v>
      </c>
      <c r="C626" t="s">
        <v>31</v>
      </c>
      <c r="D626" t="s">
        <v>32</v>
      </c>
      <c r="E626" t="s">
        <v>163</v>
      </c>
      <c r="F626" t="s">
        <v>32</v>
      </c>
      <c r="G626">
        <v>107</v>
      </c>
    </row>
    <row r="627" spans="1:7" x14ac:dyDescent="0.3">
      <c r="A627" t="s">
        <v>29</v>
      </c>
      <c r="B627" t="s">
        <v>26</v>
      </c>
      <c r="C627" t="s">
        <v>31</v>
      </c>
      <c r="D627" t="s">
        <v>32</v>
      </c>
      <c r="E627" t="s">
        <v>70</v>
      </c>
      <c r="F627" t="s">
        <v>32</v>
      </c>
      <c r="G627">
        <v>104</v>
      </c>
    </row>
    <row r="628" spans="1:7" x14ac:dyDescent="0.3">
      <c r="A628" t="s">
        <v>29</v>
      </c>
      <c r="B628" t="s">
        <v>26</v>
      </c>
      <c r="C628" t="s">
        <v>31</v>
      </c>
      <c r="D628" t="s">
        <v>32</v>
      </c>
      <c r="E628" t="s">
        <v>96</v>
      </c>
      <c r="F628" t="s">
        <v>32</v>
      </c>
      <c r="G628">
        <v>105</v>
      </c>
    </row>
    <row r="629" spans="1:7" x14ac:dyDescent="0.3">
      <c r="A629" t="s">
        <v>29</v>
      </c>
      <c r="B629" t="s">
        <v>26</v>
      </c>
      <c r="C629" t="s">
        <v>31</v>
      </c>
      <c r="D629" t="s">
        <v>32</v>
      </c>
      <c r="E629" t="s">
        <v>346</v>
      </c>
      <c r="F629" t="s">
        <v>32</v>
      </c>
      <c r="G629">
        <v>300</v>
      </c>
    </row>
    <row r="630" spans="1:7" x14ac:dyDescent="0.3">
      <c r="A630" t="s">
        <v>29</v>
      </c>
      <c r="B630" t="s">
        <v>26</v>
      </c>
      <c r="C630" t="s">
        <v>31</v>
      </c>
      <c r="D630" t="s">
        <v>32</v>
      </c>
      <c r="E630" t="s">
        <v>222</v>
      </c>
      <c r="F630" t="s">
        <v>32</v>
      </c>
      <c r="G630">
        <v>116</v>
      </c>
    </row>
    <row r="631" spans="1:7" x14ac:dyDescent="0.3">
      <c r="A631" t="s">
        <v>29</v>
      </c>
      <c r="B631" t="s">
        <v>26</v>
      </c>
      <c r="C631" t="s">
        <v>31</v>
      </c>
      <c r="D631" t="s">
        <v>32</v>
      </c>
      <c r="E631" t="s">
        <v>152</v>
      </c>
      <c r="F631" t="s">
        <v>32</v>
      </c>
      <c r="G631">
        <v>107</v>
      </c>
    </row>
    <row r="632" spans="1:7" x14ac:dyDescent="0.3">
      <c r="A632" t="s">
        <v>29</v>
      </c>
      <c r="B632" t="s">
        <v>26</v>
      </c>
      <c r="C632" t="s">
        <v>31</v>
      </c>
      <c r="D632" t="s">
        <v>32</v>
      </c>
      <c r="E632" t="s">
        <v>85</v>
      </c>
      <c r="F632" t="s">
        <v>32</v>
      </c>
      <c r="G632">
        <v>105</v>
      </c>
    </row>
    <row r="633" spans="1:7" x14ac:dyDescent="0.3">
      <c r="A633" t="s">
        <v>29</v>
      </c>
      <c r="B633" t="s">
        <v>26</v>
      </c>
      <c r="C633" t="s">
        <v>31</v>
      </c>
      <c r="D633" t="s">
        <v>32</v>
      </c>
      <c r="E633" t="s">
        <v>223</v>
      </c>
      <c r="F633" t="s">
        <v>32</v>
      </c>
      <c r="G633">
        <v>116</v>
      </c>
    </row>
    <row r="634" spans="1:7" x14ac:dyDescent="0.3">
      <c r="A634" t="s">
        <v>29</v>
      </c>
      <c r="B634" t="s">
        <v>26</v>
      </c>
      <c r="C634" t="s">
        <v>31</v>
      </c>
      <c r="D634" t="s">
        <v>32</v>
      </c>
      <c r="E634" t="s">
        <v>102</v>
      </c>
      <c r="F634" t="s">
        <v>32</v>
      </c>
      <c r="G634">
        <v>105</v>
      </c>
    </row>
    <row r="635" spans="1:7" x14ac:dyDescent="0.3">
      <c r="A635" t="s">
        <v>29</v>
      </c>
      <c r="B635" t="s">
        <v>26</v>
      </c>
      <c r="C635" t="s">
        <v>31</v>
      </c>
      <c r="D635" t="s">
        <v>32</v>
      </c>
      <c r="E635" t="s">
        <v>135</v>
      </c>
      <c r="F635" t="s">
        <v>32</v>
      </c>
      <c r="G635">
        <v>106</v>
      </c>
    </row>
    <row r="636" spans="1:7" x14ac:dyDescent="0.3">
      <c r="A636" t="s">
        <v>29</v>
      </c>
      <c r="B636" t="s">
        <v>26</v>
      </c>
      <c r="C636" t="s">
        <v>31</v>
      </c>
      <c r="D636" t="s">
        <v>32</v>
      </c>
      <c r="E636" t="s">
        <v>302</v>
      </c>
      <c r="F636" t="s">
        <v>32</v>
      </c>
      <c r="G636">
        <v>112</v>
      </c>
    </row>
    <row r="637" spans="1:7" x14ac:dyDescent="0.3">
      <c r="A637" t="s">
        <v>29</v>
      </c>
      <c r="B637" t="s">
        <v>26</v>
      </c>
      <c r="C637" t="s">
        <v>31</v>
      </c>
      <c r="D637" t="s">
        <v>32</v>
      </c>
      <c r="E637" t="s">
        <v>224</v>
      </c>
      <c r="F637" t="s">
        <v>32</v>
      </c>
      <c r="G637">
        <v>116</v>
      </c>
    </row>
    <row r="638" spans="1:7" x14ac:dyDescent="0.3">
      <c r="A638" t="s">
        <v>29</v>
      </c>
      <c r="B638" t="s">
        <v>26</v>
      </c>
      <c r="C638" t="s">
        <v>31</v>
      </c>
      <c r="D638" t="s">
        <v>32</v>
      </c>
      <c r="E638" t="s">
        <v>171</v>
      </c>
      <c r="F638" t="s">
        <v>32</v>
      </c>
      <c r="G638">
        <v>107</v>
      </c>
    </row>
    <row r="639" spans="1:7" x14ac:dyDescent="0.3">
      <c r="A639" t="s">
        <v>29</v>
      </c>
      <c r="B639" t="s">
        <v>26</v>
      </c>
      <c r="C639" t="s">
        <v>31</v>
      </c>
      <c r="D639" t="s">
        <v>32</v>
      </c>
      <c r="E639" t="s">
        <v>336</v>
      </c>
      <c r="F639" t="s">
        <v>32</v>
      </c>
      <c r="G639">
        <v>300</v>
      </c>
    </row>
    <row r="640" spans="1:7" x14ac:dyDescent="0.3">
      <c r="A640" t="s">
        <v>29</v>
      </c>
      <c r="B640" t="s">
        <v>26</v>
      </c>
      <c r="C640" t="s">
        <v>31</v>
      </c>
      <c r="D640" t="s">
        <v>32</v>
      </c>
      <c r="E640" t="s">
        <v>342</v>
      </c>
      <c r="F640" t="s">
        <v>32</v>
      </c>
      <c r="G640">
        <v>300</v>
      </c>
    </row>
    <row r="641" spans="1:7" x14ac:dyDescent="0.3">
      <c r="A641" t="s">
        <v>29</v>
      </c>
      <c r="B641" t="s">
        <v>26</v>
      </c>
      <c r="C641" t="s">
        <v>31</v>
      </c>
      <c r="D641" t="s">
        <v>32</v>
      </c>
      <c r="E641" t="s">
        <v>284</v>
      </c>
      <c r="F641" t="s">
        <v>32</v>
      </c>
      <c r="G641">
        <v>110</v>
      </c>
    </row>
    <row r="642" spans="1:7" x14ac:dyDescent="0.3">
      <c r="A642" t="s">
        <v>29</v>
      </c>
      <c r="B642" t="s">
        <v>26</v>
      </c>
      <c r="C642" t="s">
        <v>31</v>
      </c>
      <c r="D642" t="s">
        <v>32</v>
      </c>
      <c r="E642" t="s">
        <v>337</v>
      </c>
      <c r="F642" t="s">
        <v>32</v>
      </c>
      <c r="G642">
        <v>300</v>
      </c>
    </row>
    <row r="643" spans="1:7" x14ac:dyDescent="0.3">
      <c r="A643" t="s">
        <v>29</v>
      </c>
      <c r="B643" t="s">
        <v>26</v>
      </c>
      <c r="C643" t="s">
        <v>31</v>
      </c>
      <c r="D643" t="s">
        <v>32</v>
      </c>
      <c r="E643" t="s">
        <v>225</v>
      </c>
      <c r="F643" t="s">
        <v>32</v>
      </c>
      <c r="G643">
        <v>116</v>
      </c>
    </row>
    <row r="644" spans="1:7" x14ac:dyDescent="0.3">
      <c r="A644" t="s">
        <v>29</v>
      </c>
      <c r="B644" t="s">
        <v>26</v>
      </c>
      <c r="C644" t="s">
        <v>31</v>
      </c>
      <c r="D644" t="s">
        <v>32</v>
      </c>
      <c r="E644" t="s">
        <v>285</v>
      </c>
      <c r="F644" t="s">
        <v>32</v>
      </c>
      <c r="G644">
        <v>110</v>
      </c>
    </row>
    <row r="645" spans="1:7" x14ac:dyDescent="0.3">
      <c r="A645" t="s">
        <v>29</v>
      </c>
      <c r="B645" t="s">
        <v>26</v>
      </c>
      <c r="C645" t="s">
        <v>31</v>
      </c>
      <c r="D645" t="s">
        <v>32</v>
      </c>
      <c r="E645" t="s">
        <v>354</v>
      </c>
      <c r="F645" t="s">
        <v>32</v>
      </c>
      <c r="G645">
        <v>300</v>
      </c>
    </row>
    <row r="646" spans="1:7" x14ac:dyDescent="0.3">
      <c r="A646" t="s">
        <v>29</v>
      </c>
      <c r="B646" t="s">
        <v>26</v>
      </c>
      <c r="C646" t="s">
        <v>31</v>
      </c>
      <c r="D646" t="s">
        <v>32</v>
      </c>
      <c r="E646" t="s">
        <v>50</v>
      </c>
      <c r="F646" t="s">
        <v>32</v>
      </c>
      <c r="G646">
        <v>102</v>
      </c>
    </row>
    <row r="647" spans="1:7" x14ac:dyDescent="0.3">
      <c r="A647" t="s">
        <v>29</v>
      </c>
      <c r="B647" t="s">
        <v>26</v>
      </c>
      <c r="C647" t="s">
        <v>31</v>
      </c>
      <c r="D647" t="s">
        <v>32</v>
      </c>
      <c r="E647" t="s">
        <v>181</v>
      </c>
      <c r="F647" t="s">
        <v>32</v>
      </c>
      <c r="G647">
        <v>108</v>
      </c>
    </row>
    <row r="648" spans="1:7" x14ac:dyDescent="0.3">
      <c r="A648" t="s">
        <v>29</v>
      </c>
      <c r="B648" t="s">
        <v>26</v>
      </c>
      <c r="C648" t="s">
        <v>31</v>
      </c>
      <c r="D648" t="s">
        <v>32</v>
      </c>
      <c r="E648" t="s">
        <v>153</v>
      </c>
      <c r="F648" t="s">
        <v>32</v>
      </c>
      <c r="G648">
        <v>107</v>
      </c>
    </row>
    <row r="649" spans="1:7" x14ac:dyDescent="0.3">
      <c r="A649" t="s">
        <v>29</v>
      </c>
      <c r="B649" t="s">
        <v>26</v>
      </c>
      <c r="C649" t="s">
        <v>31</v>
      </c>
      <c r="D649" t="s">
        <v>32</v>
      </c>
      <c r="E649" t="s">
        <v>338</v>
      </c>
      <c r="F649" t="s">
        <v>32</v>
      </c>
      <c r="G649">
        <v>300</v>
      </c>
    </row>
    <row r="650" spans="1:7" x14ac:dyDescent="0.3">
      <c r="A650" t="s">
        <v>29</v>
      </c>
      <c r="B650" t="s">
        <v>26</v>
      </c>
      <c r="C650" t="s">
        <v>31</v>
      </c>
      <c r="D650" t="s">
        <v>32</v>
      </c>
      <c r="E650" t="s">
        <v>202</v>
      </c>
      <c r="F650" t="s">
        <v>32</v>
      </c>
      <c r="G650">
        <v>108</v>
      </c>
    </row>
    <row r="651" spans="1:7" x14ac:dyDescent="0.3">
      <c r="A651" t="s">
        <v>29</v>
      </c>
      <c r="B651" t="s">
        <v>26</v>
      </c>
      <c r="C651" t="s">
        <v>31</v>
      </c>
      <c r="D651" t="s">
        <v>32</v>
      </c>
      <c r="E651" t="s">
        <v>128</v>
      </c>
      <c r="F651" t="s">
        <v>32</v>
      </c>
      <c r="G651">
        <v>106</v>
      </c>
    </row>
    <row r="652" spans="1:7" x14ac:dyDescent="0.3">
      <c r="A652" t="s">
        <v>29</v>
      </c>
      <c r="B652" t="s">
        <v>26</v>
      </c>
      <c r="C652" t="s">
        <v>31</v>
      </c>
      <c r="D652" t="s">
        <v>32</v>
      </c>
      <c r="E652" t="s">
        <v>203</v>
      </c>
      <c r="F652" t="s">
        <v>32</v>
      </c>
      <c r="G652">
        <v>108</v>
      </c>
    </row>
    <row r="653" spans="1:7" x14ac:dyDescent="0.3">
      <c r="A653" t="s">
        <v>29</v>
      </c>
      <c r="B653" t="s">
        <v>26</v>
      </c>
      <c r="C653" t="s">
        <v>31</v>
      </c>
      <c r="D653" t="s">
        <v>32</v>
      </c>
      <c r="E653" t="s">
        <v>144</v>
      </c>
      <c r="F653" t="s">
        <v>32</v>
      </c>
      <c r="G653">
        <v>106</v>
      </c>
    </row>
    <row r="654" spans="1:7" x14ac:dyDescent="0.3">
      <c r="A654" t="s">
        <v>29</v>
      </c>
      <c r="B654" t="s">
        <v>26</v>
      </c>
      <c r="C654" t="s">
        <v>31</v>
      </c>
      <c r="D654" t="s">
        <v>32</v>
      </c>
      <c r="E654" t="s">
        <v>182</v>
      </c>
      <c r="F654" t="s">
        <v>32</v>
      </c>
      <c r="G654">
        <v>108</v>
      </c>
    </row>
    <row r="655" spans="1:7" x14ac:dyDescent="0.3">
      <c r="A655" t="s">
        <v>29</v>
      </c>
      <c r="B655" t="s">
        <v>26</v>
      </c>
      <c r="C655" t="s">
        <v>31</v>
      </c>
      <c r="D655" t="s">
        <v>32</v>
      </c>
      <c r="E655" t="s">
        <v>107</v>
      </c>
      <c r="F655" t="s">
        <v>32</v>
      </c>
      <c r="G655">
        <v>105</v>
      </c>
    </row>
    <row r="656" spans="1:7" x14ac:dyDescent="0.3">
      <c r="A656" t="s">
        <v>29</v>
      </c>
      <c r="B656" t="s">
        <v>26</v>
      </c>
      <c r="C656" t="s">
        <v>31</v>
      </c>
      <c r="D656" t="s">
        <v>32</v>
      </c>
      <c r="E656" t="s">
        <v>309</v>
      </c>
      <c r="F656" t="s">
        <v>32</v>
      </c>
      <c r="G656">
        <v>300</v>
      </c>
    </row>
    <row r="657" spans="1:7" x14ac:dyDescent="0.3">
      <c r="A657" t="s">
        <v>29</v>
      </c>
      <c r="B657" t="s">
        <v>26</v>
      </c>
      <c r="C657" t="s">
        <v>31</v>
      </c>
      <c r="D657" t="s">
        <v>32</v>
      </c>
      <c r="E657" t="s">
        <v>101</v>
      </c>
      <c r="F657" t="s">
        <v>32</v>
      </c>
      <c r="G657">
        <v>105</v>
      </c>
    </row>
    <row r="658" spans="1:7" x14ac:dyDescent="0.3">
      <c r="A658" t="s">
        <v>29</v>
      </c>
      <c r="B658" t="s">
        <v>26</v>
      </c>
      <c r="C658" t="s">
        <v>31</v>
      </c>
      <c r="D658" t="s">
        <v>32</v>
      </c>
      <c r="E658" t="s">
        <v>46</v>
      </c>
      <c r="F658" t="s">
        <v>32</v>
      </c>
      <c r="G658">
        <v>102</v>
      </c>
    </row>
    <row r="659" spans="1:7" x14ac:dyDescent="0.3">
      <c r="A659" t="s">
        <v>29</v>
      </c>
      <c r="B659" t="s">
        <v>26</v>
      </c>
      <c r="C659" t="s">
        <v>31</v>
      </c>
      <c r="D659" t="s">
        <v>32</v>
      </c>
      <c r="E659" t="s">
        <v>355</v>
      </c>
      <c r="F659" t="s">
        <v>32</v>
      </c>
      <c r="G659">
        <v>300</v>
      </c>
    </row>
    <row r="660" spans="1:7" x14ac:dyDescent="0.3">
      <c r="A660" t="s">
        <v>29</v>
      </c>
      <c r="B660" t="s">
        <v>26</v>
      </c>
      <c r="C660" t="s">
        <v>31</v>
      </c>
      <c r="D660" t="s">
        <v>32</v>
      </c>
      <c r="E660" t="s">
        <v>145</v>
      </c>
      <c r="F660" t="s">
        <v>32</v>
      </c>
      <c r="G660">
        <v>107</v>
      </c>
    </row>
    <row r="661" spans="1:7" x14ac:dyDescent="0.3">
      <c r="A661" t="s">
        <v>29</v>
      </c>
      <c r="B661" t="s">
        <v>26</v>
      </c>
      <c r="C661" t="s">
        <v>31</v>
      </c>
      <c r="D661" t="s">
        <v>32</v>
      </c>
      <c r="E661" t="s">
        <v>183</v>
      </c>
      <c r="F661" t="s">
        <v>32</v>
      </c>
      <c r="G661">
        <v>108</v>
      </c>
    </row>
    <row r="662" spans="1:7" x14ac:dyDescent="0.3">
      <c r="A662" t="s">
        <v>29</v>
      </c>
      <c r="B662" t="s">
        <v>26</v>
      </c>
      <c r="C662" t="s">
        <v>31</v>
      </c>
      <c r="D662" t="s">
        <v>32</v>
      </c>
      <c r="E662" t="s">
        <v>47</v>
      </c>
      <c r="F662" t="s">
        <v>32</v>
      </c>
      <c r="G662">
        <v>102</v>
      </c>
    </row>
    <row r="663" spans="1:7" x14ac:dyDescent="0.3">
      <c r="A663" t="s">
        <v>29</v>
      </c>
      <c r="B663" t="s">
        <v>26</v>
      </c>
      <c r="C663" t="s">
        <v>31</v>
      </c>
      <c r="D663" t="s">
        <v>32</v>
      </c>
      <c r="E663" t="s">
        <v>228</v>
      </c>
      <c r="F663" t="s">
        <v>32</v>
      </c>
      <c r="G663">
        <v>109</v>
      </c>
    </row>
    <row r="664" spans="1:7" x14ac:dyDescent="0.3">
      <c r="A664" t="s">
        <v>29</v>
      </c>
      <c r="B664" t="s">
        <v>26</v>
      </c>
      <c r="C664" t="s">
        <v>31</v>
      </c>
      <c r="D664" t="s">
        <v>32</v>
      </c>
      <c r="E664" t="s">
        <v>164</v>
      </c>
      <c r="F664" t="s">
        <v>32</v>
      </c>
      <c r="G664">
        <v>107</v>
      </c>
    </row>
    <row r="665" spans="1:7" x14ac:dyDescent="0.3">
      <c r="A665" t="s">
        <v>29</v>
      </c>
      <c r="B665" t="s">
        <v>26</v>
      </c>
      <c r="C665" t="s">
        <v>31</v>
      </c>
      <c r="D665" t="s">
        <v>32</v>
      </c>
      <c r="E665" t="s">
        <v>244</v>
      </c>
      <c r="F665" t="s">
        <v>32</v>
      </c>
      <c r="G665">
        <v>109</v>
      </c>
    </row>
    <row r="666" spans="1:7" x14ac:dyDescent="0.3">
      <c r="A666" t="s">
        <v>29</v>
      </c>
      <c r="B666" t="s">
        <v>26</v>
      </c>
      <c r="C666" t="s">
        <v>31</v>
      </c>
      <c r="D666" t="s">
        <v>32</v>
      </c>
      <c r="E666" t="s">
        <v>55</v>
      </c>
      <c r="F666" t="s">
        <v>32</v>
      </c>
      <c r="G666">
        <v>103</v>
      </c>
    </row>
    <row r="667" spans="1:7" x14ac:dyDescent="0.3">
      <c r="A667" t="s">
        <v>29</v>
      </c>
      <c r="B667" t="s">
        <v>26</v>
      </c>
      <c r="C667" t="s">
        <v>31</v>
      </c>
      <c r="D667" t="s">
        <v>32</v>
      </c>
      <c r="E667" t="s">
        <v>345</v>
      </c>
      <c r="F667" t="s">
        <v>32</v>
      </c>
      <c r="G667">
        <v>300</v>
      </c>
    </row>
    <row r="668" spans="1:7" x14ac:dyDescent="0.3">
      <c r="A668" t="s">
        <v>29</v>
      </c>
      <c r="B668" t="s">
        <v>26</v>
      </c>
      <c r="C668" t="s">
        <v>31</v>
      </c>
      <c r="D668" t="s">
        <v>32</v>
      </c>
      <c r="E668" t="s">
        <v>306</v>
      </c>
      <c r="F668" t="s">
        <v>32</v>
      </c>
      <c r="G668">
        <v>112</v>
      </c>
    </row>
    <row r="669" spans="1:7" x14ac:dyDescent="0.3">
      <c r="A669" t="s">
        <v>29</v>
      </c>
      <c r="B669" t="s">
        <v>26</v>
      </c>
      <c r="C669" t="s">
        <v>31</v>
      </c>
      <c r="D669" t="s">
        <v>32</v>
      </c>
      <c r="E669" t="s">
        <v>192</v>
      </c>
      <c r="F669" t="s">
        <v>32</v>
      </c>
      <c r="G669">
        <v>108</v>
      </c>
    </row>
    <row r="670" spans="1:7" x14ac:dyDescent="0.3">
      <c r="A670" t="s">
        <v>29</v>
      </c>
      <c r="B670" t="s">
        <v>26</v>
      </c>
      <c r="C670" t="s">
        <v>31</v>
      </c>
      <c r="D670" t="s">
        <v>32</v>
      </c>
      <c r="E670" t="s">
        <v>51</v>
      </c>
      <c r="F670" t="s">
        <v>32</v>
      </c>
      <c r="G670">
        <v>102</v>
      </c>
    </row>
    <row r="671" spans="1:7" x14ac:dyDescent="0.3">
      <c r="A671" t="s">
        <v>29</v>
      </c>
      <c r="B671" t="s">
        <v>26</v>
      </c>
      <c r="C671" t="s">
        <v>31</v>
      </c>
      <c r="D671" t="s">
        <v>32</v>
      </c>
      <c r="E671" t="s">
        <v>245</v>
      </c>
      <c r="F671" t="s">
        <v>32</v>
      </c>
      <c r="G671">
        <v>109</v>
      </c>
    </row>
    <row r="672" spans="1:7" x14ac:dyDescent="0.3">
      <c r="A672" t="s">
        <v>29</v>
      </c>
      <c r="B672" t="s">
        <v>26</v>
      </c>
      <c r="C672" t="s">
        <v>31</v>
      </c>
      <c r="D672" t="s">
        <v>32</v>
      </c>
      <c r="E672" t="s">
        <v>184</v>
      </c>
      <c r="F672" t="s">
        <v>32</v>
      </c>
      <c r="G672">
        <v>108</v>
      </c>
    </row>
    <row r="673" spans="1:7" x14ac:dyDescent="0.3">
      <c r="A673" t="s">
        <v>29</v>
      </c>
      <c r="B673" t="s">
        <v>26</v>
      </c>
      <c r="C673" t="s">
        <v>31</v>
      </c>
      <c r="D673" t="s">
        <v>32</v>
      </c>
      <c r="E673" t="s">
        <v>308</v>
      </c>
      <c r="F673" t="s">
        <v>32</v>
      </c>
      <c r="G673">
        <v>112</v>
      </c>
    </row>
    <row r="674" spans="1:7" x14ac:dyDescent="0.3">
      <c r="A674" t="s">
        <v>29</v>
      </c>
      <c r="B674" t="s">
        <v>26</v>
      </c>
      <c r="C674" t="s">
        <v>31</v>
      </c>
      <c r="D674" t="s">
        <v>32</v>
      </c>
      <c r="E674" t="s">
        <v>296</v>
      </c>
      <c r="F674" t="s">
        <v>32</v>
      </c>
      <c r="G674">
        <v>111</v>
      </c>
    </row>
    <row r="675" spans="1:7" x14ac:dyDescent="0.3">
      <c r="A675" t="s">
        <v>29</v>
      </c>
      <c r="B675" t="s">
        <v>26</v>
      </c>
      <c r="C675" t="s">
        <v>31</v>
      </c>
      <c r="D675" t="s">
        <v>32</v>
      </c>
      <c r="E675" t="s">
        <v>258</v>
      </c>
      <c r="F675" t="s">
        <v>32</v>
      </c>
      <c r="G675">
        <v>109</v>
      </c>
    </row>
    <row r="676" spans="1:7" x14ac:dyDescent="0.3">
      <c r="A676" t="s">
        <v>29</v>
      </c>
      <c r="B676" t="s">
        <v>26</v>
      </c>
      <c r="C676" t="s">
        <v>31</v>
      </c>
      <c r="D676" t="s">
        <v>32</v>
      </c>
      <c r="E676" t="s">
        <v>226</v>
      </c>
      <c r="F676" t="s">
        <v>32</v>
      </c>
      <c r="G676">
        <v>116</v>
      </c>
    </row>
    <row r="677" spans="1:7" x14ac:dyDescent="0.3">
      <c r="A677" t="s">
        <v>29</v>
      </c>
      <c r="B677" t="s">
        <v>26</v>
      </c>
      <c r="C677" t="s">
        <v>31</v>
      </c>
      <c r="D677" t="s">
        <v>32</v>
      </c>
      <c r="E677" t="s">
        <v>204</v>
      </c>
      <c r="F677" t="s">
        <v>32</v>
      </c>
      <c r="G677">
        <v>108</v>
      </c>
    </row>
    <row r="678" spans="1:7" x14ac:dyDescent="0.3">
      <c r="A678" t="s">
        <v>29</v>
      </c>
      <c r="B678" t="s">
        <v>26</v>
      </c>
      <c r="C678" t="s">
        <v>31</v>
      </c>
      <c r="D678" t="s">
        <v>32</v>
      </c>
      <c r="E678" t="s">
        <v>360</v>
      </c>
      <c r="F678" t="s">
        <v>32</v>
      </c>
      <c r="G678">
        <v>114</v>
      </c>
    </row>
    <row r="679" spans="1:7" x14ac:dyDescent="0.3">
      <c r="A679" t="s">
        <v>29</v>
      </c>
      <c r="B679" t="s">
        <v>26</v>
      </c>
      <c r="C679" t="s">
        <v>31</v>
      </c>
      <c r="D679" t="s">
        <v>32</v>
      </c>
      <c r="E679" t="s">
        <v>58</v>
      </c>
      <c r="F679" t="s">
        <v>32</v>
      </c>
      <c r="G679">
        <v>103</v>
      </c>
    </row>
    <row r="680" spans="1:7" x14ac:dyDescent="0.3">
      <c r="A680" t="s">
        <v>29</v>
      </c>
      <c r="B680" t="s">
        <v>26</v>
      </c>
      <c r="C680" t="s">
        <v>31</v>
      </c>
      <c r="D680" t="s">
        <v>32</v>
      </c>
      <c r="E680" t="s">
        <v>35</v>
      </c>
      <c r="F680" t="s">
        <v>32</v>
      </c>
      <c r="G680">
        <v>105</v>
      </c>
    </row>
    <row r="681" spans="1:7" x14ac:dyDescent="0.3">
      <c r="A681" t="s">
        <v>29</v>
      </c>
      <c r="B681" t="s">
        <v>26</v>
      </c>
      <c r="C681" t="s">
        <v>31</v>
      </c>
      <c r="D681" t="s">
        <v>32</v>
      </c>
      <c r="E681" t="s">
        <v>165</v>
      </c>
      <c r="F681" t="s">
        <v>32</v>
      </c>
      <c r="G681">
        <v>107</v>
      </c>
    </row>
    <row r="682" spans="1:7" x14ac:dyDescent="0.3">
      <c r="A682" t="s">
        <v>29</v>
      </c>
      <c r="B682" t="s">
        <v>26</v>
      </c>
      <c r="C682" t="s">
        <v>31</v>
      </c>
      <c r="D682" t="s">
        <v>32</v>
      </c>
      <c r="E682" t="s">
        <v>259</v>
      </c>
      <c r="F682" t="s">
        <v>32</v>
      </c>
      <c r="G682">
        <v>109</v>
      </c>
    </row>
    <row r="683" spans="1:7" x14ac:dyDescent="0.3">
      <c r="A683" t="s">
        <v>29</v>
      </c>
      <c r="B683" t="s">
        <v>26</v>
      </c>
      <c r="C683" t="s">
        <v>31</v>
      </c>
      <c r="D683" t="s">
        <v>32</v>
      </c>
      <c r="E683" t="s">
        <v>66</v>
      </c>
      <c r="F683" t="s">
        <v>32</v>
      </c>
      <c r="G683">
        <v>104</v>
      </c>
    </row>
    <row r="684" spans="1:7" x14ac:dyDescent="0.3">
      <c r="A684" t="s">
        <v>29</v>
      </c>
      <c r="B684" t="s">
        <v>26</v>
      </c>
      <c r="C684" t="s">
        <v>31</v>
      </c>
      <c r="D684" t="s">
        <v>32</v>
      </c>
      <c r="E684" t="s">
        <v>246</v>
      </c>
      <c r="F684" t="s">
        <v>32</v>
      </c>
      <c r="G684">
        <v>109</v>
      </c>
    </row>
    <row r="685" spans="1:7" x14ac:dyDescent="0.3">
      <c r="A685" t="s">
        <v>29</v>
      </c>
      <c r="B685" t="s">
        <v>26</v>
      </c>
      <c r="C685" t="s">
        <v>31</v>
      </c>
      <c r="D685" t="s">
        <v>32</v>
      </c>
      <c r="E685" t="s">
        <v>172</v>
      </c>
      <c r="F685" t="s">
        <v>32</v>
      </c>
      <c r="G685">
        <v>107</v>
      </c>
    </row>
    <row r="686" spans="1:7" x14ac:dyDescent="0.3">
      <c r="A686" t="s">
        <v>29</v>
      </c>
      <c r="B686" t="s">
        <v>26</v>
      </c>
      <c r="C686" t="s">
        <v>31</v>
      </c>
      <c r="D686" t="s">
        <v>32</v>
      </c>
      <c r="E686" t="s">
        <v>111</v>
      </c>
      <c r="F686" t="s">
        <v>32</v>
      </c>
      <c r="G686">
        <v>105</v>
      </c>
    </row>
    <row r="687" spans="1:7" x14ac:dyDescent="0.3">
      <c r="A687" t="s">
        <v>29</v>
      </c>
      <c r="B687" t="s">
        <v>26</v>
      </c>
      <c r="C687" t="s">
        <v>31</v>
      </c>
      <c r="D687" t="s">
        <v>32</v>
      </c>
      <c r="E687" t="s">
        <v>247</v>
      </c>
      <c r="F687" t="s">
        <v>32</v>
      </c>
      <c r="G687">
        <v>109</v>
      </c>
    </row>
    <row r="688" spans="1:7" x14ac:dyDescent="0.3">
      <c r="A688" t="s">
        <v>29</v>
      </c>
      <c r="B688" t="s">
        <v>26</v>
      </c>
      <c r="C688" t="s">
        <v>31</v>
      </c>
      <c r="D688" t="s">
        <v>32</v>
      </c>
      <c r="E688" t="s">
        <v>80</v>
      </c>
      <c r="F688" t="s">
        <v>32</v>
      </c>
      <c r="G688">
        <v>105</v>
      </c>
    </row>
    <row r="689" spans="1:7" x14ac:dyDescent="0.3">
      <c r="A689" t="s">
        <v>29</v>
      </c>
      <c r="B689" t="s">
        <v>26</v>
      </c>
      <c r="C689" t="s">
        <v>31</v>
      </c>
      <c r="D689" t="s">
        <v>32</v>
      </c>
      <c r="E689" t="s">
        <v>339</v>
      </c>
      <c r="F689" t="s">
        <v>32</v>
      </c>
      <c r="G689">
        <v>300</v>
      </c>
    </row>
    <row r="690" spans="1:7" x14ac:dyDescent="0.3">
      <c r="A690" t="s">
        <v>29</v>
      </c>
      <c r="B690" t="s">
        <v>26</v>
      </c>
      <c r="C690" t="s">
        <v>31</v>
      </c>
      <c r="D690" t="s">
        <v>32</v>
      </c>
      <c r="E690" t="s">
        <v>173</v>
      </c>
      <c r="F690" t="s">
        <v>32</v>
      </c>
      <c r="G690">
        <v>107</v>
      </c>
    </row>
    <row r="691" spans="1:7" x14ac:dyDescent="0.3">
      <c r="A691" t="s">
        <v>29</v>
      </c>
      <c r="B691" t="s">
        <v>26</v>
      </c>
      <c r="C691" t="s">
        <v>31</v>
      </c>
      <c r="D691" t="s">
        <v>32</v>
      </c>
      <c r="E691" t="s">
        <v>205</v>
      </c>
      <c r="F691" t="s">
        <v>32</v>
      </c>
      <c r="G691">
        <v>108</v>
      </c>
    </row>
    <row r="692" spans="1:7" x14ac:dyDescent="0.3">
      <c r="A692" t="s">
        <v>29</v>
      </c>
      <c r="B692" t="s">
        <v>26</v>
      </c>
      <c r="C692" t="s">
        <v>31</v>
      </c>
      <c r="D692" t="s">
        <v>32</v>
      </c>
      <c r="E692" t="s">
        <v>227</v>
      </c>
      <c r="F692" t="s">
        <v>32</v>
      </c>
      <c r="G692">
        <v>116</v>
      </c>
    </row>
    <row r="693" spans="1:7" x14ac:dyDescent="0.3">
      <c r="A693" t="s">
        <v>29</v>
      </c>
      <c r="B693" t="s">
        <v>26</v>
      </c>
      <c r="C693" t="s">
        <v>31</v>
      </c>
      <c r="D693" t="s">
        <v>32</v>
      </c>
      <c r="E693" t="s">
        <v>90</v>
      </c>
      <c r="F693" t="s">
        <v>32</v>
      </c>
      <c r="G693">
        <v>105</v>
      </c>
    </row>
    <row r="694" spans="1:7" x14ac:dyDescent="0.3">
      <c r="A694" t="s">
        <v>29</v>
      </c>
      <c r="B694" t="s">
        <v>26</v>
      </c>
      <c r="C694" t="s">
        <v>19</v>
      </c>
      <c r="D694" t="s">
        <v>394</v>
      </c>
      <c r="E694" t="s">
        <v>14</v>
      </c>
      <c r="F694" t="s">
        <v>15</v>
      </c>
      <c r="G694">
        <v>200300</v>
      </c>
    </row>
    <row r="695" spans="1:7" x14ac:dyDescent="0.3">
      <c r="A695" t="s">
        <v>29</v>
      </c>
      <c r="B695" t="s">
        <v>26</v>
      </c>
      <c r="C695" t="s">
        <v>19</v>
      </c>
      <c r="D695" t="s">
        <v>15</v>
      </c>
      <c r="E695" t="s">
        <v>14</v>
      </c>
      <c r="F695" t="s">
        <v>15</v>
      </c>
      <c r="G695">
        <v>100200300</v>
      </c>
    </row>
    <row r="696" spans="1:7" x14ac:dyDescent="0.3">
      <c r="A696" t="s">
        <v>29</v>
      </c>
      <c r="B696" t="s">
        <v>26</v>
      </c>
      <c r="C696" t="s">
        <v>19</v>
      </c>
      <c r="D696" t="s">
        <v>393</v>
      </c>
      <c r="E696" t="s">
        <v>14</v>
      </c>
      <c r="F696" t="s">
        <v>17</v>
      </c>
      <c r="G696">
        <v>200300</v>
      </c>
    </row>
    <row r="697" spans="1:7" x14ac:dyDescent="0.3">
      <c r="A697" t="s">
        <v>29</v>
      </c>
      <c r="B697" t="s">
        <v>26</v>
      </c>
      <c r="C697" t="s">
        <v>19</v>
      </c>
      <c r="D697" t="s">
        <v>33</v>
      </c>
      <c r="E697" t="s">
        <v>14</v>
      </c>
      <c r="F697" t="s">
        <v>15</v>
      </c>
      <c r="G697">
        <v>100200300</v>
      </c>
    </row>
    <row r="698" spans="1:7" x14ac:dyDescent="0.3">
      <c r="A698" t="s">
        <v>29</v>
      </c>
      <c r="B698" t="s">
        <v>26</v>
      </c>
      <c r="C698" t="s">
        <v>30</v>
      </c>
      <c r="D698" t="s">
        <v>17</v>
      </c>
      <c r="E698" t="s">
        <v>377</v>
      </c>
      <c r="F698" t="s">
        <v>17</v>
      </c>
      <c r="G698">
        <v>102</v>
      </c>
    </row>
    <row r="699" spans="1:7" x14ac:dyDescent="0.3">
      <c r="A699" t="s">
        <v>29</v>
      </c>
      <c r="B699" t="s">
        <v>26</v>
      </c>
      <c r="C699" t="s">
        <v>30</v>
      </c>
      <c r="D699" t="s">
        <v>17</v>
      </c>
      <c r="E699" t="s">
        <v>390</v>
      </c>
      <c r="F699" t="s">
        <v>17</v>
      </c>
      <c r="G699">
        <v>115</v>
      </c>
    </row>
    <row r="700" spans="1:7" x14ac:dyDescent="0.3">
      <c r="A700" t="s">
        <v>29</v>
      </c>
      <c r="B700" t="s">
        <v>26</v>
      </c>
      <c r="C700" t="s">
        <v>30</v>
      </c>
      <c r="D700" t="s">
        <v>17</v>
      </c>
      <c r="E700" t="s">
        <v>378</v>
      </c>
      <c r="F700" t="s">
        <v>17</v>
      </c>
      <c r="G700">
        <v>103</v>
      </c>
    </row>
    <row r="701" spans="1:7" x14ac:dyDescent="0.3">
      <c r="A701" t="s">
        <v>29</v>
      </c>
      <c r="B701" t="s">
        <v>26</v>
      </c>
      <c r="C701" t="s">
        <v>30</v>
      </c>
      <c r="D701" t="s">
        <v>17</v>
      </c>
      <c r="E701" t="s">
        <v>386</v>
      </c>
      <c r="F701" t="s">
        <v>17</v>
      </c>
      <c r="G701">
        <v>111</v>
      </c>
    </row>
    <row r="702" spans="1:7" x14ac:dyDescent="0.3">
      <c r="A702" t="s">
        <v>29</v>
      </c>
      <c r="B702" t="s">
        <v>26</v>
      </c>
      <c r="C702" t="s">
        <v>30</v>
      </c>
      <c r="D702" t="s">
        <v>17</v>
      </c>
      <c r="E702" t="s">
        <v>379</v>
      </c>
      <c r="F702" t="s">
        <v>17</v>
      </c>
      <c r="G702">
        <v>104</v>
      </c>
    </row>
    <row r="703" spans="1:7" x14ac:dyDescent="0.3">
      <c r="A703" t="s">
        <v>29</v>
      </c>
      <c r="B703" t="s">
        <v>26</v>
      </c>
      <c r="C703" t="s">
        <v>30</v>
      </c>
      <c r="D703" t="s">
        <v>17</v>
      </c>
      <c r="E703" t="s">
        <v>384</v>
      </c>
      <c r="F703" t="s">
        <v>17</v>
      </c>
      <c r="G703">
        <v>109</v>
      </c>
    </row>
    <row r="704" spans="1:7" x14ac:dyDescent="0.3">
      <c r="A704" t="s">
        <v>29</v>
      </c>
      <c r="B704" t="s">
        <v>26</v>
      </c>
      <c r="C704" t="s">
        <v>30</v>
      </c>
      <c r="D704" t="s">
        <v>17</v>
      </c>
      <c r="E704" t="s">
        <v>385</v>
      </c>
      <c r="F704" t="s">
        <v>17</v>
      </c>
      <c r="G704">
        <v>110</v>
      </c>
    </row>
    <row r="705" spans="1:7" x14ac:dyDescent="0.3">
      <c r="A705" t="s">
        <v>29</v>
      </c>
      <c r="B705" t="s">
        <v>26</v>
      </c>
      <c r="C705" t="s">
        <v>30</v>
      </c>
      <c r="D705" t="s">
        <v>17</v>
      </c>
      <c r="E705" t="s">
        <v>389</v>
      </c>
      <c r="F705" t="s">
        <v>17</v>
      </c>
      <c r="G705">
        <v>114</v>
      </c>
    </row>
    <row r="706" spans="1:7" x14ac:dyDescent="0.3">
      <c r="A706" t="s">
        <v>29</v>
      </c>
      <c r="B706" t="s">
        <v>26</v>
      </c>
      <c r="C706" t="s">
        <v>30</v>
      </c>
      <c r="D706" t="s">
        <v>17</v>
      </c>
      <c r="E706" t="s">
        <v>387</v>
      </c>
      <c r="F706" t="s">
        <v>17</v>
      </c>
      <c r="G706">
        <v>112</v>
      </c>
    </row>
    <row r="707" spans="1:7" x14ac:dyDescent="0.3">
      <c r="A707" t="s">
        <v>29</v>
      </c>
      <c r="B707" t="s">
        <v>26</v>
      </c>
      <c r="C707" t="s">
        <v>30</v>
      </c>
      <c r="D707" t="s">
        <v>17</v>
      </c>
      <c r="E707" t="s">
        <v>382</v>
      </c>
      <c r="F707" t="s">
        <v>17</v>
      </c>
      <c r="G707">
        <v>107</v>
      </c>
    </row>
    <row r="708" spans="1:7" x14ac:dyDescent="0.3">
      <c r="A708" t="s">
        <v>29</v>
      </c>
      <c r="B708" t="s">
        <v>26</v>
      </c>
      <c r="C708" t="s">
        <v>30</v>
      </c>
      <c r="D708" t="s">
        <v>17</v>
      </c>
      <c r="E708" t="s">
        <v>391</v>
      </c>
      <c r="F708" t="s">
        <v>17</v>
      </c>
      <c r="G708">
        <v>116</v>
      </c>
    </row>
    <row r="709" spans="1:7" x14ac:dyDescent="0.3">
      <c r="A709" t="s">
        <v>29</v>
      </c>
      <c r="B709" t="s">
        <v>26</v>
      </c>
      <c r="C709" t="s">
        <v>30</v>
      </c>
      <c r="D709" t="s">
        <v>17</v>
      </c>
      <c r="E709" t="s">
        <v>381</v>
      </c>
      <c r="F709" t="s">
        <v>17</v>
      </c>
      <c r="G709">
        <v>106</v>
      </c>
    </row>
    <row r="710" spans="1:7" x14ac:dyDescent="0.3">
      <c r="A710" t="s">
        <v>29</v>
      </c>
      <c r="B710" t="s">
        <v>26</v>
      </c>
      <c r="C710" t="s">
        <v>30</v>
      </c>
      <c r="D710" t="s">
        <v>17</v>
      </c>
      <c r="E710" t="s">
        <v>376</v>
      </c>
      <c r="F710" t="s">
        <v>17</v>
      </c>
      <c r="G710">
        <v>101</v>
      </c>
    </row>
    <row r="711" spans="1:7" x14ac:dyDescent="0.3">
      <c r="A711" t="s">
        <v>29</v>
      </c>
      <c r="B711" t="s">
        <v>26</v>
      </c>
      <c r="C711" t="s">
        <v>30</v>
      </c>
      <c r="D711" t="s">
        <v>17</v>
      </c>
      <c r="E711" t="s">
        <v>380</v>
      </c>
      <c r="F711" t="s">
        <v>17</v>
      </c>
      <c r="G711">
        <v>105</v>
      </c>
    </row>
    <row r="712" spans="1:7" x14ac:dyDescent="0.3">
      <c r="A712" t="s">
        <v>29</v>
      </c>
      <c r="B712" t="s">
        <v>26</v>
      </c>
      <c r="C712" t="s">
        <v>30</v>
      </c>
      <c r="D712" t="s">
        <v>17</v>
      </c>
      <c r="E712" t="s">
        <v>383</v>
      </c>
      <c r="F712" t="s">
        <v>17</v>
      </c>
      <c r="G712">
        <v>108</v>
      </c>
    </row>
    <row r="713" spans="1:7" x14ac:dyDescent="0.3">
      <c r="A713" t="s">
        <v>29</v>
      </c>
      <c r="B713" t="s">
        <v>26</v>
      </c>
      <c r="C713" t="s">
        <v>30</v>
      </c>
      <c r="D713" t="s">
        <v>17</v>
      </c>
      <c r="E713" t="s">
        <v>388</v>
      </c>
      <c r="F713" t="s">
        <v>17</v>
      </c>
      <c r="G713">
        <v>300</v>
      </c>
    </row>
    <row r="714" spans="1:7" x14ac:dyDescent="0.3">
      <c r="A714" t="s">
        <v>29</v>
      </c>
      <c r="B714" t="s">
        <v>26</v>
      </c>
      <c r="C714" t="s">
        <v>30</v>
      </c>
      <c r="D714" t="s">
        <v>394</v>
      </c>
      <c r="E714" t="s">
        <v>377</v>
      </c>
      <c r="F714" t="s">
        <v>17</v>
      </c>
      <c r="G714">
        <v>102</v>
      </c>
    </row>
    <row r="715" spans="1:7" x14ac:dyDescent="0.3">
      <c r="A715" t="s">
        <v>29</v>
      </c>
      <c r="B715" t="s">
        <v>26</v>
      </c>
      <c r="C715" t="s">
        <v>30</v>
      </c>
      <c r="D715" t="s">
        <v>394</v>
      </c>
      <c r="E715" t="s">
        <v>390</v>
      </c>
      <c r="F715" t="s">
        <v>17</v>
      </c>
      <c r="G715">
        <v>115</v>
      </c>
    </row>
    <row r="716" spans="1:7" x14ac:dyDescent="0.3">
      <c r="A716" t="s">
        <v>29</v>
      </c>
      <c r="B716" t="s">
        <v>26</v>
      </c>
      <c r="C716" t="s">
        <v>30</v>
      </c>
      <c r="D716" t="s">
        <v>394</v>
      </c>
      <c r="E716" t="s">
        <v>378</v>
      </c>
      <c r="F716" t="s">
        <v>17</v>
      </c>
      <c r="G716">
        <v>103</v>
      </c>
    </row>
    <row r="717" spans="1:7" x14ac:dyDescent="0.3">
      <c r="A717" t="s">
        <v>29</v>
      </c>
      <c r="B717" t="s">
        <v>26</v>
      </c>
      <c r="C717" t="s">
        <v>30</v>
      </c>
      <c r="D717" t="s">
        <v>394</v>
      </c>
      <c r="E717" t="s">
        <v>386</v>
      </c>
      <c r="F717" t="s">
        <v>17</v>
      </c>
      <c r="G717">
        <v>111</v>
      </c>
    </row>
    <row r="718" spans="1:7" x14ac:dyDescent="0.3">
      <c r="A718" t="s">
        <v>29</v>
      </c>
      <c r="B718" t="s">
        <v>26</v>
      </c>
      <c r="C718" t="s">
        <v>30</v>
      </c>
      <c r="D718" t="s">
        <v>394</v>
      </c>
      <c r="E718" t="s">
        <v>379</v>
      </c>
      <c r="F718" t="s">
        <v>17</v>
      </c>
      <c r="G718">
        <v>104</v>
      </c>
    </row>
    <row r="719" spans="1:7" x14ac:dyDescent="0.3">
      <c r="A719" t="s">
        <v>29</v>
      </c>
      <c r="B719" t="s">
        <v>26</v>
      </c>
      <c r="C719" t="s">
        <v>30</v>
      </c>
      <c r="D719" t="s">
        <v>394</v>
      </c>
      <c r="E719" t="s">
        <v>384</v>
      </c>
      <c r="F719" t="s">
        <v>17</v>
      </c>
      <c r="G719">
        <v>109</v>
      </c>
    </row>
    <row r="720" spans="1:7" x14ac:dyDescent="0.3">
      <c r="A720" t="s">
        <v>29</v>
      </c>
      <c r="B720" t="s">
        <v>26</v>
      </c>
      <c r="C720" t="s">
        <v>30</v>
      </c>
      <c r="D720" t="s">
        <v>394</v>
      </c>
      <c r="E720" t="s">
        <v>385</v>
      </c>
      <c r="F720" t="s">
        <v>17</v>
      </c>
      <c r="G720">
        <v>110</v>
      </c>
    </row>
    <row r="721" spans="1:7" x14ac:dyDescent="0.3">
      <c r="A721" t="s">
        <v>29</v>
      </c>
      <c r="B721" t="s">
        <v>26</v>
      </c>
      <c r="C721" t="s">
        <v>30</v>
      </c>
      <c r="D721" t="s">
        <v>394</v>
      </c>
      <c r="E721" t="s">
        <v>389</v>
      </c>
      <c r="F721" t="s">
        <v>17</v>
      </c>
      <c r="G721">
        <v>114</v>
      </c>
    </row>
    <row r="722" spans="1:7" x14ac:dyDescent="0.3">
      <c r="A722" t="s">
        <v>29</v>
      </c>
      <c r="B722" t="s">
        <v>26</v>
      </c>
      <c r="C722" t="s">
        <v>30</v>
      </c>
      <c r="D722" t="s">
        <v>394</v>
      </c>
      <c r="E722" t="s">
        <v>387</v>
      </c>
      <c r="F722" t="s">
        <v>17</v>
      </c>
      <c r="G722">
        <v>112</v>
      </c>
    </row>
    <row r="723" spans="1:7" x14ac:dyDescent="0.3">
      <c r="A723" t="s">
        <v>29</v>
      </c>
      <c r="B723" t="s">
        <v>26</v>
      </c>
      <c r="C723" t="s">
        <v>30</v>
      </c>
      <c r="D723" t="s">
        <v>394</v>
      </c>
      <c r="E723" t="s">
        <v>382</v>
      </c>
      <c r="F723" t="s">
        <v>17</v>
      </c>
      <c r="G723">
        <v>107</v>
      </c>
    </row>
    <row r="724" spans="1:7" x14ac:dyDescent="0.3">
      <c r="A724" t="s">
        <v>29</v>
      </c>
      <c r="B724" t="s">
        <v>26</v>
      </c>
      <c r="C724" t="s">
        <v>30</v>
      </c>
      <c r="D724" t="s">
        <v>394</v>
      </c>
      <c r="E724" t="s">
        <v>391</v>
      </c>
      <c r="F724" t="s">
        <v>17</v>
      </c>
      <c r="G724">
        <v>116</v>
      </c>
    </row>
    <row r="725" spans="1:7" x14ac:dyDescent="0.3">
      <c r="A725" t="s">
        <v>29</v>
      </c>
      <c r="B725" t="s">
        <v>26</v>
      </c>
      <c r="C725" t="s">
        <v>30</v>
      </c>
      <c r="D725" t="s">
        <v>394</v>
      </c>
      <c r="E725" t="s">
        <v>381</v>
      </c>
      <c r="F725" t="s">
        <v>17</v>
      </c>
      <c r="G725">
        <v>106</v>
      </c>
    </row>
    <row r="726" spans="1:7" x14ac:dyDescent="0.3">
      <c r="A726" t="s">
        <v>29</v>
      </c>
      <c r="B726" t="s">
        <v>26</v>
      </c>
      <c r="C726" t="s">
        <v>30</v>
      </c>
      <c r="D726" t="s">
        <v>394</v>
      </c>
      <c r="E726" t="s">
        <v>376</v>
      </c>
      <c r="F726" t="s">
        <v>17</v>
      </c>
      <c r="G726">
        <v>101</v>
      </c>
    </row>
    <row r="727" spans="1:7" x14ac:dyDescent="0.3">
      <c r="A727" t="s">
        <v>29</v>
      </c>
      <c r="B727" t="s">
        <v>26</v>
      </c>
      <c r="C727" t="s">
        <v>30</v>
      </c>
      <c r="D727" t="s">
        <v>394</v>
      </c>
      <c r="E727" t="s">
        <v>380</v>
      </c>
      <c r="F727" t="s">
        <v>17</v>
      </c>
      <c r="G727">
        <v>105</v>
      </c>
    </row>
    <row r="728" spans="1:7" x14ac:dyDescent="0.3">
      <c r="A728" t="s">
        <v>29</v>
      </c>
      <c r="B728" t="s">
        <v>26</v>
      </c>
      <c r="C728" t="s">
        <v>30</v>
      </c>
      <c r="D728" t="s">
        <v>394</v>
      </c>
      <c r="E728" t="s">
        <v>383</v>
      </c>
      <c r="F728" t="s">
        <v>17</v>
      </c>
      <c r="G728">
        <v>108</v>
      </c>
    </row>
    <row r="729" spans="1:7" x14ac:dyDescent="0.3">
      <c r="A729" t="s">
        <v>29</v>
      </c>
      <c r="B729" t="s">
        <v>26</v>
      </c>
      <c r="C729" t="s">
        <v>30</v>
      </c>
      <c r="D729" t="s">
        <v>394</v>
      </c>
      <c r="E729" t="s">
        <v>388</v>
      </c>
      <c r="F729" t="s">
        <v>17</v>
      </c>
      <c r="G729">
        <v>200300</v>
      </c>
    </row>
    <row r="730" spans="1:7" x14ac:dyDescent="0.3">
      <c r="A730" t="s">
        <v>29</v>
      </c>
      <c r="B730" t="s">
        <v>27</v>
      </c>
      <c r="C730" t="s">
        <v>31</v>
      </c>
      <c r="D730" t="s">
        <v>394</v>
      </c>
      <c r="E730" t="s">
        <v>292</v>
      </c>
      <c r="F730" t="s">
        <v>32</v>
      </c>
      <c r="G730">
        <v>111</v>
      </c>
    </row>
    <row r="731" spans="1:7" x14ac:dyDescent="0.3">
      <c r="A731" t="s">
        <v>29</v>
      </c>
      <c r="B731" t="s">
        <v>27</v>
      </c>
      <c r="C731" t="s">
        <v>31</v>
      </c>
      <c r="D731" t="s">
        <v>394</v>
      </c>
      <c r="E731" t="s">
        <v>97</v>
      </c>
      <c r="F731" t="s">
        <v>32</v>
      </c>
      <c r="G731">
        <v>105</v>
      </c>
    </row>
    <row r="732" spans="1:7" x14ac:dyDescent="0.3">
      <c r="A732" t="s">
        <v>29</v>
      </c>
      <c r="B732" t="s">
        <v>27</v>
      </c>
      <c r="C732" t="s">
        <v>31</v>
      </c>
      <c r="D732" t="s">
        <v>394</v>
      </c>
      <c r="E732" t="s">
        <v>351</v>
      </c>
      <c r="F732" t="s">
        <v>32</v>
      </c>
      <c r="G732">
        <v>300</v>
      </c>
    </row>
    <row r="733" spans="1:7" x14ac:dyDescent="0.3">
      <c r="A733" t="s">
        <v>29</v>
      </c>
      <c r="B733" t="s">
        <v>27</v>
      </c>
      <c r="C733" t="s">
        <v>31</v>
      </c>
      <c r="D733" t="s">
        <v>394</v>
      </c>
      <c r="E733" t="s">
        <v>206</v>
      </c>
      <c r="F733" t="s">
        <v>32</v>
      </c>
      <c r="G733">
        <v>108</v>
      </c>
    </row>
    <row r="734" spans="1:7" x14ac:dyDescent="0.3">
      <c r="A734" t="s">
        <v>29</v>
      </c>
      <c r="B734" t="s">
        <v>27</v>
      </c>
      <c r="C734" t="s">
        <v>31</v>
      </c>
      <c r="D734" t="s">
        <v>394</v>
      </c>
      <c r="E734" t="s">
        <v>59</v>
      </c>
      <c r="F734" t="s">
        <v>32</v>
      </c>
      <c r="G734">
        <v>103</v>
      </c>
    </row>
    <row r="735" spans="1:7" x14ac:dyDescent="0.3">
      <c r="A735" t="s">
        <v>29</v>
      </c>
      <c r="B735" t="s">
        <v>27</v>
      </c>
      <c r="C735" t="s">
        <v>31</v>
      </c>
      <c r="D735" t="s">
        <v>394</v>
      </c>
      <c r="E735" t="s">
        <v>39</v>
      </c>
      <c r="F735" t="s">
        <v>32</v>
      </c>
      <c r="G735">
        <v>101</v>
      </c>
    </row>
    <row r="736" spans="1:7" x14ac:dyDescent="0.3">
      <c r="A736" t="s">
        <v>29</v>
      </c>
      <c r="B736" t="s">
        <v>27</v>
      </c>
      <c r="C736" t="s">
        <v>31</v>
      </c>
      <c r="D736" t="s">
        <v>394</v>
      </c>
      <c r="E736" t="s">
        <v>270</v>
      </c>
      <c r="F736" t="s">
        <v>32</v>
      </c>
      <c r="G736">
        <v>110</v>
      </c>
    </row>
    <row r="737" spans="1:7" x14ac:dyDescent="0.3">
      <c r="A737" t="s">
        <v>29</v>
      </c>
      <c r="B737" t="s">
        <v>27</v>
      </c>
      <c r="C737" t="s">
        <v>31</v>
      </c>
      <c r="D737" t="s">
        <v>394</v>
      </c>
      <c r="E737" t="s">
        <v>63</v>
      </c>
      <c r="F737" t="s">
        <v>32</v>
      </c>
      <c r="G737">
        <v>104</v>
      </c>
    </row>
    <row r="738" spans="1:7" x14ac:dyDescent="0.3">
      <c r="A738" t="s">
        <v>29</v>
      </c>
      <c r="B738" t="s">
        <v>27</v>
      </c>
      <c r="C738" t="s">
        <v>31</v>
      </c>
      <c r="D738" t="s">
        <v>394</v>
      </c>
      <c r="E738" t="s">
        <v>249</v>
      </c>
      <c r="F738" t="s">
        <v>32</v>
      </c>
      <c r="G738">
        <v>109</v>
      </c>
    </row>
    <row r="739" spans="1:7" x14ac:dyDescent="0.3">
      <c r="A739" t="s">
        <v>29</v>
      </c>
      <c r="B739" t="s">
        <v>27</v>
      </c>
      <c r="C739" t="s">
        <v>31</v>
      </c>
      <c r="D739" t="s">
        <v>394</v>
      </c>
      <c r="E739" t="s">
        <v>16</v>
      </c>
      <c r="F739" t="s">
        <v>32</v>
      </c>
      <c r="G739">
        <v>102</v>
      </c>
    </row>
    <row r="740" spans="1:7" x14ac:dyDescent="0.3">
      <c r="A740" t="s">
        <v>29</v>
      </c>
      <c r="B740" t="s">
        <v>27</v>
      </c>
      <c r="C740" t="s">
        <v>31</v>
      </c>
      <c r="D740" t="s">
        <v>394</v>
      </c>
      <c r="E740" t="s">
        <v>194</v>
      </c>
      <c r="F740" t="s">
        <v>32</v>
      </c>
      <c r="G740">
        <v>108</v>
      </c>
    </row>
    <row r="741" spans="1:7" x14ac:dyDescent="0.3">
      <c r="A741" t="s">
        <v>29</v>
      </c>
      <c r="B741" t="s">
        <v>27</v>
      </c>
      <c r="C741" t="s">
        <v>31</v>
      </c>
      <c r="D741" t="s">
        <v>394</v>
      </c>
      <c r="E741" t="s">
        <v>187</v>
      </c>
      <c r="F741" t="s">
        <v>32</v>
      </c>
      <c r="G741">
        <v>108</v>
      </c>
    </row>
    <row r="742" spans="1:7" x14ac:dyDescent="0.3">
      <c r="A742" t="s">
        <v>29</v>
      </c>
      <c r="B742" t="s">
        <v>27</v>
      </c>
      <c r="C742" t="s">
        <v>31</v>
      </c>
      <c r="D742" t="s">
        <v>394</v>
      </c>
      <c r="E742" t="s">
        <v>371</v>
      </c>
      <c r="F742" t="s">
        <v>32</v>
      </c>
      <c r="G742">
        <v>115</v>
      </c>
    </row>
    <row r="743" spans="1:7" x14ac:dyDescent="0.3">
      <c r="A743" t="s">
        <v>29</v>
      </c>
      <c r="B743" t="s">
        <v>27</v>
      </c>
      <c r="C743" t="s">
        <v>31</v>
      </c>
      <c r="D743" t="s">
        <v>394</v>
      </c>
      <c r="E743" t="s">
        <v>347</v>
      </c>
      <c r="F743" t="s">
        <v>32</v>
      </c>
      <c r="G743">
        <v>300</v>
      </c>
    </row>
    <row r="744" spans="1:7" x14ac:dyDescent="0.3">
      <c r="A744" t="s">
        <v>29</v>
      </c>
      <c r="B744" t="s">
        <v>27</v>
      </c>
      <c r="C744" t="s">
        <v>31</v>
      </c>
      <c r="D744" t="s">
        <v>394</v>
      </c>
      <c r="E744" t="s">
        <v>208</v>
      </c>
      <c r="F744" t="s">
        <v>32</v>
      </c>
      <c r="G744">
        <v>116</v>
      </c>
    </row>
    <row r="745" spans="1:7" x14ac:dyDescent="0.3">
      <c r="A745" t="s">
        <v>29</v>
      </c>
      <c r="B745" t="s">
        <v>27</v>
      </c>
      <c r="C745" t="s">
        <v>31</v>
      </c>
      <c r="D745" t="s">
        <v>394</v>
      </c>
      <c r="E745" t="s">
        <v>87</v>
      </c>
      <c r="F745" t="s">
        <v>32</v>
      </c>
      <c r="G745">
        <v>105</v>
      </c>
    </row>
    <row r="746" spans="1:7" x14ac:dyDescent="0.3">
      <c r="A746" t="s">
        <v>29</v>
      </c>
      <c r="B746" t="s">
        <v>27</v>
      </c>
      <c r="C746" t="s">
        <v>31</v>
      </c>
      <c r="D746" t="s">
        <v>394</v>
      </c>
      <c r="E746" t="s">
        <v>303</v>
      </c>
      <c r="F746" t="s">
        <v>32</v>
      </c>
      <c r="G746">
        <v>112</v>
      </c>
    </row>
    <row r="747" spans="1:7" x14ac:dyDescent="0.3">
      <c r="A747" t="s">
        <v>29</v>
      </c>
      <c r="B747" t="s">
        <v>27</v>
      </c>
      <c r="C747" t="s">
        <v>31</v>
      </c>
      <c r="D747" t="s">
        <v>394</v>
      </c>
      <c r="E747" t="s">
        <v>195</v>
      </c>
      <c r="F747" t="s">
        <v>32</v>
      </c>
      <c r="G747">
        <v>108</v>
      </c>
    </row>
    <row r="748" spans="1:7" x14ac:dyDescent="0.3">
      <c r="A748" t="s">
        <v>29</v>
      </c>
      <c r="B748" t="s">
        <v>27</v>
      </c>
      <c r="C748" t="s">
        <v>31</v>
      </c>
      <c r="D748" t="s">
        <v>394</v>
      </c>
      <c r="E748" t="s">
        <v>48</v>
      </c>
      <c r="F748" t="s">
        <v>32</v>
      </c>
      <c r="G748">
        <v>102</v>
      </c>
    </row>
    <row r="749" spans="1:7" x14ac:dyDescent="0.3">
      <c r="A749" t="s">
        <v>29</v>
      </c>
      <c r="B749" t="s">
        <v>27</v>
      </c>
      <c r="C749" t="s">
        <v>31</v>
      </c>
      <c r="D749" t="s">
        <v>394</v>
      </c>
      <c r="E749" t="s">
        <v>261</v>
      </c>
      <c r="F749" t="s">
        <v>32</v>
      </c>
      <c r="G749">
        <v>110</v>
      </c>
    </row>
    <row r="750" spans="1:7" x14ac:dyDescent="0.3">
      <c r="A750" t="s">
        <v>29</v>
      </c>
      <c r="B750" t="s">
        <v>27</v>
      </c>
      <c r="C750" t="s">
        <v>31</v>
      </c>
      <c r="D750" t="s">
        <v>394</v>
      </c>
      <c r="E750" t="s">
        <v>54</v>
      </c>
      <c r="F750" t="s">
        <v>32</v>
      </c>
      <c r="G750">
        <v>103</v>
      </c>
    </row>
    <row r="751" spans="1:7" x14ac:dyDescent="0.3">
      <c r="A751" t="s">
        <v>29</v>
      </c>
      <c r="B751" t="s">
        <v>27</v>
      </c>
      <c r="C751" t="s">
        <v>31</v>
      </c>
      <c r="D751" t="s">
        <v>394</v>
      </c>
      <c r="E751" t="s">
        <v>92</v>
      </c>
      <c r="F751" t="s">
        <v>32</v>
      </c>
      <c r="G751">
        <v>105</v>
      </c>
    </row>
    <row r="752" spans="1:7" x14ac:dyDescent="0.3">
      <c r="A752" t="s">
        <v>29</v>
      </c>
      <c r="B752" t="s">
        <v>27</v>
      </c>
      <c r="C752" t="s">
        <v>31</v>
      </c>
      <c r="D752" t="s">
        <v>394</v>
      </c>
      <c r="E752" t="s">
        <v>348</v>
      </c>
      <c r="F752" t="s">
        <v>32</v>
      </c>
      <c r="G752">
        <v>300</v>
      </c>
    </row>
    <row r="753" spans="1:7" x14ac:dyDescent="0.3">
      <c r="A753" t="s">
        <v>29</v>
      </c>
      <c r="B753" t="s">
        <v>27</v>
      </c>
      <c r="C753" t="s">
        <v>31</v>
      </c>
      <c r="D753" t="s">
        <v>394</v>
      </c>
      <c r="E753" t="s">
        <v>83</v>
      </c>
      <c r="F753" t="s">
        <v>32</v>
      </c>
      <c r="G753">
        <v>105</v>
      </c>
    </row>
    <row r="754" spans="1:7" x14ac:dyDescent="0.3">
      <c r="A754" t="s">
        <v>29</v>
      </c>
      <c r="B754" t="s">
        <v>27</v>
      </c>
      <c r="C754" t="s">
        <v>31</v>
      </c>
      <c r="D754" t="s">
        <v>394</v>
      </c>
      <c r="E754" t="s">
        <v>372</v>
      </c>
      <c r="F754" t="s">
        <v>32</v>
      </c>
      <c r="G754">
        <v>115</v>
      </c>
    </row>
    <row r="755" spans="1:7" x14ac:dyDescent="0.3">
      <c r="A755" t="s">
        <v>29</v>
      </c>
      <c r="B755" t="s">
        <v>27</v>
      </c>
      <c r="C755" t="s">
        <v>31</v>
      </c>
      <c r="D755" t="s">
        <v>394</v>
      </c>
      <c r="E755" t="s">
        <v>41</v>
      </c>
      <c r="F755" t="s">
        <v>32</v>
      </c>
      <c r="G755">
        <v>101</v>
      </c>
    </row>
    <row r="756" spans="1:7" x14ac:dyDescent="0.3">
      <c r="A756" t="s">
        <v>29</v>
      </c>
      <c r="B756" t="s">
        <v>27</v>
      </c>
      <c r="C756" t="s">
        <v>31</v>
      </c>
      <c r="D756" t="s">
        <v>394</v>
      </c>
      <c r="E756" t="s">
        <v>68</v>
      </c>
      <c r="F756" t="s">
        <v>32</v>
      </c>
      <c r="G756">
        <v>104</v>
      </c>
    </row>
    <row r="757" spans="1:7" x14ac:dyDescent="0.3">
      <c r="A757" t="s">
        <v>29</v>
      </c>
      <c r="B757" t="s">
        <v>27</v>
      </c>
      <c r="C757" t="s">
        <v>31</v>
      </c>
      <c r="D757" t="s">
        <v>394</v>
      </c>
      <c r="E757" t="s">
        <v>188</v>
      </c>
      <c r="F757" t="s">
        <v>32</v>
      </c>
      <c r="G757">
        <v>108</v>
      </c>
    </row>
    <row r="758" spans="1:7" x14ac:dyDescent="0.3">
      <c r="A758" t="s">
        <v>29</v>
      </c>
      <c r="B758" t="s">
        <v>27</v>
      </c>
      <c r="C758" t="s">
        <v>31</v>
      </c>
      <c r="D758" t="s">
        <v>394</v>
      </c>
      <c r="E758" t="s">
        <v>229</v>
      </c>
      <c r="F758" t="s">
        <v>32</v>
      </c>
      <c r="G758">
        <v>109</v>
      </c>
    </row>
    <row r="759" spans="1:7" x14ac:dyDescent="0.3">
      <c r="A759" t="s">
        <v>29</v>
      </c>
      <c r="B759" t="s">
        <v>27</v>
      </c>
      <c r="C759" t="s">
        <v>31</v>
      </c>
      <c r="D759" t="s">
        <v>394</v>
      </c>
      <c r="E759" t="s">
        <v>98</v>
      </c>
      <c r="F759" t="s">
        <v>32</v>
      </c>
      <c r="G759">
        <v>105</v>
      </c>
    </row>
    <row r="760" spans="1:7" x14ac:dyDescent="0.3">
      <c r="A760" t="s">
        <v>29</v>
      </c>
      <c r="B760" t="s">
        <v>27</v>
      </c>
      <c r="C760" t="s">
        <v>31</v>
      </c>
      <c r="D760" t="s">
        <v>394</v>
      </c>
      <c r="E760" t="s">
        <v>75</v>
      </c>
      <c r="F760" t="s">
        <v>32</v>
      </c>
      <c r="G760">
        <v>105</v>
      </c>
    </row>
    <row r="761" spans="1:7" x14ac:dyDescent="0.3">
      <c r="A761" t="s">
        <v>29</v>
      </c>
      <c r="B761" t="s">
        <v>27</v>
      </c>
      <c r="C761" t="s">
        <v>31</v>
      </c>
      <c r="D761" t="s">
        <v>394</v>
      </c>
      <c r="E761" t="s">
        <v>269</v>
      </c>
      <c r="F761" t="s">
        <v>32</v>
      </c>
      <c r="G761">
        <v>110</v>
      </c>
    </row>
    <row r="762" spans="1:7" x14ac:dyDescent="0.3">
      <c r="A762" t="s">
        <v>29</v>
      </c>
      <c r="B762" t="s">
        <v>27</v>
      </c>
      <c r="C762" t="s">
        <v>31</v>
      </c>
      <c r="D762" t="s">
        <v>394</v>
      </c>
      <c r="E762" t="s">
        <v>103</v>
      </c>
      <c r="F762" t="s">
        <v>32</v>
      </c>
      <c r="G762">
        <v>105</v>
      </c>
    </row>
    <row r="763" spans="1:7" x14ac:dyDescent="0.3">
      <c r="A763" t="s">
        <v>29</v>
      </c>
      <c r="B763" t="s">
        <v>27</v>
      </c>
      <c r="C763" t="s">
        <v>31</v>
      </c>
      <c r="D763" t="s">
        <v>394</v>
      </c>
      <c r="E763" t="s">
        <v>154</v>
      </c>
      <c r="F763" t="s">
        <v>32</v>
      </c>
      <c r="G763">
        <v>107</v>
      </c>
    </row>
    <row r="764" spans="1:7" x14ac:dyDescent="0.3">
      <c r="A764" t="s">
        <v>29</v>
      </c>
      <c r="B764" t="s">
        <v>27</v>
      </c>
      <c r="C764" t="s">
        <v>31</v>
      </c>
      <c r="D764" t="s">
        <v>394</v>
      </c>
      <c r="E764" t="s">
        <v>310</v>
      </c>
      <c r="F764" t="s">
        <v>32</v>
      </c>
      <c r="G764">
        <v>300</v>
      </c>
    </row>
    <row r="765" spans="1:7" x14ac:dyDescent="0.3">
      <c r="A765" t="s">
        <v>29</v>
      </c>
      <c r="B765" t="s">
        <v>27</v>
      </c>
      <c r="C765" t="s">
        <v>31</v>
      </c>
      <c r="D765" t="s">
        <v>394</v>
      </c>
      <c r="E765" t="s">
        <v>311</v>
      </c>
      <c r="F765" t="s">
        <v>32</v>
      </c>
      <c r="G765">
        <v>300</v>
      </c>
    </row>
    <row r="766" spans="1:7" x14ac:dyDescent="0.3">
      <c r="A766" t="s">
        <v>29</v>
      </c>
      <c r="B766" t="s">
        <v>27</v>
      </c>
      <c r="C766" t="s">
        <v>31</v>
      </c>
      <c r="D766" t="s">
        <v>394</v>
      </c>
      <c r="E766" t="s">
        <v>286</v>
      </c>
      <c r="F766" t="s">
        <v>32</v>
      </c>
      <c r="G766">
        <v>110</v>
      </c>
    </row>
    <row r="767" spans="1:7" x14ac:dyDescent="0.3">
      <c r="A767" t="s">
        <v>29</v>
      </c>
      <c r="B767" t="s">
        <v>27</v>
      </c>
      <c r="C767" t="s">
        <v>31</v>
      </c>
      <c r="D767" t="s">
        <v>394</v>
      </c>
      <c r="E767" t="s">
        <v>155</v>
      </c>
      <c r="F767" t="s">
        <v>32</v>
      </c>
      <c r="G767">
        <v>107</v>
      </c>
    </row>
    <row r="768" spans="1:7" x14ac:dyDescent="0.3">
      <c r="A768" t="s">
        <v>29</v>
      </c>
      <c r="B768" t="s">
        <v>27</v>
      </c>
      <c r="C768" t="s">
        <v>31</v>
      </c>
      <c r="D768" t="s">
        <v>394</v>
      </c>
      <c r="E768" t="s">
        <v>56</v>
      </c>
      <c r="F768" t="s">
        <v>32</v>
      </c>
      <c r="G768">
        <v>103</v>
      </c>
    </row>
    <row r="769" spans="1:7" x14ac:dyDescent="0.3">
      <c r="A769" t="s">
        <v>29</v>
      </c>
      <c r="B769" t="s">
        <v>27</v>
      </c>
      <c r="C769" t="s">
        <v>31</v>
      </c>
      <c r="D769" t="s">
        <v>394</v>
      </c>
      <c r="E769" t="s">
        <v>136</v>
      </c>
      <c r="F769" t="s">
        <v>32</v>
      </c>
      <c r="G769">
        <v>106</v>
      </c>
    </row>
    <row r="770" spans="1:7" x14ac:dyDescent="0.3">
      <c r="A770" t="s">
        <v>29</v>
      </c>
      <c r="B770" t="s">
        <v>27</v>
      </c>
      <c r="C770" t="s">
        <v>31</v>
      </c>
      <c r="D770" t="s">
        <v>394</v>
      </c>
      <c r="E770" t="s">
        <v>176</v>
      </c>
      <c r="F770" t="s">
        <v>32</v>
      </c>
      <c r="G770">
        <v>108</v>
      </c>
    </row>
    <row r="771" spans="1:7" x14ac:dyDescent="0.3">
      <c r="A771" t="s">
        <v>29</v>
      </c>
      <c r="B771" t="s">
        <v>27</v>
      </c>
      <c r="C771" t="s">
        <v>31</v>
      </c>
      <c r="D771" t="s">
        <v>394</v>
      </c>
      <c r="E771" t="s">
        <v>297</v>
      </c>
      <c r="F771" t="s">
        <v>32</v>
      </c>
      <c r="G771">
        <v>111</v>
      </c>
    </row>
    <row r="772" spans="1:7" x14ac:dyDescent="0.3">
      <c r="A772" t="s">
        <v>29</v>
      </c>
      <c r="B772" t="s">
        <v>27</v>
      </c>
      <c r="C772" t="s">
        <v>31</v>
      </c>
      <c r="D772" t="s">
        <v>394</v>
      </c>
      <c r="E772" t="s">
        <v>207</v>
      </c>
      <c r="F772" t="s">
        <v>32</v>
      </c>
      <c r="G772">
        <v>116</v>
      </c>
    </row>
    <row r="773" spans="1:7" x14ac:dyDescent="0.3">
      <c r="A773" t="s">
        <v>29</v>
      </c>
      <c r="B773" t="s">
        <v>27</v>
      </c>
      <c r="C773" t="s">
        <v>31</v>
      </c>
      <c r="D773" t="s">
        <v>394</v>
      </c>
      <c r="E773" t="s">
        <v>212</v>
      </c>
      <c r="F773" t="s">
        <v>32</v>
      </c>
      <c r="G773">
        <v>116</v>
      </c>
    </row>
    <row r="774" spans="1:7" x14ac:dyDescent="0.3">
      <c r="A774" t="s">
        <v>29</v>
      </c>
      <c r="B774" t="s">
        <v>27</v>
      </c>
      <c r="C774" t="s">
        <v>31</v>
      </c>
      <c r="D774" t="s">
        <v>394</v>
      </c>
      <c r="E774" t="s">
        <v>137</v>
      </c>
      <c r="F774" t="s">
        <v>32</v>
      </c>
      <c r="G774">
        <v>106</v>
      </c>
    </row>
    <row r="775" spans="1:7" x14ac:dyDescent="0.3">
      <c r="A775" t="s">
        <v>29</v>
      </c>
      <c r="B775" t="s">
        <v>27</v>
      </c>
      <c r="C775" t="s">
        <v>31</v>
      </c>
      <c r="D775" t="s">
        <v>394</v>
      </c>
      <c r="E775" t="s">
        <v>248</v>
      </c>
      <c r="F775" t="s">
        <v>32</v>
      </c>
      <c r="G775">
        <v>109</v>
      </c>
    </row>
    <row r="776" spans="1:7" x14ac:dyDescent="0.3">
      <c r="A776" t="s">
        <v>29</v>
      </c>
      <c r="B776" t="s">
        <v>27</v>
      </c>
      <c r="C776" t="s">
        <v>31</v>
      </c>
      <c r="D776" t="s">
        <v>394</v>
      </c>
      <c r="E776" t="s">
        <v>271</v>
      </c>
      <c r="F776" t="s">
        <v>32</v>
      </c>
      <c r="G776">
        <v>110</v>
      </c>
    </row>
    <row r="777" spans="1:7" x14ac:dyDescent="0.3">
      <c r="A777" t="s">
        <v>29</v>
      </c>
      <c r="B777" t="s">
        <v>27</v>
      </c>
      <c r="C777" t="s">
        <v>31</v>
      </c>
      <c r="D777" t="s">
        <v>394</v>
      </c>
      <c r="E777" t="s">
        <v>293</v>
      </c>
      <c r="F777" t="s">
        <v>32</v>
      </c>
      <c r="G777">
        <v>111</v>
      </c>
    </row>
    <row r="778" spans="1:7" x14ac:dyDescent="0.3">
      <c r="A778" t="s">
        <v>29</v>
      </c>
      <c r="B778" t="s">
        <v>27</v>
      </c>
      <c r="C778" t="s">
        <v>31</v>
      </c>
      <c r="D778" t="s">
        <v>394</v>
      </c>
      <c r="E778" t="s">
        <v>209</v>
      </c>
      <c r="F778" t="s">
        <v>32</v>
      </c>
      <c r="G778">
        <v>116</v>
      </c>
    </row>
    <row r="779" spans="1:7" x14ac:dyDescent="0.3">
      <c r="A779" t="s">
        <v>29</v>
      </c>
      <c r="B779" t="s">
        <v>27</v>
      </c>
      <c r="C779" t="s">
        <v>31</v>
      </c>
      <c r="D779" t="s">
        <v>394</v>
      </c>
      <c r="E779" t="s">
        <v>262</v>
      </c>
      <c r="F779" t="s">
        <v>32</v>
      </c>
      <c r="G779">
        <v>110</v>
      </c>
    </row>
    <row r="780" spans="1:7" x14ac:dyDescent="0.3">
      <c r="A780" t="s">
        <v>29</v>
      </c>
      <c r="B780" t="s">
        <v>27</v>
      </c>
      <c r="C780" t="s">
        <v>31</v>
      </c>
      <c r="D780" t="s">
        <v>394</v>
      </c>
      <c r="E780" t="s">
        <v>295</v>
      </c>
      <c r="F780" t="s">
        <v>32</v>
      </c>
      <c r="G780">
        <v>111</v>
      </c>
    </row>
    <row r="781" spans="1:7" x14ac:dyDescent="0.3">
      <c r="A781" t="s">
        <v>29</v>
      </c>
      <c r="B781" t="s">
        <v>27</v>
      </c>
      <c r="C781" t="s">
        <v>31</v>
      </c>
      <c r="D781" t="s">
        <v>394</v>
      </c>
      <c r="E781" t="s">
        <v>113</v>
      </c>
      <c r="F781" t="s">
        <v>32</v>
      </c>
      <c r="G781">
        <v>106</v>
      </c>
    </row>
    <row r="782" spans="1:7" x14ac:dyDescent="0.3">
      <c r="A782" t="s">
        <v>29</v>
      </c>
      <c r="B782" t="s">
        <v>27</v>
      </c>
      <c r="C782" t="s">
        <v>31</v>
      </c>
      <c r="D782" t="s">
        <v>394</v>
      </c>
      <c r="E782" t="s">
        <v>210</v>
      </c>
      <c r="F782" t="s">
        <v>32</v>
      </c>
      <c r="G782">
        <v>116</v>
      </c>
    </row>
    <row r="783" spans="1:7" x14ac:dyDescent="0.3">
      <c r="A783" t="s">
        <v>29</v>
      </c>
      <c r="B783" t="s">
        <v>27</v>
      </c>
      <c r="C783" t="s">
        <v>31</v>
      </c>
      <c r="D783" t="s">
        <v>394</v>
      </c>
      <c r="E783" t="s">
        <v>290</v>
      </c>
      <c r="F783" t="s">
        <v>32</v>
      </c>
      <c r="G783">
        <v>111</v>
      </c>
    </row>
    <row r="784" spans="1:7" x14ac:dyDescent="0.3">
      <c r="A784" t="s">
        <v>29</v>
      </c>
      <c r="B784" t="s">
        <v>27</v>
      </c>
      <c r="C784" t="s">
        <v>31</v>
      </c>
      <c r="D784" t="s">
        <v>394</v>
      </c>
      <c r="E784" t="s">
        <v>211</v>
      </c>
      <c r="F784" t="s">
        <v>32</v>
      </c>
      <c r="G784">
        <v>116</v>
      </c>
    </row>
    <row r="785" spans="1:7" x14ac:dyDescent="0.3">
      <c r="A785" t="s">
        <v>29</v>
      </c>
      <c r="B785" t="s">
        <v>27</v>
      </c>
      <c r="C785" t="s">
        <v>31</v>
      </c>
      <c r="D785" t="s">
        <v>394</v>
      </c>
      <c r="E785" t="s">
        <v>114</v>
      </c>
      <c r="F785" t="s">
        <v>32</v>
      </c>
      <c r="G785">
        <v>106</v>
      </c>
    </row>
    <row r="786" spans="1:7" x14ac:dyDescent="0.3">
      <c r="A786" t="s">
        <v>29</v>
      </c>
      <c r="B786" t="s">
        <v>27</v>
      </c>
      <c r="C786" t="s">
        <v>31</v>
      </c>
      <c r="D786" t="s">
        <v>394</v>
      </c>
      <c r="E786" t="s">
        <v>167</v>
      </c>
      <c r="F786" t="s">
        <v>32</v>
      </c>
      <c r="G786">
        <v>107</v>
      </c>
    </row>
    <row r="787" spans="1:7" x14ac:dyDescent="0.3">
      <c r="A787" t="s">
        <v>29</v>
      </c>
      <c r="B787" t="s">
        <v>27</v>
      </c>
      <c r="C787" t="s">
        <v>31</v>
      </c>
      <c r="D787" t="s">
        <v>394</v>
      </c>
      <c r="E787" t="s">
        <v>42</v>
      </c>
      <c r="F787" t="s">
        <v>32</v>
      </c>
      <c r="G787">
        <v>101</v>
      </c>
    </row>
    <row r="788" spans="1:7" x14ac:dyDescent="0.3">
      <c r="A788" t="s">
        <v>29</v>
      </c>
      <c r="B788" t="s">
        <v>27</v>
      </c>
      <c r="C788" t="s">
        <v>31</v>
      </c>
      <c r="D788" t="s">
        <v>394</v>
      </c>
      <c r="E788" t="s">
        <v>343</v>
      </c>
      <c r="F788" t="s">
        <v>32</v>
      </c>
      <c r="G788">
        <v>300</v>
      </c>
    </row>
    <row r="789" spans="1:7" x14ac:dyDescent="0.3">
      <c r="A789" t="s">
        <v>29</v>
      </c>
      <c r="B789" t="s">
        <v>27</v>
      </c>
      <c r="C789" t="s">
        <v>31</v>
      </c>
      <c r="D789" t="s">
        <v>394</v>
      </c>
      <c r="E789" t="s">
        <v>250</v>
      </c>
      <c r="F789" t="s">
        <v>32</v>
      </c>
      <c r="G789">
        <v>109</v>
      </c>
    </row>
    <row r="790" spans="1:7" x14ac:dyDescent="0.3">
      <c r="A790" t="s">
        <v>29</v>
      </c>
      <c r="B790" t="s">
        <v>27</v>
      </c>
      <c r="C790" t="s">
        <v>31</v>
      </c>
      <c r="D790" t="s">
        <v>394</v>
      </c>
      <c r="E790" t="s">
        <v>115</v>
      </c>
      <c r="F790" t="s">
        <v>32</v>
      </c>
      <c r="G790">
        <v>106</v>
      </c>
    </row>
    <row r="791" spans="1:7" x14ac:dyDescent="0.3">
      <c r="A791" t="s">
        <v>29</v>
      </c>
      <c r="B791" t="s">
        <v>27</v>
      </c>
      <c r="C791" t="s">
        <v>31</v>
      </c>
      <c r="D791" t="s">
        <v>394</v>
      </c>
      <c r="E791" t="s">
        <v>71</v>
      </c>
      <c r="F791" t="s">
        <v>32</v>
      </c>
      <c r="G791">
        <v>104</v>
      </c>
    </row>
    <row r="792" spans="1:7" x14ac:dyDescent="0.3">
      <c r="A792" t="s">
        <v>29</v>
      </c>
      <c r="B792" t="s">
        <v>27</v>
      </c>
      <c r="C792" t="s">
        <v>31</v>
      </c>
      <c r="D792" t="s">
        <v>394</v>
      </c>
      <c r="E792" t="s">
        <v>174</v>
      </c>
      <c r="F792" t="s">
        <v>32</v>
      </c>
      <c r="G792">
        <v>108</v>
      </c>
    </row>
    <row r="793" spans="1:7" x14ac:dyDescent="0.3">
      <c r="A793" t="s">
        <v>29</v>
      </c>
      <c r="B793" t="s">
        <v>27</v>
      </c>
      <c r="C793" t="s">
        <v>31</v>
      </c>
      <c r="D793" t="s">
        <v>394</v>
      </c>
      <c r="E793" t="s">
        <v>312</v>
      </c>
      <c r="F793" t="s">
        <v>32</v>
      </c>
      <c r="G793">
        <v>300</v>
      </c>
    </row>
    <row r="794" spans="1:7" x14ac:dyDescent="0.3">
      <c r="A794" t="s">
        <v>29</v>
      </c>
      <c r="B794" t="s">
        <v>27</v>
      </c>
      <c r="C794" t="s">
        <v>31</v>
      </c>
      <c r="D794" t="s">
        <v>394</v>
      </c>
      <c r="E794" t="s">
        <v>76</v>
      </c>
      <c r="F794" t="s">
        <v>32</v>
      </c>
      <c r="G794">
        <v>105</v>
      </c>
    </row>
    <row r="795" spans="1:7" x14ac:dyDescent="0.3">
      <c r="A795" t="s">
        <v>29</v>
      </c>
      <c r="B795" t="s">
        <v>27</v>
      </c>
      <c r="C795" t="s">
        <v>31</v>
      </c>
      <c r="D795" t="s">
        <v>394</v>
      </c>
      <c r="E795" t="s">
        <v>146</v>
      </c>
      <c r="F795" t="s">
        <v>32</v>
      </c>
      <c r="G795">
        <v>107</v>
      </c>
    </row>
    <row r="796" spans="1:7" x14ac:dyDescent="0.3">
      <c r="A796" t="s">
        <v>29</v>
      </c>
      <c r="B796" t="s">
        <v>27</v>
      </c>
      <c r="C796" t="s">
        <v>31</v>
      </c>
      <c r="D796" t="s">
        <v>394</v>
      </c>
      <c r="E796" t="s">
        <v>189</v>
      </c>
      <c r="F796" t="s">
        <v>32</v>
      </c>
      <c r="G796">
        <v>108</v>
      </c>
    </row>
    <row r="797" spans="1:7" x14ac:dyDescent="0.3">
      <c r="A797" t="s">
        <v>29</v>
      </c>
      <c r="B797" t="s">
        <v>27</v>
      </c>
      <c r="C797" t="s">
        <v>31</v>
      </c>
      <c r="D797" t="s">
        <v>394</v>
      </c>
      <c r="E797" t="s">
        <v>53</v>
      </c>
      <c r="F797" t="s">
        <v>32</v>
      </c>
      <c r="G797">
        <v>103</v>
      </c>
    </row>
    <row r="798" spans="1:7" x14ac:dyDescent="0.3">
      <c r="A798" t="s">
        <v>29</v>
      </c>
      <c r="B798" t="s">
        <v>27</v>
      </c>
      <c r="C798" t="s">
        <v>31</v>
      </c>
      <c r="D798" t="s">
        <v>394</v>
      </c>
      <c r="E798" t="s">
        <v>34</v>
      </c>
      <c r="F798" t="s">
        <v>32</v>
      </c>
      <c r="G798">
        <v>104</v>
      </c>
    </row>
    <row r="799" spans="1:7" x14ac:dyDescent="0.3">
      <c r="A799" t="s">
        <v>29</v>
      </c>
      <c r="B799" t="s">
        <v>27</v>
      </c>
      <c r="C799" t="s">
        <v>31</v>
      </c>
      <c r="D799" t="s">
        <v>394</v>
      </c>
      <c r="E799" t="s">
        <v>175</v>
      </c>
      <c r="F799" t="s">
        <v>32</v>
      </c>
      <c r="G799">
        <v>108</v>
      </c>
    </row>
    <row r="800" spans="1:7" x14ac:dyDescent="0.3">
      <c r="A800" t="s">
        <v>29</v>
      </c>
      <c r="B800" t="s">
        <v>27</v>
      </c>
      <c r="C800" t="s">
        <v>31</v>
      </c>
      <c r="D800" t="s">
        <v>394</v>
      </c>
      <c r="E800" t="s">
        <v>361</v>
      </c>
      <c r="F800" t="s">
        <v>32</v>
      </c>
      <c r="G800">
        <v>114</v>
      </c>
    </row>
    <row r="801" spans="1:7" x14ac:dyDescent="0.3">
      <c r="A801" t="s">
        <v>29</v>
      </c>
      <c r="B801" t="s">
        <v>27</v>
      </c>
      <c r="C801" t="s">
        <v>31</v>
      </c>
      <c r="D801" t="s">
        <v>394</v>
      </c>
      <c r="E801" t="s">
        <v>230</v>
      </c>
      <c r="F801" t="s">
        <v>32</v>
      </c>
      <c r="G801">
        <v>109</v>
      </c>
    </row>
    <row r="802" spans="1:7" x14ac:dyDescent="0.3">
      <c r="A802" t="s">
        <v>29</v>
      </c>
      <c r="B802" t="s">
        <v>27</v>
      </c>
      <c r="C802" t="s">
        <v>31</v>
      </c>
      <c r="D802" t="s">
        <v>394</v>
      </c>
      <c r="E802" t="s">
        <v>251</v>
      </c>
      <c r="F802" t="s">
        <v>32</v>
      </c>
      <c r="G802">
        <v>109</v>
      </c>
    </row>
    <row r="803" spans="1:7" x14ac:dyDescent="0.3">
      <c r="A803" t="s">
        <v>29</v>
      </c>
      <c r="B803" t="s">
        <v>27</v>
      </c>
      <c r="C803" t="s">
        <v>31</v>
      </c>
      <c r="D803" t="s">
        <v>394</v>
      </c>
      <c r="E803" t="s">
        <v>352</v>
      </c>
      <c r="F803" t="s">
        <v>32</v>
      </c>
      <c r="G803">
        <v>300</v>
      </c>
    </row>
    <row r="804" spans="1:7" x14ac:dyDescent="0.3">
      <c r="A804" t="s">
        <v>29</v>
      </c>
      <c r="B804" t="s">
        <v>27</v>
      </c>
      <c r="C804" t="s">
        <v>31</v>
      </c>
      <c r="D804" t="s">
        <v>394</v>
      </c>
      <c r="E804" t="s">
        <v>272</v>
      </c>
      <c r="F804" t="s">
        <v>32</v>
      </c>
      <c r="G804">
        <v>110</v>
      </c>
    </row>
    <row r="805" spans="1:7" x14ac:dyDescent="0.3">
      <c r="A805" t="s">
        <v>29</v>
      </c>
      <c r="B805" t="s">
        <v>27</v>
      </c>
      <c r="C805" t="s">
        <v>31</v>
      </c>
      <c r="D805" t="s">
        <v>394</v>
      </c>
      <c r="E805" t="s">
        <v>190</v>
      </c>
      <c r="F805" t="s">
        <v>32</v>
      </c>
      <c r="G805">
        <v>108</v>
      </c>
    </row>
    <row r="806" spans="1:7" x14ac:dyDescent="0.3">
      <c r="A806" t="s">
        <v>29</v>
      </c>
      <c r="B806" t="s">
        <v>27</v>
      </c>
      <c r="C806" t="s">
        <v>31</v>
      </c>
      <c r="D806" t="s">
        <v>394</v>
      </c>
      <c r="E806" t="s">
        <v>231</v>
      </c>
      <c r="F806" t="s">
        <v>32</v>
      </c>
      <c r="G806">
        <v>109</v>
      </c>
    </row>
    <row r="807" spans="1:7" x14ac:dyDescent="0.3">
      <c r="A807" t="s">
        <v>29</v>
      </c>
      <c r="B807" t="s">
        <v>27</v>
      </c>
      <c r="C807" t="s">
        <v>31</v>
      </c>
      <c r="D807" t="s">
        <v>394</v>
      </c>
      <c r="E807" t="s">
        <v>147</v>
      </c>
      <c r="F807" t="s">
        <v>32</v>
      </c>
      <c r="G807">
        <v>107</v>
      </c>
    </row>
    <row r="808" spans="1:7" x14ac:dyDescent="0.3">
      <c r="A808" t="s">
        <v>29</v>
      </c>
      <c r="B808" t="s">
        <v>27</v>
      </c>
      <c r="C808" t="s">
        <v>31</v>
      </c>
      <c r="D808" t="s">
        <v>394</v>
      </c>
      <c r="E808" t="s">
        <v>157</v>
      </c>
      <c r="F808" t="s">
        <v>32</v>
      </c>
      <c r="G808">
        <v>107</v>
      </c>
    </row>
    <row r="809" spans="1:7" x14ac:dyDescent="0.3">
      <c r="A809" t="s">
        <v>29</v>
      </c>
      <c r="B809" t="s">
        <v>27</v>
      </c>
      <c r="C809" t="s">
        <v>31</v>
      </c>
      <c r="D809" t="s">
        <v>394</v>
      </c>
      <c r="E809" t="s">
        <v>273</v>
      </c>
      <c r="F809" t="s">
        <v>32</v>
      </c>
      <c r="G809">
        <v>110</v>
      </c>
    </row>
    <row r="810" spans="1:7" x14ac:dyDescent="0.3">
      <c r="A810" t="s">
        <v>29</v>
      </c>
      <c r="B810" t="s">
        <v>27</v>
      </c>
      <c r="C810" t="s">
        <v>31</v>
      </c>
      <c r="D810" t="s">
        <v>394</v>
      </c>
      <c r="E810" t="s">
        <v>57</v>
      </c>
      <c r="F810" t="s">
        <v>32</v>
      </c>
      <c r="G810">
        <v>103</v>
      </c>
    </row>
    <row r="811" spans="1:7" x14ac:dyDescent="0.3">
      <c r="A811" t="s">
        <v>29</v>
      </c>
      <c r="B811" t="s">
        <v>27</v>
      </c>
      <c r="C811" t="s">
        <v>31</v>
      </c>
      <c r="D811" t="s">
        <v>394</v>
      </c>
      <c r="E811" t="s">
        <v>116</v>
      </c>
      <c r="F811" t="s">
        <v>32</v>
      </c>
      <c r="G811">
        <v>106</v>
      </c>
    </row>
    <row r="812" spans="1:7" x14ac:dyDescent="0.3">
      <c r="A812" t="s">
        <v>29</v>
      </c>
      <c r="B812" t="s">
        <v>27</v>
      </c>
      <c r="C812" t="s">
        <v>31</v>
      </c>
      <c r="D812" t="s">
        <v>394</v>
      </c>
      <c r="E812" t="s">
        <v>313</v>
      </c>
      <c r="F812" t="s">
        <v>32</v>
      </c>
      <c r="G812">
        <v>300</v>
      </c>
    </row>
    <row r="813" spans="1:7" x14ac:dyDescent="0.3">
      <c r="A813" t="s">
        <v>29</v>
      </c>
      <c r="B813" t="s">
        <v>27</v>
      </c>
      <c r="C813" t="s">
        <v>31</v>
      </c>
      <c r="D813" t="s">
        <v>394</v>
      </c>
      <c r="E813" t="s">
        <v>213</v>
      </c>
      <c r="F813" t="s">
        <v>32</v>
      </c>
      <c r="G813">
        <v>116</v>
      </c>
    </row>
    <row r="814" spans="1:7" x14ac:dyDescent="0.3">
      <c r="A814" t="s">
        <v>29</v>
      </c>
      <c r="B814" t="s">
        <v>27</v>
      </c>
      <c r="C814" t="s">
        <v>31</v>
      </c>
      <c r="D814" t="s">
        <v>394</v>
      </c>
      <c r="E814" t="s">
        <v>356</v>
      </c>
      <c r="F814" t="s">
        <v>32</v>
      </c>
      <c r="G814">
        <v>300</v>
      </c>
    </row>
    <row r="815" spans="1:7" x14ac:dyDescent="0.3">
      <c r="A815" t="s">
        <v>29</v>
      </c>
      <c r="B815" t="s">
        <v>27</v>
      </c>
      <c r="C815" t="s">
        <v>31</v>
      </c>
      <c r="D815" t="s">
        <v>394</v>
      </c>
      <c r="E815" t="s">
        <v>99</v>
      </c>
      <c r="F815" t="s">
        <v>32</v>
      </c>
      <c r="G815">
        <v>105</v>
      </c>
    </row>
    <row r="816" spans="1:7" x14ac:dyDescent="0.3">
      <c r="A816" t="s">
        <v>29</v>
      </c>
      <c r="B816" t="s">
        <v>27</v>
      </c>
      <c r="C816" t="s">
        <v>31</v>
      </c>
      <c r="D816" t="s">
        <v>394</v>
      </c>
      <c r="E816" t="s">
        <v>100</v>
      </c>
      <c r="F816" t="s">
        <v>32</v>
      </c>
      <c r="G816">
        <v>105</v>
      </c>
    </row>
    <row r="817" spans="1:7" x14ac:dyDescent="0.3">
      <c r="A817" t="s">
        <v>29</v>
      </c>
      <c r="B817" t="s">
        <v>27</v>
      </c>
      <c r="C817" t="s">
        <v>31</v>
      </c>
      <c r="D817" t="s">
        <v>394</v>
      </c>
      <c r="E817" t="s">
        <v>148</v>
      </c>
      <c r="F817" t="s">
        <v>32</v>
      </c>
      <c r="G817">
        <v>107</v>
      </c>
    </row>
    <row r="818" spans="1:7" x14ac:dyDescent="0.3">
      <c r="A818" t="s">
        <v>29</v>
      </c>
      <c r="B818" t="s">
        <v>27</v>
      </c>
      <c r="C818" t="s">
        <v>31</v>
      </c>
      <c r="D818" t="s">
        <v>394</v>
      </c>
      <c r="E818" t="s">
        <v>252</v>
      </c>
      <c r="F818" t="s">
        <v>32</v>
      </c>
      <c r="G818">
        <v>109</v>
      </c>
    </row>
    <row r="819" spans="1:7" x14ac:dyDescent="0.3">
      <c r="A819" t="s">
        <v>29</v>
      </c>
      <c r="B819" t="s">
        <v>27</v>
      </c>
      <c r="C819" t="s">
        <v>31</v>
      </c>
      <c r="D819" t="s">
        <v>394</v>
      </c>
      <c r="E819" t="s">
        <v>314</v>
      </c>
      <c r="F819" t="s">
        <v>32</v>
      </c>
      <c r="G819">
        <v>300</v>
      </c>
    </row>
    <row r="820" spans="1:7" x14ac:dyDescent="0.3">
      <c r="A820" t="s">
        <v>29</v>
      </c>
      <c r="B820" t="s">
        <v>27</v>
      </c>
      <c r="C820" t="s">
        <v>31</v>
      </c>
      <c r="D820" t="s">
        <v>394</v>
      </c>
      <c r="E820" t="s">
        <v>177</v>
      </c>
      <c r="F820" t="s">
        <v>32</v>
      </c>
      <c r="G820">
        <v>108</v>
      </c>
    </row>
    <row r="821" spans="1:7" x14ac:dyDescent="0.3">
      <c r="A821" t="s">
        <v>29</v>
      </c>
      <c r="B821" t="s">
        <v>27</v>
      </c>
      <c r="C821" t="s">
        <v>31</v>
      </c>
      <c r="D821" t="s">
        <v>394</v>
      </c>
      <c r="E821" t="s">
        <v>232</v>
      </c>
      <c r="F821" t="s">
        <v>32</v>
      </c>
      <c r="G821">
        <v>109</v>
      </c>
    </row>
    <row r="822" spans="1:7" x14ac:dyDescent="0.3">
      <c r="A822" t="s">
        <v>29</v>
      </c>
      <c r="B822" t="s">
        <v>27</v>
      </c>
      <c r="C822" t="s">
        <v>31</v>
      </c>
      <c r="D822" t="s">
        <v>394</v>
      </c>
      <c r="E822" t="s">
        <v>60</v>
      </c>
      <c r="F822" t="s">
        <v>32</v>
      </c>
      <c r="G822">
        <v>103</v>
      </c>
    </row>
    <row r="823" spans="1:7" x14ac:dyDescent="0.3">
      <c r="A823" t="s">
        <v>29</v>
      </c>
      <c r="B823" t="s">
        <v>27</v>
      </c>
      <c r="C823" t="s">
        <v>31</v>
      </c>
      <c r="D823" t="s">
        <v>394</v>
      </c>
      <c r="E823" t="s">
        <v>263</v>
      </c>
      <c r="F823" t="s">
        <v>32</v>
      </c>
      <c r="G823">
        <v>110</v>
      </c>
    </row>
    <row r="824" spans="1:7" x14ac:dyDescent="0.3">
      <c r="A824" t="s">
        <v>29</v>
      </c>
      <c r="B824" t="s">
        <v>27</v>
      </c>
      <c r="C824" t="s">
        <v>31</v>
      </c>
      <c r="D824" t="s">
        <v>394</v>
      </c>
      <c r="E824" t="s">
        <v>264</v>
      </c>
      <c r="F824" t="s">
        <v>32</v>
      </c>
      <c r="G824">
        <v>110</v>
      </c>
    </row>
    <row r="825" spans="1:7" x14ac:dyDescent="0.3">
      <c r="A825" t="s">
        <v>29</v>
      </c>
      <c r="B825" t="s">
        <v>27</v>
      </c>
      <c r="C825" t="s">
        <v>31</v>
      </c>
      <c r="D825" t="s">
        <v>394</v>
      </c>
      <c r="E825" t="s">
        <v>287</v>
      </c>
      <c r="F825" t="s">
        <v>32</v>
      </c>
      <c r="G825">
        <v>110</v>
      </c>
    </row>
    <row r="826" spans="1:7" x14ac:dyDescent="0.3">
      <c r="A826" t="s">
        <v>29</v>
      </c>
      <c r="B826" t="s">
        <v>27</v>
      </c>
      <c r="C826" t="s">
        <v>31</v>
      </c>
      <c r="D826" t="s">
        <v>394</v>
      </c>
      <c r="E826" t="s">
        <v>368</v>
      </c>
      <c r="F826" t="s">
        <v>32</v>
      </c>
      <c r="G826">
        <v>114</v>
      </c>
    </row>
    <row r="827" spans="1:7" x14ac:dyDescent="0.3">
      <c r="A827" t="s">
        <v>29</v>
      </c>
      <c r="B827" t="s">
        <v>27</v>
      </c>
      <c r="C827" t="s">
        <v>31</v>
      </c>
      <c r="D827" t="s">
        <v>394</v>
      </c>
      <c r="E827" t="s">
        <v>233</v>
      </c>
      <c r="F827" t="s">
        <v>32</v>
      </c>
      <c r="G827">
        <v>109</v>
      </c>
    </row>
    <row r="828" spans="1:7" x14ac:dyDescent="0.3">
      <c r="A828" t="s">
        <v>29</v>
      </c>
      <c r="B828" t="s">
        <v>27</v>
      </c>
      <c r="C828" t="s">
        <v>31</v>
      </c>
      <c r="D828" t="s">
        <v>394</v>
      </c>
      <c r="E828" t="s">
        <v>374</v>
      </c>
      <c r="F828" t="s">
        <v>32</v>
      </c>
      <c r="G828">
        <v>115</v>
      </c>
    </row>
    <row r="829" spans="1:7" x14ac:dyDescent="0.3">
      <c r="A829" t="s">
        <v>29</v>
      </c>
      <c r="B829" t="s">
        <v>27</v>
      </c>
      <c r="C829" t="s">
        <v>31</v>
      </c>
      <c r="D829" t="s">
        <v>394</v>
      </c>
      <c r="E829" t="s">
        <v>234</v>
      </c>
      <c r="F829" t="s">
        <v>32</v>
      </c>
      <c r="G829">
        <v>109</v>
      </c>
    </row>
    <row r="830" spans="1:7" x14ac:dyDescent="0.3">
      <c r="A830" t="s">
        <v>29</v>
      </c>
      <c r="B830" t="s">
        <v>27</v>
      </c>
      <c r="C830" t="s">
        <v>31</v>
      </c>
      <c r="D830" t="s">
        <v>394</v>
      </c>
      <c r="E830" t="s">
        <v>117</v>
      </c>
      <c r="F830" t="s">
        <v>32</v>
      </c>
      <c r="G830">
        <v>106</v>
      </c>
    </row>
    <row r="831" spans="1:7" x14ac:dyDescent="0.3">
      <c r="A831" t="s">
        <v>29</v>
      </c>
      <c r="B831" t="s">
        <v>27</v>
      </c>
      <c r="C831" t="s">
        <v>31</v>
      </c>
      <c r="D831" t="s">
        <v>394</v>
      </c>
      <c r="E831" t="s">
        <v>294</v>
      </c>
      <c r="F831" t="s">
        <v>32</v>
      </c>
      <c r="G831">
        <v>111</v>
      </c>
    </row>
    <row r="832" spans="1:7" x14ac:dyDescent="0.3">
      <c r="A832" t="s">
        <v>29</v>
      </c>
      <c r="B832" t="s">
        <v>27</v>
      </c>
      <c r="C832" t="s">
        <v>31</v>
      </c>
      <c r="D832" t="s">
        <v>394</v>
      </c>
      <c r="E832" t="s">
        <v>93</v>
      </c>
      <c r="F832" t="s">
        <v>32</v>
      </c>
      <c r="G832">
        <v>105</v>
      </c>
    </row>
    <row r="833" spans="1:7" x14ac:dyDescent="0.3">
      <c r="A833" t="s">
        <v>29</v>
      </c>
      <c r="B833" t="s">
        <v>27</v>
      </c>
      <c r="C833" t="s">
        <v>31</v>
      </c>
      <c r="D833" t="s">
        <v>394</v>
      </c>
      <c r="E833" t="s">
        <v>288</v>
      </c>
      <c r="F833" t="s">
        <v>32</v>
      </c>
      <c r="G833">
        <v>110</v>
      </c>
    </row>
    <row r="834" spans="1:7" x14ac:dyDescent="0.3">
      <c r="A834" t="s">
        <v>29</v>
      </c>
      <c r="B834" t="s">
        <v>27</v>
      </c>
      <c r="C834" t="s">
        <v>31</v>
      </c>
      <c r="D834" t="s">
        <v>394</v>
      </c>
      <c r="E834" t="s">
        <v>158</v>
      </c>
      <c r="F834" t="s">
        <v>32</v>
      </c>
      <c r="G834">
        <v>107</v>
      </c>
    </row>
    <row r="835" spans="1:7" x14ac:dyDescent="0.3">
      <c r="A835" t="s">
        <v>29</v>
      </c>
      <c r="B835" t="s">
        <v>27</v>
      </c>
      <c r="C835" t="s">
        <v>31</v>
      </c>
      <c r="D835" t="s">
        <v>394</v>
      </c>
      <c r="E835" t="s">
        <v>185</v>
      </c>
      <c r="F835" t="s">
        <v>32</v>
      </c>
      <c r="G835">
        <v>108</v>
      </c>
    </row>
    <row r="836" spans="1:7" x14ac:dyDescent="0.3">
      <c r="A836" t="s">
        <v>29</v>
      </c>
      <c r="B836" t="s">
        <v>27</v>
      </c>
      <c r="C836" t="s">
        <v>31</v>
      </c>
      <c r="D836" t="s">
        <v>394</v>
      </c>
      <c r="E836" t="s">
        <v>178</v>
      </c>
      <c r="F836" t="s">
        <v>32</v>
      </c>
      <c r="G836">
        <v>108</v>
      </c>
    </row>
    <row r="837" spans="1:7" x14ac:dyDescent="0.3">
      <c r="A837" t="s">
        <v>29</v>
      </c>
      <c r="B837" t="s">
        <v>27</v>
      </c>
      <c r="C837" t="s">
        <v>31</v>
      </c>
      <c r="D837" t="s">
        <v>394</v>
      </c>
      <c r="E837" t="s">
        <v>43</v>
      </c>
      <c r="F837" t="s">
        <v>32</v>
      </c>
      <c r="G837">
        <v>101</v>
      </c>
    </row>
    <row r="838" spans="1:7" x14ac:dyDescent="0.3">
      <c r="A838" t="s">
        <v>29</v>
      </c>
      <c r="B838" t="s">
        <v>27</v>
      </c>
      <c r="C838" t="s">
        <v>31</v>
      </c>
      <c r="D838" t="s">
        <v>394</v>
      </c>
      <c r="E838" t="s">
        <v>61</v>
      </c>
      <c r="F838" t="s">
        <v>32</v>
      </c>
      <c r="G838">
        <v>103</v>
      </c>
    </row>
    <row r="839" spans="1:7" x14ac:dyDescent="0.3">
      <c r="A839" t="s">
        <v>29</v>
      </c>
      <c r="B839" t="s">
        <v>27</v>
      </c>
      <c r="C839" t="s">
        <v>31</v>
      </c>
      <c r="D839" t="s">
        <v>394</v>
      </c>
      <c r="E839" t="s">
        <v>315</v>
      </c>
      <c r="F839" t="s">
        <v>32</v>
      </c>
      <c r="G839">
        <v>300</v>
      </c>
    </row>
    <row r="840" spans="1:7" x14ac:dyDescent="0.3">
      <c r="A840" t="s">
        <v>29</v>
      </c>
      <c r="B840" t="s">
        <v>27</v>
      </c>
      <c r="C840" t="s">
        <v>31</v>
      </c>
      <c r="D840" t="s">
        <v>394</v>
      </c>
      <c r="E840" t="s">
        <v>67</v>
      </c>
      <c r="F840" t="s">
        <v>32</v>
      </c>
      <c r="G840">
        <v>104</v>
      </c>
    </row>
    <row r="841" spans="1:7" x14ac:dyDescent="0.3">
      <c r="A841" t="s">
        <v>29</v>
      </c>
      <c r="B841" t="s">
        <v>27</v>
      </c>
      <c r="C841" t="s">
        <v>31</v>
      </c>
      <c r="D841" t="s">
        <v>394</v>
      </c>
      <c r="E841" t="s">
        <v>316</v>
      </c>
      <c r="F841" t="s">
        <v>32</v>
      </c>
      <c r="G841">
        <v>300</v>
      </c>
    </row>
    <row r="842" spans="1:7" x14ac:dyDescent="0.3">
      <c r="A842" t="s">
        <v>29</v>
      </c>
      <c r="B842" t="s">
        <v>27</v>
      </c>
      <c r="C842" t="s">
        <v>31</v>
      </c>
      <c r="D842" t="s">
        <v>394</v>
      </c>
      <c r="E842" t="s">
        <v>38</v>
      </c>
      <c r="F842" t="s">
        <v>32</v>
      </c>
      <c r="G842">
        <v>101</v>
      </c>
    </row>
    <row r="843" spans="1:7" x14ac:dyDescent="0.3">
      <c r="A843" t="s">
        <v>29</v>
      </c>
      <c r="B843" t="s">
        <v>27</v>
      </c>
      <c r="C843" t="s">
        <v>31</v>
      </c>
      <c r="D843" t="s">
        <v>394</v>
      </c>
      <c r="E843" t="s">
        <v>357</v>
      </c>
      <c r="F843" t="s">
        <v>32</v>
      </c>
      <c r="G843">
        <v>300</v>
      </c>
    </row>
    <row r="844" spans="1:7" x14ac:dyDescent="0.3">
      <c r="A844" t="s">
        <v>29</v>
      </c>
      <c r="B844" t="s">
        <v>27</v>
      </c>
      <c r="C844" t="s">
        <v>31</v>
      </c>
      <c r="D844" t="s">
        <v>394</v>
      </c>
      <c r="E844" t="s">
        <v>81</v>
      </c>
      <c r="F844" t="s">
        <v>32</v>
      </c>
      <c r="G844">
        <v>105</v>
      </c>
    </row>
    <row r="845" spans="1:7" x14ac:dyDescent="0.3">
      <c r="A845" t="s">
        <v>29</v>
      </c>
      <c r="B845" t="s">
        <v>27</v>
      </c>
      <c r="C845" t="s">
        <v>31</v>
      </c>
      <c r="D845" t="s">
        <v>394</v>
      </c>
      <c r="E845" t="s">
        <v>77</v>
      </c>
      <c r="F845" t="s">
        <v>32</v>
      </c>
      <c r="G845">
        <v>105</v>
      </c>
    </row>
    <row r="846" spans="1:7" x14ac:dyDescent="0.3">
      <c r="A846" t="s">
        <v>29</v>
      </c>
      <c r="B846" t="s">
        <v>27</v>
      </c>
      <c r="C846" t="s">
        <v>31</v>
      </c>
      <c r="D846" t="s">
        <v>394</v>
      </c>
      <c r="E846" t="s">
        <v>317</v>
      </c>
      <c r="F846" t="s">
        <v>32</v>
      </c>
      <c r="G846">
        <v>300</v>
      </c>
    </row>
    <row r="847" spans="1:7" x14ac:dyDescent="0.3">
      <c r="A847" t="s">
        <v>29</v>
      </c>
      <c r="B847" t="s">
        <v>27</v>
      </c>
      <c r="C847" t="s">
        <v>31</v>
      </c>
      <c r="D847" t="s">
        <v>394</v>
      </c>
      <c r="E847" t="s">
        <v>94</v>
      </c>
      <c r="F847" t="s">
        <v>32</v>
      </c>
      <c r="G847">
        <v>105</v>
      </c>
    </row>
    <row r="848" spans="1:7" x14ac:dyDescent="0.3">
      <c r="A848" t="s">
        <v>29</v>
      </c>
      <c r="B848" t="s">
        <v>27</v>
      </c>
      <c r="C848" t="s">
        <v>31</v>
      </c>
      <c r="D848" t="s">
        <v>394</v>
      </c>
      <c r="E848" t="s">
        <v>130</v>
      </c>
      <c r="F848" t="s">
        <v>32</v>
      </c>
      <c r="G848">
        <v>106</v>
      </c>
    </row>
    <row r="849" spans="1:7" x14ac:dyDescent="0.3">
      <c r="A849" t="s">
        <v>29</v>
      </c>
      <c r="B849" t="s">
        <v>27</v>
      </c>
      <c r="C849" t="s">
        <v>31</v>
      </c>
      <c r="D849" t="s">
        <v>394</v>
      </c>
      <c r="E849" t="s">
        <v>318</v>
      </c>
      <c r="F849" t="s">
        <v>32</v>
      </c>
      <c r="G849">
        <v>300</v>
      </c>
    </row>
    <row r="850" spans="1:7" x14ac:dyDescent="0.3">
      <c r="A850" t="s">
        <v>29</v>
      </c>
      <c r="B850" t="s">
        <v>27</v>
      </c>
      <c r="C850" t="s">
        <v>31</v>
      </c>
      <c r="D850" t="s">
        <v>394</v>
      </c>
      <c r="E850" t="s">
        <v>319</v>
      </c>
      <c r="F850" t="s">
        <v>32</v>
      </c>
      <c r="G850">
        <v>300</v>
      </c>
    </row>
    <row r="851" spans="1:7" x14ac:dyDescent="0.3">
      <c r="A851" t="s">
        <v>29</v>
      </c>
      <c r="B851" t="s">
        <v>27</v>
      </c>
      <c r="C851" t="s">
        <v>31</v>
      </c>
      <c r="D851" t="s">
        <v>394</v>
      </c>
      <c r="E851" t="s">
        <v>64</v>
      </c>
      <c r="F851" t="s">
        <v>32</v>
      </c>
      <c r="G851">
        <v>104</v>
      </c>
    </row>
    <row r="852" spans="1:7" x14ac:dyDescent="0.3">
      <c r="A852" t="s">
        <v>29</v>
      </c>
      <c r="B852" t="s">
        <v>27</v>
      </c>
      <c r="C852" t="s">
        <v>31</v>
      </c>
      <c r="D852" t="s">
        <v>394</v>
      </c>
      <c r="E852" t="s">
        <v>86</v>
      </c>
      <c r="F852" t="s">
        <v>32</v>
      </c>
      <c r="G852">
        <v>105</v>
      </c>
    </row>
    <row r="853" spans="1:7" x14ac:dyDescent="0.3">
      <c r="A853" t="s">
        <v>29</v>
      </c>
      <c r="B853" t="s">
        <v>27</v>
      </c>
      <c r="C853" t="s">
        <v>31</v>
      </c>
      <c r="D853" t="s">
        <v>394</v>
      </c>
      <c r="E853" t="s">
        <v>320</v>
      </c>
      <c r="F853" t="s">
        <v>32</v>
      </c>
      <c r="G853">
        <v>300</v>
      </c>
    </row>
    <row r="854" spans="1:7" x14ac:dyDescent="0.3">
      <c r="A854" t="s">
        <v>29</v>
      </c>
      <c r="B854" t="s">
        <v>27</v>
      </c>
      <c r="C854" t="s">
        <v>31</v>
      </c>
      <c r="D854" t="s">
        <v>394</v>
      </c>
      <c r="E854" t="s">
        <v>321</v>
      </c>
      <c r="F854" t="s">
        <v>32</v>
      </c>
      <c r="G854">
        <v>300</v>
      </c>
    </row>
    <row r="855" spans="1:7" x14ac:dyDescent="0.3">
      <c r="A855" t="s">
        <v>29</v>
      </c>
      <c r="B855" t="s">
        <v>27</v>
      </c>
      <c r="C855" t="s">
        <v>31</v>
      </c>
      <c r="D855" t="s">
        <v>394</v>
      </c>
      <c r="E855" t="s">
        <v>62</v>
      </c>
      <c r="F855" t="s">
        <v>32</v>
      </c>
      <c r="G855">
        <v>104</v>
      </c>
    </row>
    <row r="856" spans="1:7" x14ac:dyDescent="0.3">
      <c r="A856" t="s">
        <v>29</v>
      </c>
      <c r="B856" t="s">
        <v>27</v>
      </c>
      <c r="C856" t="s">
        <v>31</v>
      </c>
      <c r="D856" t="s">
        <v>394</v>
      </c>
      <c r="E856" t="s">
        <v>367</v>
      </c>
      <c r="F856" t="s">
        <v>32</v>
      </c>
      <c r="G856">
        <v>114</v>
      </c>
    </row>
    <row r="857" spans="1:7" x14ac:dyDescent="0.3">
      <c r="A857" t="s">
        <v>29</v>
      </c>
      <c r="B857" t="s">
        <v>27</v>
      </c>
      <c r="C857" t="s">
        <v>31</v>
      </c>
      <c r="D857" t="s">
        <v>394</v>
      </c>
      <c r="E857" t="s">
        <v>369</v>
      </c>
      <c r="F857" t="s">
        <v>32</v>
      </c>
      <c r="G857">
        <v>114</v>
      </c>
    </row>
    <row r="858" spans="1:7" x14ac:dyDescent="0.3">
      <c r="A858" t="s">
        <v>29</v>
      </c>
      <c r="B858" t="s">
        <v>27</v>
      </c>
      <c r="C858" t="s">
        <v>31</v>
      </c>
      <c r="D858" t="s">
        <v>394</v>
      </c>
      <c r="E858" t="s">
        <v>291</v>
      </c>
      <c r="F858" t="s">
        <v>32</v>
      </c>
      <c r="G858">
        <v>111</v>
      </c>
    </row>
    <row r="859" spans="1:7" x14ac:dyDescent="0.3">
      <c r="A859" t="s">
        <v>29</v>
      </c>
      <c r="B859" t="s">
        <v>27</v>
      </c>
      <c r="C859" t="s">
        <v>31</v>
      </c>
      <c r="D859" t="s">
        <v>394</v>
      </c>
      <c r="E859" t="s">
        <v>300</v>
      </c>
      <c r="F859" t="s">
        <v>32</v>
      </c>
      <c r="G859">
        <v>112</v>
      </c>
    </row>
    <row r="860" spans="1:7" x14ac:dyDescent="0.3">
      <c r="A860" t="s">
        <v>29</v>
      </c>
      <c r="B860" t="s">
        <v>27</v>
      </c>
      <c r="C860" t="s">
        <v>31</v>
      </c>
      <c r="D860" t="s">
        <v>394</v>
      </c>
      <c r="E860" t="s">
        <v>196</v>
      </c>
      <c r="F860" t="s">
        <v>32</v>
      </c>
      <c r="G860">
        <v>108</v>
      </c>
    </row>
    <row r="861" spans="1:7" x14ac:dyDescent="0.3">
      <c r="A861" t="s">
        <v>29</v>
      </c>
      <c r="B861" t="s">
        <v>27</v>
      </c>
      <c r="C861" t="s">
        <v>31</v>
      </c>
      <c r="D861" t="s">
        <v>394</v>
      </c>
      <c r="E861" t="s">
        <v>344</v>
      </c>
      <c r="F861" t="s">
        <v>32</v>
      </c>
      <c r="G861">
        <v>300</v>
      </c>
    </row>
    <row r="862" spans="1:7" x14ac:dyDescent="0.3">
      <c r="A862" t="s">
        <v>29</v>
      </c>
      <c r="B862" t="s">
        <v>27</v>
      </c>
      <c r="C862" t="s">
        <v>31</v>
      </c>
      <c r="D862" t="s">
        <v>394</v>
      </c>
      <c r="E862" t="s">
        <v>362</v>
      </c>
      <c r="F862" t="s">
        <v>32</v>
      </c>
      <c r="G862">
        <v>114</v>
      </c>
    </row>
    <row r="863" spans="1:7" x14ac:dyDescent="0.3">
      <c r="A863" t="s">
        <v>29</v>
      </c>
      <c r="B863" t="s">
        <v>27</v>
      </c>
      <c r="C863" t="s">
        <v>31</v>
      </c>
      <c r="D863" t="s">
        <v>394</v>
      </c>
      <c r="E863" t="s">
        <v>118</v>
      </c>
      <c r="F863" t="s">
        <v>32</v>
      </c>
      <c r="G863">
        <v>106</v>
      </c>
    </row>
    <row r="864" spans="1:7" x14ac:dyDescent="0.3">
      <c r="A864" t="s">
        <v>29</v>
      </c>
      <c r="B864" t="s">
        <v>27</v>
      </c>
      <c r="C864" t="s">
        <v>31</v>
      </c>
      <c r="D864" t="s">
        <v>394</v>
      </c>
      <c r="E864" t="s">
        <v>322</v>
      </c>
      <c r="F864" t="s">
        <v>32</v>
      </c>
      <c r="G864">
        <v>300</v>
      </c>
    </row>
    <row r="865" spans="1:7" x14ac:dyDescent="0.3">
      <c r="A865" t="s">
        <v>29</v>
      </c>
      <c r="B865" t="s">
        <v>27</v>
      </c>
      <c r="C865" t="s">
        <v>31</v>
      </c>
      <c r="D865" t="s">
        <v>394</v>
      </c>
      <c r="E865" t="s">
        <v>235</v>
      </c>
      <c r="F865" t="s">
        <v>32</v>
      </c>
      <c r="G865">
        <v>109</v>
      </c>
    </row>
    <row r="866" spans="1:7" x14ac:dyDescent="0.3">
      <c r="A866" t="s">
        <v>29</v>
      </c>
      <c r="B866" t="s">
        <v>27</v>
      </c>
      <c r="C866" t="s">
        <v>31</v>
      </c>
      <c r="D866" t="s">
        <v>394</v>
      </c>
      <c r="E866" t="s">
        <v>186</v>
      </c>
      <c r="F866" t="s">
        <v>32</v>
      </c>
      <c r="G866">
        <v>108</v>
      </c>
    </row>
    <row r="867" spans="1:7" x14ac:dyDescent="0.3">
      <c r="A867" t="s">
        <v>29</v>
      </c>
      <c r="B867" t="s">
        <v>27</v>
      </c>
      <c r="C867" t="s">
        <v>31</v>
      </c>
      <c r="D867" t="s">
        <v>394</v>
      </c>
      <c r="E867" t="s">
        <v>159</v>
      </c>
      <c r="F867" t="s">
        <v>32</v>
      </c>
      <c r="G867">
        <v>107</v>
      </c>
    </row>
    <row r="868" spans="1:7" x14ac:dyDescent="0.3">
      <c r="A868" t="s">
        <v>29</v>
      </c>
      <c r="B868" t="s">
        <v>27</v>
      </c>
      <c r="C868" t="s">
        <v>31</v>
      </c>
      <c r="D868" t="s">
        <v>394</v>
      </c>
      <c r="E868" t="s">
        <v>109</v>
      </c>
      <c r="F868" t="s">
        <v>32</v>
      </c>
      <c r="G868">
        <v>105</v>
      </c>
    </row>
    <row r="869" spans="1:7" x14ac:dyDescent="0.3">
      <c r="A869" t="s">
        <v>29</v>
      </c>
      <c r="B869" t="s">
        <v>27</v>
      </c>
      <c r="C869" t="s">
        <v>31</v>
      </c>
      <c r="D869" t="s">
        <v>394</v>
      </c>
      <c r="E869" t="s">
        <v>166</v>
      </c>
      <c r="F869" t="s">
        <v>32</v>
      </c>
      <c r="G869">
        <v>107</v>
      </c>
    </row>
    <row r="870" spans="1:7" x14ac:dyDescent="0.3">
      <c r="A870" t="s">
        <v>29</v>
      </c>
      <c r="B870" t="s">
        <v>27</v>
      </c>
      <c r="C870" t="s">
        <v>31</v>
      </c>
      <c r="D870" t="s">
        <v>394</v>
      </c>
      <c r="E870" t="s">
        <v>131</v>
      </c>
      <c r="F870" t="s">
        <v>32</v>
      </c>
      <c r="G870">
        <v>106</v>
      </c>
    </row>
    <row r="871" spans="1:7" x14ac:dyDescent="0.3">
      <c r="A871" t="s">
        <v>29</v>
      </c>
      <c r="B871" t="s">
        <v>27</v>
      </c>
      <c r="C871" t="s">
        <v>31</v>
      </c>
      <c r="D871" t="s">
        <v>394</v>
      </c>
      <c r="E871" t="s">
        <v>104</v>
      </c>
      <c r="F871" t="s">
        <v>32</v>
      </c>
      <c r="G871">
        <v>105</v>
      </c>
    </row>
    <row r="872" spans="1:7" x14ac:dyDescent="0.3">
      <c r="A872" t="s">
        <v>29</v>
      </c>
      <c r="B872" t="s">
        <v>27</v>
      </c>
      <c r="C872" t="s">
        <v>31</v>
      </c>
      <c r="D872" t="s">
        <v>394</v>
      </c>
      <c r="E872" t="s">
        <v>266</v>
      </c>
      <c r="F872" t="s">
        <v>32</v>
      </c>
      <c r="G872">
        <v>110</v>
      </c>
    </row>
    <row r="873" spans="1:7" x14ac:dyDescent="0.3">
      <c r="A873" t="s">
        <v>29</v>
      </c>
      <c r="B873" t="s">
        <v>27</v>
      </c>
      <c r="C873" t="s">
        <v>31</v>
      </c>
      <c r="D873" t="s">
        <v>394</v>
      </c>
      <c r="E873" t="s">
        <v>323</v>
      </c>
      <c r="F873" t="s">
        <v>32</v>
      </c>
      <c r="G873">
        <v>300</v>
      </c>
    </row>
    <row r="874" spans="1:7" x14ac:dyDescent="0.3">
      <c r="A874" t="s">
        <v>29</v>
      </c>
      <c r="B874" t="s">
        <v>27</v>
      </c>
      <c r="C874" t="s">
        <v>31</v>
      </c>
      <c r="D874" t="s">
        <v>394</v>
      </c>
      <c r="E874" t="s">
        <v>324</v>
      </c>
      <c r="F874" t="s">
        <v>32</v>
      </c>
      <c r="G874">
        <v>300</v>
      </c>
    </row>
    <row r="875" spans="1:7" x14ac:dyDescent="0.3">
      <c r="A875" t="s">
        <v>29</v>
      </c>
      <c r="B875" t="s">
        <v>27</v>
      </c>
      <c r="C875" t="s">
        <v>31</v>
      </c>
      <c r="D875" t="s">
        <v>394</v>
      </c>
      <c r="E875" t="s">
        <v>325</v>
      </c>
      <c r="F875" t="s">
        <v>32</v>
      </c>
      <c r="G875">
        <v>300</v>
      </c>
    </row>
    <row r="876" spans="1:7" x14ac:dyDescent="0.3">
      <c r="A876" t="s">
        <v>29</v>
      </c>
      <c r="B876" t="s">
        <v>27</v>
      </c>
      <c r="C876" t="s">
        <v>31</v>
      </c>
      <c r="D876" t="s">
        <v>394</v>
      </c>
      <c r="E876" t="s">
        <v>138</v>
      </c>
      <c r="F876" t="s">
        <v>32</v>
      </c>
      <c r="G876">
        <v>106</v>
      </c>
    </row>
    <row r="877" spans="1:7" x14ac:dyDescent="0.3">
      <c r="A877" t="s">
        <v>29</v>
      </c>
      <c r="B877" t="s">
        <v>27</v>
      </c>
      <c r="C877" t="s">
        <v>31</v>
      </c>
      <c r="D877" t="s">
        <v>394</v>
      </c>
      <c r="E877" t="s">
        <v>236</v>
      </c>
      <c r="F877" t="s">
        <v>32</v>
      </c>
      <c r="G877">
        <v>109</v>
      </c>
    </row>
    <row r="878" spans="1:7" x14ac:dyDescent="0.3">
      <c r="A878" t="s">
        <v>29</v>
      </c>
      <c r="B878" t="s">
        <v>27</v>
      </c>
      <c r="C878" t="s">
        <v>31</v>
      </c>
      <c r="D878" t="s">
        <v>394</v>
      </c>
      <c r="E878" t="s">
        <v>168</v>
      </c>
      <c r="F878" t="s">
        <v>32</v>
      </c>
      <c r="G878">
        <v>107</v>
      </c>
    </row>
    <row r="879" spans="1:7" x14ac:dyDescent="0.3">
      <c r="A879" t="s">
        <v>29</v>
      </c>
      <c r="B879" t="s">
        <v>27</v>
      </c>
      <c r="C879" t="s">
        <v>31</v>
      </c>
      <c r="D879" t="s">
        <v>394</v>
      </c>
      <c r="E879" t="s">
        <v>253</v>
      </c>
      <c r="F879" t="s">
        <v>32</v>
      </c>
      <c r="G879">
        <v>109</v>
      </c>
    </row>
    <row r="880" spans="1:7" x14ac:dyDescent="0.3">
      <c r="A880" t="s">
        <v>29</v>
      </c>
      <c r="B880" t="s">
        <v>27</v>
      </c>
      <c r="C880" t="s">
        <v>31</v>
      </c>
      <c r="D880" t="s">
        <v>394</v>
      </c>
      <c r="E880" t="s">
        <v>191</v>
      </c>
      <c r="F880" t="s">
        <v>32</v>
      </c>
      <c r="G880">
        <v>108</v>
      </c>
    </row>
    <row r="881" spans="1:7" x14ac:dyDescent="0.3">
      <c r="A881" t="s">
        <v>29</v>
      </c>
      <c r="B881" t="s">
        <v>27</v>
      </c>
      <c r="C881" t="s">
        <v>31</v>
      </c>
      <c r="D881" t="s">
        <v>394</v>
      </c>
      <c r="E881" t="s">
        <v>82</v>
      </c>
      <c r="F881" t="s">
        <v>32</v>
      </c>
      <c r="G881">
        <v>105</v>
      </c>
    </row>
    <row r="882" spans="1:7" x14ac:dyDescent="0.3">
      <c r="A882" t="s">
        <v>29</v>
      </c>
      <c r="B882" t="s">
        <v>27</v>
      </c>
      <c r="C882" t="s">
        <v>31</v>
      </c>
      <c r="D882" t="s">
        <v>394</v>
      </c>
      <c r="E882" t="s">
        <v>193</v>
      </c>
      <c r="F882" t="s">
        <v>32</v>
      </c>
      <c r="G882">
        <v>108</v>
      </c>
    </row>
    <row r="883" spans="1:7" x14ac:dyDescent="0.3">
      <c r="A883" t="s">
        <v>29</v>
      </c>
      <c r="B883" t="s">
        <v>27</v>
      </c>
      <c r="C883" t="s">
        <v>31</v>
      </c>
      <c r="D883" t="s">
        <v>394</v>
      </c>
      <c r="E883" t="s">
        <v>37</v>
      </c>
      <c r="F883" t="s">
        <v>32</v>
      </c>
      <c r="G883">
        <v>114</v>
      </c>
    </row>
    <row r="884" spans="1:7" x14ac:dyDescent="0.3">
      <c r="A884" t="s">
        <v>29</v>
      </c>
      <c r="B884" t="s">
        <v>27</v>
      </c>
      <c r="C884" t="s">
        <v>31</v>
      </c>
      <c r="D884" t="s">
        <v>394</v>
      </c>
      <c r="E884" t="s">
        <v>265</v>
      </c>
      <c r="F884" t="s">
        <v>32</v>
      </c>
      <c r="G884">
        <v>110</v>
      </c>
    </row>
    <row r="885" spans="1:7" x14ac:dyDescent="0.3">
      <c r="A885" t="s">
        <v>29</v>
      </c>
      <c r="B885" t="s">
        <v>27</v>
      </c>
      <c r="C885" t="s">
        <v>31</v>
      </c>
      <c r="D885" t="s">
        <v>394</v>
      </c>
      <c r="E885" t="s">
        <v>254</v>
      </c>
      <c r="F885" t="s">
        <v>32</v>
      </c>
      <c r="G885">
        <v>109</v>
      </c>
    </row>
    <row r="886" spans="1:7" x14ac:dyDescent="0.3">
      <c r="A886" t="s">
        <v>29</v>
      </c>
      <c r="B886" t="s">
        <v>27</v>
      </c>
      <c r="C886" t="s">
        <v>31</v>
      </c>
      <c r="D886" t="s">
        <v>394</v>
      </c>
      <c r="E886" t="s">
        <v>69</v>
      </c>
      <c r="F886" t="s">
        <v>32</v>
      </c>
      <c r="G886">
        <v>104</v>
      </c>
    </row>
    <row r="887" spans="1:7" x14ac:dyDescent="0.3">
      <c r="A887" t="s">
        <v>29</v>
      </c>
      <c r="B887" t="s">
        <v>27</v>
      </c>
      <c r="C887" t="s">
        <v>31</v>
      </c>
      <c r="D887" t="s">
        <v>394</v>
      </c>
      <c r="E887" t="s">
        <v>179</v>
      </c>
      <c r="F887" t="s">
        <v>32</v>
      </c>
      <c r="G887">
        <v>108</v>
      </c>
    </row>
    <row r="888" spans="1:7" x14ac:dyDescent="0.3">
      <c r="A888" t="s">
        <v>29</v>
      </c>
      <c r="B888" t="s">
        <v>27</v>
      </c>
      <c r="C888" t="s">
        <v>31</v>
      </c>
      <c r="D888" t="s">
        <v>394</v>
      </c>
      <c r="E888" t="s">
        <v>255</v>
      </c>
      <c r="F888" t="s">
        <v>32</v>
      </c>
      <c r="G888">
        <v>109</v>
      </c>
    </row>
    <row r="889" spans="1:7" x14ac:dyDescent="0.3">
      <c r="A889" t="s">
        <v>29</v>
      </c>
      <c r="B889" t="s">
        <v>27</v>
      </c>
      <c r="C889" t="s">
        <v>31</v>
      </c>
      <c r="D889" t="s">
        <v>394</v>
      </c>
      <c r="E889" t="s">
        <v>119</v>
      </c>
      <c r="F889" t="s">
        <v>32</v>
      </c>
      <c r="G889">
        <v>106</v>
      </c>
    </row>
    <row r="890" spans="1:7" x14ac:dyDescent="0.3">
      <c r="A890" t="s">
        <v>29</v>
      </c>
      <c r="B890" t="s">
        <v>27</v>
      </c>
      <c r="C890" t="s">
        <v>31</v>
      </c>
      <c r="D890" t="s">
        <v>394</v>
      </c>
      <c r="E890" t="s">
        <v>326</v>
      </c>
      <c r="F890" t="s">
        <v>32</v>
      </c>
      <c r="G890">
        <v>300</v>
      </c>
    </row>
    <row r="891" spans="1:7" x14ac:dyDescent="0.3">
      <c r="A891" t="s">
        <v>29</v>
      </c>
      <c r="B891" t="s">
        <v>27</v>
      </c>
      <c r="C891" t="s">
        <v>31</v>
      </c>
      <c r="D891" t="s">
        <v>394</v>
      </c>
      <c r="E891" t="s">
        <v>363</v>
      </c>
      <c r="F891" t="s">
        <v>32</v>
      </c>
      <c r="G891">
        <v>114</v>
      </c>
    </row>
    <row r="892" spans="1:7" x14ac:dyDescent="0.3">
      <c r="A892" t="s">
        <v>29</v>
      </c>
      <c r="B892" t="s">
        <v>27</v>
      </c>
      <c r="C892" t="s">
        <v>31</v>
      </c>
      <c r="D892" t="s">
        <v>394</v>
      </c>
      <c r="E892" t="s">
        <v>327</v>
      </c>
      <c r="F892" t="s">
        <v>32</v>
      </c>
      <c r="G892">
        <v>300</v>
      </c>
    </row>
    <row r="893" spans="1:7" x14ac:dyDescent="0.3">
      <c r="A893" t="s">
        <v>29</v>
      </c>
      <c r="B893" t="s">
        <v>27</v>
      </c>
      <c r="C893" t="s">
        <v>31</v>
      </c>
      <c r="D893" t="s">
        <v>394</v>
      </c>
      <c r="E893" t="s">
        <v>120</v>
      </c>
      <c r="F893" t="s">
        <v>32</v>
      </c>
      <c r="G893">
        <v>106</v>
      </c>
    </row>
    <row r="894" spans="1:7" x14ac:dyDescent="0.3">
      <c r="A894" t="s">
        <v>29</v>
      </c>
      <c r="B894" t="s">
        <v>27</v>
      </c>
      <c r="C894" t="s">
        <v>31</v>
      </c>
      <c r="D894" t="s">
        <v>394</v>
      </c>
      <c r="E894" t="s">
        <v>132</v>
      </c>
      <c r="F894" t="s">
        <v>32</v>
      </c>
      <c r="G894">
        <v>106</v>
      </c>
    </row>
    <row r="895" spans="1:7" x14ac:dyDescent="0.3">
      <c r="A895" t="s">
        <v>29</v>
      </c>
      <c r="B895" t="s">
        <v>27</v>
      </c>
      <c r="C895" t="s">
        <v>31</v>
      </c>
      <c r="D895" t="s">
        <v>394</v>
      </c>
      <c r="E895" t="s">
        <v>52</v>
      </c>
      <c r="F895" t="s">
        <v>32</v>
      </c>
      <c r="G895">
        <v>102</v>
      </c>
    </row>
    <row r="896" spans="1:7" x14ac:dyDescent="0.3">
      <c r="A896" t="s">
        <v>29</v>
      </c>
      <c r="B896" t="s">
        <v>27</v>
      </c>
      <c r="C896" t="s">
        <v>31</v>
      </c>
      <c r="D896" t="s">
        <v>394</v>
      </c>
      <c r="E896" t="s">
        <v>353</v>
      </c>
      <c r="F896" t="s">
        <v>32</v>
      </c>
      <c r="G896">
        <v>300</v>
      </c>
    </row>
    <row r="897" spans="1:7" x14ac:dyDescent="0.3">
      <c r="A897" t="s">
        <v>29</v>
      </c>
      <c r="B897" t="s">
        <v>27</v>
      </c>
      <c r="C897" t="s">
        <v>31</v>
      </c>
      <c r="D897" t="s">
        <v>394</v>
      </c>
      <c r="E897" t="s">
        <v>364</v>
      </c>
      <c r="F897" t="s">
        <v>32</v>
      </c>
      <c r="G897">
        <v>114</v>
      </c>
    </row>
    <row r="898" spans="1:7" x14ac:dyDescent="0.3">
      <c r="A898" t="s">
        <v>29</v>
      </c>
      <c r="B898" t="s">
        <v>27</v>
      </c>
      <c r="C898" t="s">
        <v>31</v>
      </c>
      <c r="D898" t="s">
        <v>394</v>
      </c>
      <c r="E898" t="s">
        <v>36</v>
      </c>
      <c r="F898" t="s">
        <v>32</v>
      </c>
      <c r="G898">
        <v>107</v>
      </c>
    </row>
    <row r="899" spans="1:7" x14ac:dyDescent="0.3">
      <c r="A899" t="s">
        <v>29</v>
      </c>
      <c r="B899" t="s">
        <v>27</v>
      </c>
      <c r="C899" t="s">
        <v>31</v>
      </c>
      <c r="D899" t="s">
        <v>394</v>
      </c>
      <c r="E899" t="s">
        <v>267</v>
      </c>
      <c r="F899" t="s">
        <v>32</v>
      </c>
      <c r="G899">
        <v>110</v>
      </c>
    </row>
    <row r="900" spans="1:7" x14ac:dyDescent="0.3">
      <c r="A900" t="s">
        <v>29</v>
      </c>
      <c r="B900" t="s">
        <v>27</v>
      </c>
      <c r="C900" t="s">
        <v>31</v>
      </c>
      <c r="D900" t="s">
        <v>394</v>
      </c>
      <c r="E900" t="s">
        <v>45</v>
      </c>
      <c r="F900" t="s">
        <v>32</v>
      </c>
      <c r="G900">
        <v>102</v>
      </c>
    </row>
    <row r="901" spans="1:7" x14ac:dyDescent="0.3">
      <c r="A901" t="s">
        <v>29</v>
      </c>
      <c r="B901" t="s">
        <v>27</v>
      </c>
      <c r="C901" t="s">
        <v>31</v>
      </c>
      <c r="D901" t="s">
        <v>394</v>
      </c>
      <c r="E901" t="s">
        <v>237</v>
      </c>
      <c r="F901" t="s">
        <v>32</v>
      </c>
      <c r="G901">
        <v>109</v>
      </c>
    </row>
    <row r="902" spans="1:7" x14ac:dyDescent="0.3">
      <c r="A902" t="s">
        <v>29</v>
      </c>
      <c r="B902" t="s">
        <v>27</v>
      </c>
      <c r="C902" t="s">
        <v>31</v>
      </c>
      <c r="D902" t="s">
        <v>394</v>
      </c>
      <c r="E902" t="s">
        <v>350</v>
      </c>
      <c r="F902" t="s">
        <v>32</v>
      </c>
      <c r="G902">
        <v>300</v>
      </c>
    </row>
    <row r="903" spans="1:7" x14ac:dyDescent="0.3">
      <c r="A903" t="s">
        <v>29</v>
      </c>
      <c r="B903" t="s">
        <v>27</v>
      </c>
      <c r="C903" t="s">
        <v>31</v>
      </c>
      <c r="D903" t="s">
        <v>394</v>
      </c>
      <c r="E903" t="s">
        <v>160</v>
      </c>
      <c r="F903" t="s">
        <v>32</v>
      </c>
      <c r="G903">
        <v>107</v>
      </c>
    </row>
    <row r="904" spans="1:7" x14ac:dyDescent="0.3">
      <c r="A904" t="s">
        <v>29</v>
      </c>
      <c r="B904" t="s">
        <v>27</v>
      </c>
      <c r="C904" t="s">
        <v>31</v>
      </c>
      <c r="D904" t="s">
        <v>394</v>
      </c>
      <c r="E904" t="s">
        <v>72</v>
      </c>
      <c r="F904" t="s">
        <v>32</v>
      </c>
      <c r="G904">
        <v>104</v>
      </c>
    </row>
    <row r="905" spans="1:7" x14ac:dyDescent="0.3">
      <c r="A905" t="s">
        <v>29</v>
      </c>
      <c r="B905" t="s">
        <v>27</v>
      </c>
      <c r="C905" t="s">
        <v>31</v>
      </c>
      <c r="D905" t="s">
        <v>394</v>
      </c>
      <c r="E905" t="s">
        <v>121</v>
      </c>
      <c r="F905" t="s">
        <v>32</v>
      </c>
      <c r="G905">
        <v>106</v>
      </c>
    </row>
    <row r="906" spans="1:7" x14ac:dyDescent="0.3">
      <c r="A906" t="s">
        <v>29</v>
      </c>
      <c r="B906" t="s">
        <v>27</v>
      </c>
      <c r="C906" t="s">
        <v>31</v>
      </c>
      <c r="D906" t="s">
        <v>394</v>
      </c>
      <c r="E906" t="s">
        <v>197</v>
      </c>
      <c r="F906" t="s">
        <v>32</v>
      </c>
      <c r="G906">
        <v>108</v>
      </c>
    </row>
    <row r="907" spans="1:7" x14ac:dyDescent="0.3">
      <c r="A907" t="s">
        <v>29</v>
      </c>
      <c r="B907" t="s">
        <v>27</v>
      </c>
      <c r="C907" t="s">
        <v>31</v>
      </c>
      <c r="D907" t="s">
        <v>394</v>
      </c>
      <c r="E907" t="s">
        <v>198</v>
      </c>
      <c r="F907" t="s">
        <v>32</v>
      </c>
      <c r="G907">
        <v>108</v>
      </c>
    </row>
    <row r="908" spans="1:7" x14ac:dyDescent="0.3">
      <c r="A908" t="s">
        <v>29</v>
      </c>
      <c r="B908" t="s">
        <v>27</v>
      </c>
      <c r="C908" t="s">
        <v>31</v>
      </c>
      <c r="D908" t="s">
        <v>394</v>
      </c>
      <c r="E908" t="s">
        <v>139</v>
      </c>
      <c r="F908" t="s">
        <v>32</v>
      </c>
      <c r="G908">
        <v>106</v>
      </c>
    </row>
    <row r="909" spans="1:7" x14ac:dyDescent="0.3">
      <c r="A909" t="s">
        <v>29</v>
      </c>
      <c r="B909" t="s">
        <v>27</v>
      </c>
      <c r="C909" t="s">
        <v>31</v>
      </c>
      <c r="D909" t="s">
        <v>394</v>
      </c>
      <c r="E909" t="s">
        <v>307</v>
      </c>
      <c r="F909" t="s">
        <v>32</v>
      </c>
      <c r="G909">
        <v>112</v>
      </c>
    </row>
    <row r="910" spans="1:7" x14ac:dyDescent="0.3">
      <c r="A910" t="s">
        <v>29</v>
      </c>
      <c r="B910" t="s">
        <v>27</v>
      </c>
      <c r="C910" t="s">
        <v>31</v>
      </c>
      <c r="D910" t="s">
        <v>394</v>
      </c>
      <c r="E910" t="s">
        <v>133</v>
      </c>
      <c r="F910" t="s">
        <v>32</v>
      </c>
      <c r="G910">
        <v>106</v>
      </c>
    </row>
    <row r="911" spans="1:7" x14ac:dyDescent="0.3">
      <c r="A911" t="s">
        <v>29</v>
      </c>
      <c r="B911" t="s">
        <v>27</v>
      </c>
      <c r="C911" t="s">
        <v>31</v>
      </c>
      <c r="D911" t="s">
        <v>394</v>
      </c>
      <c r="E911" t="s">
        <v>199</v>
      </c>
      <c r="F911" t="s">
        <v>32</v>
      </c>
      <c r="G911">
        <v>108</v>
      </c>
    </row>
    <row r="912" spans="1:7" x14ac:dyDescent="0.3">
      <c r="A912" t="s">
        <v>29</v>
      </c>
      <c r="B912" t="s">
        <v>27</v>
      </c>
      <c r="C912" t="s">
        <v>31</v>
      </c>
      <c r="D912" t="s">
        <v>394</v>
      </c>
      <c r="E912" t="s">
        <v>214</v>
      </c>
      <c r="F912" t="s">
        <v>32</v>
      </c>
      <c r="G912">
        <v>116</v>
      </c>
    </row>
    <row r="913" spans="1:7" x14ac:dyDescent="0.3">
      <c r="A913" t="s">
        <v>29</v>
      </c>
      <c r="B913" t="s">
        <v>27</v>
      </c>
      <c r="C913" t="s">
        <v>31</v>
      </c>
      <c r="D913" t="s">
        <v>394</v>
      </c>
      <c r="E913" t="s">
        <v>95</v>
      </c>
      <c r="F913" t="s">
        <v>32</v>
      </c>
      <c r="G913">
        <v>105</v>
      </c>
    </row>
    <row r="914" spans="1:7" x14ac:dyDescent="0.3">
      <c r="A914" t="s">
        <v>29</v>
      </c>
      <c r="B914" t="s">
        <v>27</v>
      </c>
      <c r="C914" t="s">
        <v>31</v>
      </c>
      <c r="D914" t="s">
        <v>394</v>
      </c>
      <c r="E914" t="s">
        <v>238</v>
      </c>
      <c r="F914" t="s">
        <v>32</v>
      </c>
      <c r="G914">
        <v>109</v>
      </c>
    </row>
    <row r="915" spans="1:7" x14ac:dyDescent="0.3">
      <c r="A915" t="s">
        <v>29</v>
      </c>
      <c r="B915" t="s">
        <v>27</v>
      </c>
      <c r="C915" t="s">
        <v>31</v>
      </c>
      <c r="D915" t="s">
        <v>394</v>
      </c>
      <c r="E915" t="s">
        <v>215</v>
      </c>
      <c r="F915" t="s">
        <v>32</v>
      </c>
      <c r="G915">
        <v>116</v>
      </c>
    </row>
    <row r="916" spans="1:7" x14ac:dyDescent="0.3">
      <c r="A916" t="s">
        <v>29</v>
      </c>
      <c r="B916" t="s">
        <v>27</v>
      </c>
      <c r="C916" t="s">
        <v>31</v>
      </c>
      <c r="D916" t="s">
        <v>394</v>
      </c>
      <c r="E916" t="s">
        <v>328</v>
      </c>
      <c r="F916" t="s">
        <v>32</v>
      </c>
      <c r="G916">
        <v>300</v>
      </c>
    </row>
    <row r="917" spans="1:7" x14ac:dyDescent="0.3">
      <c r="A917" t="s">
        <v>29</v>
      </c>
      <c r="B917" t="s">
        <v>27</v>
      </c>
      <c r="C917" t="s">
        <v>31</v>
      </c>
      <c r="D917" t="s">
        <v>394</v>
      </c>
      <c r="E917" t="s">
        <v>22</v>
      </c>
      <c r="F917" t="s">
        <v>32</v>
      </c>
      <c r="G917">
        <v>111</v>
      </c>
    </row>
    <row r="918" spans="1:7" x14ac:dyDescent="0.3">
      <c r="A918" t="s">
        <v>29</v>
      </c>
      <c r="B918" t="s">
        <v>27</v>
      </c>
      <c r="C918" t="s">
        <v>31</v>
      </c>
      <c r="D918" t="s">
        <v>394</v>
      </c>
      <c r="E918" t="s">
        <v>122</v>
      </c>
      <c r="F918" t="s">
        <v>32</v>
      </c>
      <c r="G918">
        <v>106</v>
      </c>
    </row>
    <row r="919" spans="1:7" x14ac:dyDescent="0.3">
      <c r="A919" t="s">
        <v>29</v>
      </c>
      <c r="B919" t="s">
        <v>27</v>
      </c>
      <c r="C919" t="s">
        <v>31</v>
      </c>
      <c r="D919" t="s">
        <v>394</v>
      </c>
      <c r="E919" t="s">
        <v>49</v>
      </c>
      <c r="F919" t="s">
        <v>32</v>
      </c>
      <c r="G919">
        <v>102</v>
      </c>
    </row>
    <row r="920" spans="1:7" x14ac:dyDescent="0.3">
      <c r="A920" t="s">
        <v>29</v>
      </c>
      <c r="B920" t="s">
        <v>27</v>
      </c>
      <c r="C920" t="s">
        <v>31</v>
      </c>
      <c r="D920" t="s">
        <v>394</v>
      </c>
      <c r="E920" t="s">
        <v>110</v>
      </c>
      <c r="F920" t="s">
        <v>32</v>
      </c>
      <c r="G920">
        <v>105</v>
      </c>
    </row>
    <row r="921" spans="1:7" x14ac:dyDescent="0.3">
      <c r="A921" t="s">
        <v>29</v>
      </c>
      <c r="B921" t="s">
        <v>27</v>
      </c>
      <c r="C921" t="s">
        <v>31</v>
      </c>
      <c r="D921" t="s">
        <v>394</v>
      </c>
      <c r="E921" t="s">
        <v>279</v>
      </c>
      <c r="F921" t="s">
        <v>32</v>
      </c>
      <c r="G921">
        <v>110</v>
      </c>
    </row>
    <row r="922" spans="1:7" x14ac:dyDescent="0.3">
      <c r="A922" t="s">
        <v>29</v>
      </c>
      <c r="B922" t="s">
        <v>27</v>
      </c>
      <c r="C922" t="s">
        <v>31</v>
      </c>
      <c r="D922" t="s">
        <v>394</v>
      </c>
      <c r="E922" t="s">
        <v>21</v>
      </c>
      <c r="F922" t="s">
        <v>32</v>
      </c>
      <c r="G922">
        <v>104</v>
      </c>
    </row>
    <row r="923" spans="1:7" x14ac:dyDescent="0.3">
      <c r="A923" t="s">
        <v>29</v>
      </c>
      <c r="B923" t="s">
        <v>27</v>
      </c>
      <c r="C923" t="s">
        <v>31</v>
      </c>
      <c r="D923" t="s">
        <v>394</v>
      </c>
      <c r="E923" t="s">
        <v>358</v>
      </c>
      <c r="F923" t="s">
        <v>32</v>
      </c>
      <c r="G923">
        <v>300</v>
      </c>
    </row>
    <row r="924" spans="1:7" x14ac:dyDescent="0.3">
      <c r="A924" t="s">
        <v>29</v>
      </c>
      <c r="B924" t="s">
        <v>27</v>
      </c>
      <c r="C924" t="s">
        <v>31</v>
      </c>
      <c r="D924" t="s">
        <v>394</v>
      </c>
      <c r="E924" t="s">
        <v>239</v>
      </c>
      <c r="F924" t="s">
        <v>32</v>
      </c>
      <c r="G924">
        <v>109</v>
      </c>
    </row>
    <row r="925" spans="1:7" x14ac:dyDescent="0.3">
      <c r="A925" t="s">
        <v>29</v>
      </c>
      <c r="B925" t="s">
        <v>27</v>
      </c>
      <c r="C925" t="s">
        <v>31</v>
      </c>
      <c r="D925" t="s">
        <v>394</v>
      </c>
      <c r="E925" t="s">
        <v>65</v>
      </c>
      <c r="F925" t="s">
        <v>32</v>
      </c>
      <c r="G925">
        <v>104</v>
      </c>
    </row>
    <row r="926" spans="1:7" x14ac:dyDescent="0.3">
      <c r="A926" t="s">
        <v>29</v>
      </c>
      <c r="B926" t="s">
        <v>27</v>
      </c>
      <c r="C926" t="s">
        <v>31</v>
      </c>
      <c r="D926" t="s">
        <v>394</v>
      </c>
      <c r="E926" t="s">
        <v>365</v>
      </c>
      <c r="F926" t="s">
        <v>32</v>
      </c>
      <c r="G926">
        <v>114</v>
      </c>
    </row>
    <row r="927" spans="1:7" x14ac:dyDescent="0.3">
      <c r="A927" t="s">
        <v>29</v>
      </c>
      <c r="B927" t="s">
        <v>27</v>
      </c>
      <c r="C927" t="s">
        <v>31</v>
      </c>
      <c r="D927" t="s">
        <v>394</v>
      </c>
      <c r="E927" t="s">
        <v>349</v>
      </c>
      <c r="F927" t="s">
        <v>32</v>
      </c>
      <c r="G927">
        <v>300</v>
      </c>
    </row>
    <row r="928" spans="1:7" x14ac:dyDescent="0.3">
      <c r="A928" t="s">
        <v>29</v>
      </c>
      <c r="B928" t="s">
        <v>27</v>
      </c>
      <c r="C928" t="s">
        <v>31</v>
      </c>
      <c r="D928" t="s">
        <v>394</v>
      </c>
      <c r="E928" t="s">
        <v>289</v>
      </c>
      <c r="F928" t="s">
        <v>32</v>
      </c>
      <c r="G928">
        <v>110</v>
      </c>
    </row>
    <row r="929" spans="1:7" x14ac:dyDescent="0.3">
      <c r="A929" t="s">
        <v>29</v>
      </c>
      <c r="B929" t="s">
        <v>27</v>
      </c>
      <c r="C929" t="s">
        <v>31</v>
      </c>
      <c r="D929" t="s">
        <v>394</v>
      </c>
      <c r="E929" t="s">
        <v>140</v>
      </c>
      <c r="F929" t="s">
        <v>32</v>
      </c>
      <c r="G929">
        <v>106</v>
      </c>
    </row>
    <row r="930" spans="1:7" x14ac:dyDescent="0.3">
      <c r="A930" t="s">
        <v>29</v>
      </c>
      <c r="B930" t="s">
        <v>27</v>
      </c>
      <c r="C930" t="s">
        <v>31</v>
      </c>
      <c r="D930" t="s">
        <v>394</v>
      </c>
      <c r="E930" t="s">
        <v>366</v>
      </c>
      <c r="F930" t="s">
        <v>32</v>
      </c>
      <c r="G930">
        <v>114</v>
      </c>
    </row>
    <row r="931" spans="1:7" x14ac:dyDescent="0.3">
      <c r="A931" t="s">
        <v>29</v>
      </c>
      <c r="B931" t="s">
        <v>27</v>
      </c>
      <c r="C931" t="s">
        <v>31</v>
      </c>
      <c r="D931" t="s">
        <v>394</v>
      </c>
      <c r="E931" t="s">
        <v>105</v>
      </c>
      <c r="F931" t="s">
        <v>32</v>
      </c>
      <c r="G931">
        <v>105</v>
      </c>
    </row>
    <row r="932" spans="1:7" x14ac:dyDescent="0.3">
      <c r="A932" t="s">
        <v>29</v>
      </c>
      <c r="B932" t="s">
        <v>27</v>
      </c>
      <c r="C932" t="s">
        <v>31</v>
      </c>
      <c r="D932" t="s">
        <v>394</v>
      </c>
      <c r="E932" t="s">
        <v>88</v>
      </c>
      <c r="F932" t="s">
        <v>32</v>
      </c>
      <c r="G932">
        <v>105</v>
      </c>
    </row>
    <row r="933" spans="1:7" x14ac:dyDescent="0.3">
      <c r="A933" t="s">
        <v>29</v>
      </c>
      <c r="B933" t="s">
        <v>27</v>
      </c>
      <c r="C933" t="s">
        <v>31</v>
      </c>
      <c r="D933" t="s">
        <v>394</v>
      </c>
      <c r="E933" t="s">
        <v>134</v>
      </c>
      <c r="F933" t="s">
        <v>32</v>
      </c>
      <c r="G933">
        <v>106</v>
      </c>
    </row>
    <row r="934" spans="1:7" x14ac:dyDescent="0.3">
      <c r="A934" t="s">
        <v>29</v>
      </c>
      <c r="B934" t="s">
        <v>27</v>
      </c>
      <c r="C934" t="s">
        <v>31</v>
      </c>
      <c r="D934" t="s">
        <v>394</v>
      </c>
      <c r="E934" t="s">
        <v>169</v>
      </c>
      <c r="F934" t="s">
        <v>32</v>
      </c>
      <c r="G934">
        <v>107</v>
      </c>
    </row>
    <row r="935" spans="1:7" x14ac:dyDescent="0.3">
      <c r="A935" t="s">
        <v>29</v>
      </c>
      <c r="B935" t="s">
        <v>27</v>
      </c>
      <c r="C935" t="s">
        <v>31</v>
      </c>
      <c r="D935" t="s">
        <v>394</v>
      </c>
      <c r="E935" t="s">
        <v>329</v>
      </c>
      <c r="F935" t="s">
        <v>32</v>
      </c>
      <c r="G935">
        <v>300</v>
      </c>
    </row>
    <row r="936" spans="1:7" x14ac:dyDescent="0.3">
      <c r="A936" t="s">
        <v>29</v>
      </c>
      <c r="B936" t="s">
        <v>27</v>
      </c>
      <c r="C936" t="s">
        <v>31</v>
      </c>
      <c r="D936" t="s">
        <v>394</v>
      </c>
      <c r="E936" t="s">
        <v>149</v>
      </c>
      <c r="F936" t="s">
        <v>32</v>
      </c>
      <c r="G936">
        <v>107</v>
      </c>
    </row>
    <row r="937" spans="1:7" x14ac:dyDescent="0.3">
      <c r="A937" t="s">
        <v>29</v>
      </c>
      <c r="B937" t="s">
        <v>27</v>
      </c>
      <c r="C937" t="s">
        <v>31</v>
      </c>
      <c r="D937" t="s">
        <v>394</v>
      </c>
      <c r="E937" t="s">
        <v>156</v>
      </c>
      <c r="F937" t="s">
        <v>32</v>
      </c>
      <c r="G937">
        <v>107</v>
      </c>
    </row>
    <row r="938" spans="1:7" x14ac:dyDescent="0.3">
      <c r="A938" t="s">
        <v>29</v>
      </c>
      <c r="B938" t="s">
        <v>27</v>
      </c>
      <c r="C938" t="s">
        <v>31</v>
      </c>
      <c r="D938" t="s">
        <v>394</v>
      </c>
      <c r="E938" t="s">
        <v>216</v>
      </c>
      <c r="F938" t="s">
        <v>32</v>
      </c>
      <c r="G938">
        <v>116</v>
      </c>
    </row>
    <row r="939" spans="1:7" x14ac:dyDescent="0.3">
      <c r="A939" t="s">
        <v>29</v>
      </c>
      <c r="B939" t="s">
        <v>27</v>
      </c>
      <c r="C939" t="s">
        <v>31</v>
      </c>
      <c r="D939" t="s">
        <v>394</v>
      </c>
      <c r="E939" t="s">
        <v>150</v>
      </c>
      <c r="F939" t="s">
        <v>32</v>
      </c>
      <c r="G939">
        <v>107</v>
      </c>
    </row>
    <row r="940" spans="1:7" x14ac:dyDescent="0.3">
      <c r="A940" t="s">
        <v>29</v>
      </c>
      <c r="B940" t="s">
        <v>27</v>
      </c>
      <c r="C940" t="s">
        <v>31</v>
      </c>
      <c r="D940" t="s">
        <v>394</v>
      </c>
      <c r="E940" t="s">
        <v>180</v>
      </c>
      <c r="F940" t="s">
        <v>32</v>
      </c>
      <c r="G940">
        <v>108</v>
      </c>
    </row>
    <row r="941" spans="1:7" x14ac:dyDescent="0.3">
      <c r="A941" t="s">
        <v>29</v>
      </c>
      <c r="B941" t="s">
        <v>27</v>
      </c>
      <c r="C941" t="s">
        <v>31</v>
      </c>
      <c r="D941" t="s">
        <v>394</v>
      </c>
      <c r="E941" t="s">
        <v>359</v>
      </c>
      <c r="F941" t="s">
        <v>32</v>
      </c>
      <c r="G941">
        <v>300</v>
      </c>
    </row>
    <row r="942" spans="1:7" x14ac:dyDescent="0.3">
      <c r="A942" t="s">
        <v>29</v>
      </c>
      <c r="B942" t="s">
        <v>27</v>
      </c>
      <c r="C942" t="s">
        <v>31</v>
      </c>
      <c r="D942" t="s">
        <v>394</v>
      </c>
      <c r="E942" t="s">
        <v>330</v>
      </c>
      <c r="F942" t="s">
        <v>32</v>
      </c>
      <c r="G942">
        <v>300</v>
      </c>
    </row>
    <row r="943" spans="1:7" x14ac:dyDescent="0.3">
      <c r="A943" t="s">
        <v>29</v>
      </c>
      <c r="B943" t="s">
        <v>27</v>
      </c>
      <c r="C943" t="s">
        <v>31</v>
      </c>
      <c r="D943" t="s">
        <v>394</v>
      </c>
      <c r="E943" t="s">
        <v>141</v>
      </c>
      <c r="F943" t="s">
        <v>32</v>
      </c>
      <c r="G943">
        <v>106</v>
      </c>
    </row>
    <row r="944" spans="1:7" x14ac:dyDescent="0.3">
      <c r="A944" t="s">
        <v>29</v>
      </c>
      <c r="B944" t="s">
        <v>27</v>
      </c>
      <c r="C944" t="s">
        <v>31</v>
      </c>
      <c r="D944" t="s">
        <v>394</v>
      </c>
      <c r="E944" t="s">
        <v>240</v>
      </c>
      <c r="F944" t="s">
        <v>32</v>
      </c>
      <c r="G944">
        <v>109</v>
      </c>
    </row>
    <row r="945" spans="1:7" x14ac:dyDescent="0.3">
      <c r="A945" t="s">
        <v>29</v>
      </c>
      <c r="B945" t="s">
        <v>27</v>
      </c>
      <c r="C945" t="s">
        <v>31</v>
      </c>
      <c r="D945" t="s">
        <v>394</v>
      </c>
      <c r="E945" t="s">
        <v>89</v>
      </c>
      <c r="F945" t="s">
        <v>32</v>
      </c>
      <c r="G945">
        <v>105</v>
      </c>
    </row>
    <row r="946" spans="1:7" x14ac:dyDescent="0.3">
      <c r="A946" t="s">
        <v>29</v>
      </c>
      <c r="B946" t="s">
        <v>27</v>
      </c>
      <c r="C946" t="s">
        <v>31</v>
      </c>
      <c r="D946" t="s">
        <v>394</v>
      </c>
      <c r="E946" t="s">
        <v>123</v>
      </c>
      <c r="F946" t="s">
        <v>32</v>
      </c>
      <c r="G946">
        <v>106</v>
      </c>
    </row>
    <row r="947" spans="1:7" x14ac:dyDescent="0.3">
      <c r="A947" t="s">
        <v>29</v>
      </c>
      <c r="B947" t="s">
        <v>27</v>
      </c>
      <c r="C947" t="s">
        <v>31</v>
      </c>
      <c r="D947" t="s">
        <v>394</v>
      </c>
      <c r="E947" t="s">
        <v>44</v>
      </c>
      <c r="F947" t="s">
        <v>32</v>
      </c>
      <c r="G947">
        <v>101</v>
      </c>
    </row>
    <row r="948" spans="1:7" x14ac:dyDescent="0.3">
      <c r="A948" t="s">
        <v>29</v>
      </c>
      <c r="B948" t="s">
        <v>27</v>
      </c>
      <c r="C948" t="s">
        <v>31</v>
      </c>
      <c r="D948" t="s">
        <v>394</v>
      </c>
      <c r="E948" t="s">
        <v>124</v>
      </c>
      <c r="F948" t="s">
        <v>32</v>
      </c>
      <c r="G948">
        <v>106</v>
      </c>
    </row>
    <row r="949" spans="1:7" x14ac:dyDescent="0.3">
      <c r="A949" t="s">
        <v>29</v>
      </c>
      <c r="B949" t="s">
        <v>27</v>
      </c>
      <c r="C949" t="s">
        <v>31</v>
      </c>
      <c r="D949" t="s">
        <v>394</v>
      </c>
      <c r="E949" t="s">
        <v>129</v>
      </c>
      <c r="F949" t="s">
        <v>32</v>
      </c>
      <c r="G949">
        <v>106</v>
      </c>
    </row>
    <row r="950" spans="1:7" x14ac:dyDescent="0.3">
      <c r="A950" t="s">
        <v>29</v>
      </c>
      <c r="B950" t="s">
        <v>27</v>
      </c>
      <c r="C950" t="s">
        <v>31</v>
      </c>
      <c r="D950" t="s">
        <v>394</v>
      </c>
      <c r="E950" t="s">
        <v>217</v>
      </c>
      <c r="F950" t="s">
        <v>32</v>
      </c>
      <c r="G950">
        <v>116</v>
      </c>
    </row>
    <row r="951" spans="1:7" x14ac:dyDescent="0.3">
      <c r="A951" t="s">
        <v>29</v>
      </c>
      <c r="B951" t="s">
        <v>27</v>
      </c>
      <c r="C951" t="s">
        <v>31</v>
      </c>
      <c r="D951" t="s">
        <v>394</v>
      </c>
      <c r="E951" t="s">
        <v>341</v>
      </c>
      <c r="F951" t="s">
        <v>32</v>
      </c>
      <c r="G951">
        <v>300</v>
      </c>
    </row>
    <row r="952" spans="1:7" x14ac:dyDescent="0.3">
      <c r="A952" t="s">
        <v>29</v>
      </c>
      <c r="B952" t="s">
        <v>27</v>
      </c>
      <c r="C952" t="s">
        <v>31</v>
      </c>
      <c r="D952" t="s">
        <v>394</v>
      </c>
      <c r="E952" t="s">
        <v>241</v>
      </c>
      <c r="F952" t="s">
        <v>32</v>
      </c>
      <c r="G952">
        <v>109</v>
      </c>
    </row>
    <row r="953" spans="1:7" x14ac:dyDescent="0.3">
      <c r="A953" t="s">
        <v>29</v>
      </c>
      <c r="B953" t="s">
        <v>27</v>
      </c>
      <c r="C953" t="s">
        <v>31</v>
      </c>
      <c r="D953" t="s">
        <v>394</v>
      </c>
      <c r="E953" t="s">
        <v>142</v>
      </c>
      <c r="F953" t="s">
        <v>32</v>
      </c>
      <c r="G953">
        <v>106</v>
      </c>
    </row>
    <row r="954" spans="1:7" x14ac:dyDescent="0.3">
      <c r="A954" t="s">
        <v>29</v>
      </c>
      <c r="B954" t="s">
        <v>27</v>
      </c>
      <c r="C954" t="s">
        <v>31</v>
      </c>
      <c r="D954" t="s">
        <v>394</v>
      </c>
      <c r="E954" t="s">
        <v>218</v>
      </c>
      <c r="F954" t="s">
        <v>32</v>
      </c>
      <c r="G954">
        <v>116</v>
      </c>
    </row>
    <row r="955" spans="1:7" x14ac:dyDescent="0.3">
      <c r="A955" t="s">
        <v>29</v>
      </c>
      <c r="B955" t="s">
        <v>27</v>
      </c>
      <c r="C955" t="s">
        <v>31</v>
      </c>
      <c r="D955" t="s">
        <v>394</v>
      </c>
      <c r="E955" t="s">
        <v>304</v>
      </c>
      <c r="F955" t="s">
        <v>32</v>
      </c>
      <c r="G955">
        <v>112</v>
      </c>
    </row>
    <row r="956" spans="1:7" x14ac:dyDescent="0.3">
      <c r="A956" t="s">
        <v>29</v>
      </c>
      <c r="B956" t="s">
        <v>27</v>
      </c>
      <c r="C956" t="s">
        <v>31</v>
      </c>
      <c r="D956" t="s">
        <v>394</v>
      </c>
      <c r="E956" t="s">
        <v>40</v>
      </c>
      <c r="F956" t="s">
        <v>32</v>
      </c>
      <c r="G956">
        <v>101</v>
      </c>
    </row>
    <row r="957" spans="1:7" x14ac:dyDescent="0.3">
      <c r="A957" t="s">
        <v>29</v>
      </c>
      <c r="B957" t="s">
        <v>27</v>
      </c>
      <c r="C957" t="s">
        <v>31</v>
      </c>
      <c r="D957" t="s">
        <v>394</v>
      </c>
      <c r="E957" t="s">
        <v>305</v>
      </c>
      <c r="F957" t="s">
        <v>32</v>
      </c>
      <c r="G957">
        <v>112</v>
      </c>
    </row>
    <row r="958" spans="1:7" x14ac:dyDescent="0.3">
      <c r="A958" t="s">
        <v>29</v>
      </c>
      <c r="B958" t="s">
        <v>27</v>
      </c>
      <c r="C958" t="s">
        <v>31</v>
      </c>
      <c r="D958" t="s">
        <v>394</v>
      </c>
      <c r="E958" t="s">
        <v>331</v>
      </c>
      <c r="F958" t="s">
        <v>32</v>
      </c>
      <c r="G958">
        <v>300</v>
      </c>
    </row>
    <row r="959" spans="1:7" x14ac:dyDescent="0.3">
      <c r="A959" t="s">
        <v>29</v>
      </c>
      <c r="B959" t="s">
        <v>27</v>
      </c>
      <c r="C959" t="s">
        <v>31</v>
      </c>
      <c r="D959" t="s">
        <v>394</v>
      </c>
      <c r="E959" t="s">
        <v>78</v>
      </c>
      <c r="F959" t="s">
        <v>32</v>
      </c>
      <c r="G959">
        <v>105</v>
      </c>
    </row>
    <row r="960" spans="1:7" x14ac:dyDescent="0.3">
      <c r="A960" t="s">
        <v>29</v>
      </c>
      <c r="B960" t="s">
        <v>27</v>
      </c>
      <c r="C960" t="s">
        <v>31</v>
      </c>
      <c r="D960" t="s">
        <v>394</v>
      </c>
      <c r="E960" t="s">
        <v>242</v>
      </c>
      <c r="F960" t="s">
        <v>32</v>
      </c>
      <c r="G960">
        <v>109</v>
      </c>
    </row>
    <row r="961" spans="1:7" x14ac:dyDescent="0.3">
      <c r="A961" t="s">
        <v>29</v>
      </c>
      <c r="B961" t="s">
        <v>27</v>
      </c>
      <c r="C961" t="s">
        <v>31</v>
      </c>
      <c r="D961" t="s">
        <v>394</v>
      </c>
      <c r="E961" t="s">
        <v>332</v>
      </c>
      <c r="F961" t="s">
        <v>32</v>
      </c>
      <c r="G961">
        <v>300</v>
      </c>
    </row>
    <row r="962" spans="1:7" x14ac:dyDescent="0.3">
      <c r="A962" t="s">
        <v>29</v>
      </c>
      <c r="B962" t="s">
        <v>27</v>
      </c>
      <c r="C962" t="s">
        <v>31</v>
      </c>
      <c r="D962" t="s">
        <v>394</v>
      </c>
      <c r="E962" t="s">
        <v>340</v>
      </c>
      <c r="F962" t="s">
        <v>32</v>
      </c>
      <c r="G962">
        <v>300</v>
      </c>
    </row>
    <row r="963" spans="1:7" x14ac:dyDescent="0.3">
      <c r="A963" t="s">
        <v>29</v>
      </c>
      <c r="B963" t="s">
        <v>27</v>
      </c>
      <c r="C963" t="s">
        <v>31</v>
      </c>
      <c r="D963" t="s">
        <v>394</v>
      </c>
      <c r="E963" t="s">
        <v>260</v>
      </c>
      <c r="F963" t="s">
        <v>32</v>
      </c>
      <c r="G963">
        <v>110</v>
      </c>
    </row>
    <row r="964" spans="1:7" x14ac:dyDescent="0.3">
      <c r="A964" t="s">
        <v>29</v>
      </c>
      <c r="B964" t="s">
        <v>27</v>
      </c>
      <c r="C964" t="s">
        <v>31</v>
      </c>
      <c r="D964" t="s">
        <v>394</v>
      </c>
      <c r="E964" t="s">
        <v>280</v>
      </c>
      <c r="F964" t="s">
        <v>32</v>
      </c>
      <c r="G964">
        <v>110</v>
      </c>
    </row>
    <row r="965" spans="1:7" x14ac:dyDescent="0.3">
      <c r="A965" t="s">
        <v>29</v>
      </c>
      <c r="B965" t="s">
        <v>27</v>
      </c>
      <c r="C965" t="s">
        <v>31</v>
      </c>
      <c r="D965" t="s">
        <v>394</v>
      </c>
      <c r="E965" t="s">
        <v>268</v>
      </c>
      <c r="F965" t="s">
        <v>32</v>
      </c>
      <c r="G965">
        <v>110</v>
      </c>
    </row>
    <row r="966" spans="1:7" x14ac:dyDescent="0.3">
      <c r="A966" t="s">
        <v>29</v>
      </c>
      <c r="B966" t="s">
        <v>27</v>
      </c>
      <c r="C966" t="s">
        <v>31</v>
      </c>
      <c r="D966" t="s">
        <v>394</v>
      </c>
      <c r="E966" t="s">
        <v>143</v>
      </c>
      <c r="F966" t="s">
        <v>32</v>
      </c>
      <c r="G966">
        <v>106</v>
      </c>
    </row>
    <row r="967" spans="1:7" x14ac:dyDescent="0.3">
      <c r="A967" t="s">
        <v>29</v>
      </c>
      <c r="B967" t="s">
        <v>27</v>
      </c>
      <c r="C967" t="s">
        <v>31</v>
      </c>
      <c r="D967" t="s">
        <v>394</v>
      </c>
      <c r="E967" t="s">
        <v>73</v>
      </c>
      <c r="F967" t="s">
        <v>32</v>
      </c>
      <c r="G967">
        <v>104</v>
      </c>
    </row>
    <row r="968" spans="1:7" x14ac:dyDescent="0.3">
      <c r="A968" t="s">
        <v>29</v>
      </c>
      <c r="B968" t="s">
        <v>27</v>
      </c>
      <c r="C968" t="s">
        <v>31</v>
      </c>
      <c r="D968" t="s">
        <v>394</v>
      </c>
      <c r="E968" t="s">
        <v>299</v>
      </c>
      <c r="F968" t="s">
        <v>32</v>
      </c>
      <c r="G968">
        <v>112</v>
      </c>
    </row>
    <row r="969" spans="1:7" x14ac:dyDescent="0.3">
      <c r="A969" t="s">
        <v>29</v>
      </c>
      <c r="B969" t="s">
        <v>27</v>
      </c>
      <c r="C969" t="s">
        <v>31</v>
      </c>
      <c r="D969" t="s">
        <v>394</v>
      </c>
      <c r="E969" t="s">
        <v>274</v>
      </c>
      <c r="F969" t="s">
        <v>32</v>
      </c>
      <c r="G969">
        <v>110</v>
      </c>
    </row>
    <row r="970" spans="1:7" x14ac:dyDescent="0.3">
      <c r="A970" t="s">
        <v>29</v>
      </c>
      <c r="B970" t="s">
        <v>27</v>
      </c>
      <c r="C970" t="s">
        <v>31</v>
      </c>
      <c r="D970" t="s">
        <v>394</v>
      </c>
      <c r="E970" t="s">
        <v>256</v>
      </c>
      <c r="F970" t="s">
        <v>32</v>
      </c>
      <c r="G970">
        <v>109</v>
      </c>
    </row>
    <row r="971" spans="1:7" x14ac:dyDescent="0.3">
      <c r="A971" t="s">
        <v>29</v>
      </c>
      <c r="B971" t="s">
        <v>27</v>
      </c>
      <c r="C971" t="s">
        <v>31</v>
      </c>
      <c r="D971" t="s">
        <v>394</v>
      </c>
      <c r="E971" t="s">
        <v>281</v>
      </c>
      <c r="F971" t="s">
        <v>32</v>
      </c>
      <c r="G971">
        <v>110</v>
      </c>
    </row>
    <row r="972" spans="1:7" x14ac:dyDescent="0.3">
      <c r="A972" t="s">
        <v>29</v>
      </c>
      <c r="B972" t="s">
        <v>27</v>
      </c>
      <c r="C972" t="s">
        <v>31</v>
      </c>
      <c r="D972" t="s">
        <v>394</v>
      </c>
      <c r="E972" t="s">
        <v>106</v>
      </c>
      <c r="F972" t="s">
        <v>32</v>
      </c>
      <c r="G972">
        <v>105</v>
      </c>
    </row>
    <row r="973" spans="1:7" x14ac:dyDescent="0.3">
      <c r="A973" t="s">
        <v>29</v>
      </c>
      <c r="B973" t="s">
        <v>27</v>
      </c>
      <c r="C973" t="s">
        <v>31</v>
      </c>
      <c r="D973" t="s">
        <v>394</v>
      </c>
      <c r="E973" t="s">
        <v>373</v>
      </c>
      <c r="F973" t="s">
        <v>32</v>
      </c>
      <c r="G973">
        <v>115</v>
      </c>
    </row>
    <row r="974" spans="1:7" x14ac:dyDescent="0.3">
      <c r="A974" t="s">
        <v>29</v>
      </c>
      <c r="B974" t="s">
        <v>27</v>
      </c>
      <c r="C974" t="s">
        <v>31</v>
      </c>
      <c r="D974" t="s">
        <v>394</v>
      </c>
      <c r="E974" t="s">
        <v>282</v>
      </c>
      <c r="F974" t="s">
        <v>32</v>
      </c>
      <c r="G974">
        <v>110</v>
      </c>
    </row>
    <row r="975" spans="1:7" x14ac:dyDescent="0.3">
      <c r="A975" t="s">
        <v>29</v>
      </c>
      <c r="B975" t="s">
        <v>27</v>
      </c>
      <c r="C975" t="s">
        <v>31</v>
      </c>
      <c r="D975" t="s">
        <v>394</v>
      </c>
      <c r="E975" t="s">
        <v>275</v>
      </c>
      <c r="F975" t="s">
        <v>32</v>
      </c>
      <c r="G975">
        <v>110</v>
      </c>
    </row>
    <row r="976" spans="1:7" x14ac:dyDescent="0.3">
      <c r="A976" t="s">
        <v>29</v>
      </c>
      <c r="B976" t="s">
        <v>27</v>
      </c>
      <c r="C976" t="s">
        <v>31</v>
      </c>
      <c r="D976" t="s">
        <v>394</v>
      </c>
      <c r="E976" t="s">
        <v>276</v>
      </c>
      <c r="F976" t="s">
        <v>32</v>
      </c>
      <c r="G976">
        <v>110</v>
      </c>
    </row>
    <row r="977" spans="1:7" x14ac:dyDescent="0.3">
      <c r="A977" t="s">
        <v>29</v>
      </c>
      <c r="B977" t="s">
        <v>27</v>
      </c>
      <c r="C977" t="s">
        <v>31</v>
      </c>
      <c r="D977" t="s">
        <v>394</v>
      </c>
      <c r="E977" t="s">
        <v>277</v>
      </c>
      <c r="F977" t="s">
        <v>32</v>
      </c>
      <c r="G977">
        <v>110</v>
      </c>
    </row>
    <row r="978" spans="1:7" x14ac:dyDescent="0.3">
      <c r="A978" t="s">
        <v>29</v>
      </c>
      <c r="B978" t="s">
        <v>27</v>
      </c>
      <c r="C978" t="s">
        <v>31</v>
      </c>
      <c r="D978" t="s">
        <v>394</v>
      </c>
      <c r="E978" t="s">
        <v>200</v>
      </c>
      <c r="F978" t="s">
        <v>32</v>
      </c>
      <c r="G978">
        <v>108</v>
      </c>
    </row>
    <row r="979" spans="1:7" x14ac:dyDescent="0.3">
      <c r="A979" t="s">
        <v>29</v>
      </c>
      <c r="B979" t="s">
        <v>27</v>
      </c>
      <c r="C979" t="s">
        <v>31</v>
      </c>
      <c r="D979" t="s">
        <v>394</v>
      </c>
      <c r="E979" t="s">
        <v>333</v>
      </c>
      <c r="F979" t="s">
        <v>32</v>
      </c>
      <c r="G979">
        <v>300</v>
      </c>
    </row>
    <row r="980" spans="1:7" x14ac:dyDescent="0.3">
      <c r="A980" t="s">
        <v>29</v>
      </c>
      <c r="B980" t="s">
        <v>27</v>
      </c>
      <c r="C980" t="s">
        <v>31</v>
      </c>
      <c r="D980" t="s">
        <v>394</v>
      </c>
      <c r="E980" t="s">
        <v>201</v>
      </c>
      <c r="F980" t="s">
        <v>32</v>
      </c>
      <c r="G980">
        <v>108</v>
      </c>
    </row>
    <row r="981" spans="1:7" x14ac:dyDescent="0.3">
      <c r="A981" t="s">
        <v>29</v>
      </c>
      <c r="B981" t="s">
        <v>27</v>
      </c>
      <c r="C981" t="s">
        <v>31</v>
      </c>
      <c r="D981" t="s">
        <v>394</v>
      </c>
      <c r="E981" t="s">
        <v>219</v>
      </c>
      <c r="F981" t="s">
        <v>32</v>
      </c>
      <c r="G981">
        <v>116</v>
      </c>
    </row>
    <row r="982" spans="1:7" x14ac:dyDescent="0.3">
      <c r="A982" t="s">
        <v>29</v>
      </c>
      <c r="B982" t="s">
        <v>27</v>
      </c>
      <c r="C982" t="s">
        <v>31</v>
      </c>
      <c r="D982" t="s">
        <v>394</v>
      </c>
      <c r="E982" t="s">
        <v>91</v>
      </c>
      <c r="F982" t="s">
        <v>32</v>
      </c>
      <c r="G982">
        <v>105</v>
      </c>
    </row>
    <row r="983" spans="1:7" x14ac:dyDescent="0.3">
      <c r="A983" t="s">
        <v>29</v>
      </c>
      <c r="B983" t="s">
        <v>27</v>
      </c>
      <c r="C983" t="s">
        <v>31</v>
      </c>
      <c r="D983" t="s">
        <v>394</v>
      </c>
      <c r="E983" t="s">
        <v>108</v>
      </c>
      <c r="F983" t="s">
        <v>32</v>
      </c>
      <c r="G983">
        <v>105</v>
      </c>
    </row>
    <row r="984" spans="1:7" x14ac:dyDescent="0.3">
      <c r="A984" t="s">
        <v>29</v>
      </c>
      <c r="B984" t="s">
        <v>27</v>
      </c>
      <c r="C984" t="s">
        <v>31</v>
      </c>
      <c r="D984" t="s">
        <v>394</v>
      </c>
      <c r="E984" t="s">
        <v>278</v>
      </c>
      <c r="F984" t="s">
        <v>32</v>
      </c>
      <c r="G984">
        <v>110</v>
      </c>
    </row>
    <row r="985" spans="1:7" x14ac:dyDescent="0.3">
      <c r="A985" t="s">
        <v>29</v>
      </c>
      <c r="B985" t="s">
        <v>27</v>
      </c>
      <c r="C985" t="s">
        <v>31</v>
      </c>
      <c r="D985" t="s">
        <v>394</v>
      </c>
      <c r="E985" t="s">
        <v>125</v>
      </c>
      <c r="F985" t="s">
        <v>32</v>
      </c>
      <c r="G985">
        <v>106</v>
      </c>
    </row>
    <row r="986" spans="1:7" x14ac:dyDescent="0.3">
      <c r="A986" t="s">
        <v>29</v>
      </c>
      <c r="B986" t="s">
        <v>27</v>
      </c>
      <c r="C986" t="s">
        <v>31</v>
      </c>
      <c r="D986" t="s">
        <v>394</v>
      </c>
      <c r="E986" t="s">
        <v>334</v>
      </c>
      <c r="F986" t="s">
        <v>32</v>
      </c>
      <c r="G986">
        <v>300</v>
      </c>
    </row>
    <row r="987" spans="1:7" x14ac:dyDescent="0.3">
      <c r="A987" t="s">
        <v>29</v>
      </c>
      <c r="B987" t="s">
        <v>27</v>
      </c>
      <c r="C987" t="s">
        <v>31</v>
      </c>
      <c r="D987" t="s">
        <v>394</v>
      </c>
      <c r="E987" t="s">
        <v>79</v>
      </c>
      <c r="F987" t="s">
        <v>32</v>
      </c>
      <c r="G987">
        <v>105</v>
      </c>
    </row>
    <row r="988" spans="1:7" x14ac:dyDescent="0.3">
      <c r="A988" t="s">
        <v>29</v>
      </c>
      <c r="B988" t="s">
        <v>27</v>
      </c>
      <c r="C988" t="s">
        <v>31</v>
      </c>
      <c r="D988" t="s">
        <v>394</v>
      </c>
      <c r="E988" t="s">
        <v>220</v>
      </c>
      <c r="F988" t="s">
        <v>32</v>
      </c>
      <c r="G988">
        <v>116</v>
      </c>
    </row>
    <row r="989" spans="1:7" x14ac:dyDescent="0.3">
      <c r="A989" t="s">
        <v>29</v>
      </c>
      <c r="B989" t="s">
        <v>27</v>
      </c>
      <c r="C989" t="s">
        <v>31</v>
      </c>
      <c r="D989" t="s">
        <v>394</v>
      </c>
      <c r="E989" t="s">
        <v>112</v>
      </c>
      <c r="F989" t="s">
        <v>32</v>
      </c>
      <c r="G989">
        <v>106</v>
      </c>
    </row>
    <row r="990" spans="1:7" x14ac:dyDescent="0.3">
      <c r="A990" t="s">
        <v>29</v>
      </c>
      <c r="B990" t="s">
        <v>27</v>
      </c>
      <c r="C990" t="s">
        <v>31</v>
      </c>
      <c r="D990" t="s">
        <v>394</v>
      </c>
      <c r="E990" t="s">
        <v>221</v>
      </c>
      <c r="F990" t="s">
        <v>32</v>
      </c>
      <c r="G990">
        <v>116</v>
      </c>
    </row>
    <row r="991" spans="1:7" x14ac:dyDescent="0.3">
      <c r="A991" t="s">
        <v>29</v>
      </c>
      <c r="B991" t="s">
        <v>27</v>
      </c>
      <c r="C991" t="s">
        <v>31</v>
      </c>
      <c r="D991" t="s">
        <v>394</v>
      </c>
      <c r="E991" t="s">
        <v>161</v>
      </c>
      <c r="F991" t="s">
        <v>32</v>
      </c>
      <c r="G991">
        <v>107</v>
      </c>
    </row>
    <row r="992" spans="1:7" x14ac:dyDescent="0.3">
      <c r="A992" t="s">
        <v>29</v>
      </c>
      <c r="B992" t="s">
        <v>27</v>
      </c>
      <c r="C992" t="s">
        <v>31</v>
      </c>
      <c r="D992" t="s">
        <v>394</v>
      </c>
      <c r="E992" t="s">
        <v>18</v>
      </c>
      <c r="F992" t="s">
        <v>32</v>
      </c>
      <c r="G992">
        <v>300</v>
      </c>
    </row>
    <row r="993" spans="1:7" x14ac:dyDescent="0.3">
      <c r="A993" t="s">
        <v>29</v>
      </c>
      <c r="B993" t="s">
        <v>27</v>
      </c>
      <c r="C993" t="s">
        <v>31</v>
      </c>
      <c r="D993" t="s">
        <v>394</v>
      </c>
      <c r="E993" t="s">
        <v>257</v>
      </c>
      <c r="F993" t="s">
        <v>32</v>
      </c>
      <c r="G993">
        <v>109</v>
      </c>
    </row>
    <row r="994" spans="1:7" x14ac:dyDescent="0.3">
      <c r="A994" t="s">
        <v>29</v>
      </c>
      <c r="B994" t="s">
        <v>27</v>
      </c>
      <c r="C994" t="s">
        <v>31</v>
      </c>
      <c r="D994" t="s">
        <v>394</v>
      </c>
      <c r="E994" t="s">
        <v>335</v>
      </c>
      <c r="F994" t="s">
        <v>32</v>
      </c>
      <c r="G994">
        <v>300</v>
      </c>
    </row>
    <row r="995" spans="1:7" x14ac:dyDescent="0.3">
      <c r="A995" t="s">
        <v>29</v>
      </c>
      <c r="B995" t="s">
        <v>27</v>
      </c>
      <c r="C995" t="s">
        <v>31</v>
      </c>
      <c r="D995" t="s">
        <v>394</v>
      </c>
      <c r="E995" t="s">
        <v>126</v>
      </c>
      <c r="F995" t="s">
        <v>32</v>
      </c>
      <c r="G995">
        <v>106</v>
      </c>
    </row>
    <row r="996" spans="1:7" x14ac:dyDescent="0.3">
      <c r="A996" t="s">
        <v>29</v>
      </c>
      <c r="B996" t="s">
        <v>27</v>
      </c>
      <c r="C996" t="s">
        <v>31</v>
      </c>
      <c r="D996" t="s">
        <v>394</v>
      </c>
      <c r="E996" t="s">
        <v>127</v>
      </c>
      <c r="F996" t="s">
        <v>32</v>
      </c>
      <c r="G996">
        <v>106</v>
      </c>
    </row>
    <row r="997" spans="1:7" x14ac:dyDescent="0.3">
      <c r="A997" t="s">
        <v>29</v>
      </c>
      <c r="B997" t="s">
        <v>27</v>
      </c>
      <c r="C997" t="s">
        <v>31</v>
      </c>
      <c r="D997" t="s">
        <v>394</v>
      </c>
      <c r="E997" t="s">
        <v>170</v>
      </c>
      <c r="F997" t="s">
        <v>32</v>
      </c>
      <c r="G997">
        <v>107</v>
      </c>
    </row>
    <row r="998" spans="1:7" x14ac:dyDescent="0.3">
      <c r="A998" t="s">
        <v>29</v>
      </c>
      <c r="B998" t="s">
        <v>27</v>
      </c>
      <c r="C998" t="s">
        <v>31</v>
      </c>
      <c r="D998" t="s">
        <v>394</v>
      </c>
      <c r="E998" t="s">
        <v>84</v>
      </c>
      <c r="F998" t="s">
        <v>32</v>
      </c>
      <c r="G998">
        <v>105</v>
      </c>
    </row>
    <row r="999" spans="1:7" x14ac:dyDescent="0.3">
      <c r="A999" t="s">
        <v>29</v>
      </c>
      <c r="B999" t="s">
        <v>27</v>
      </c>
      <c r="C999" t="s">
        <v>31</v>
      </c>
      <c r="D999" t="s">
        <v>394</v>
      </c>
      <c r="E999" t="s">
        <v>370</v>
      </c>
      <c r="F999" t="s">
        <v>32</v>
      </c>
      <c r="G999">
        <v>114</v>
      </c>
    </row>
    <row r="1000" spans="1:7" x14ac:dyDescent="0.3">
      <c r="A1000" t="s">
        <v>29</v>
      </c>
      <c r="B1000" t="s">
        <v>27</v>
      </c>
      <c r="C1000" t="s">
        <v>31</v>
      </c>
      <c r="D1000" t="s">
        <v>394</v>
      </c>
      <c r="E1000" t="s">
        <v>151</v>
      </c>
      <c r="F1000" t="s">
        <v>32</v>
      </c>
      <c r="G1000">
        <v>107</v>
      </c>
    </row>
    <row r="1001" spans="1:7" x14ac:dyDescent="0.3">
      <c r="A1001" t="s">
        <v>29</v>
      </c>
      <c r="B1001" t="s">
        <v>27</v>
      </c>
      <c r="C1001" t="s">
        <v>31</v>
      </c>
      <c r="D1001" t="s">
        <v>394</v>
      </c>
      <c r="E1001" t="s">
        <v>74</v>
      </c>
      <c r="F1001" t="s">
        <v>32</v>
      </c>
      <c r="G1001">
        <v>104</v>
      </c>
    </row>
    <row r="1002" spans="1:7" x14ac:dyDescent="0.3">
      <c r="A1002" t="s">
        <v>29</v>
      </c>
      <c r="B1002" t="s">
        <v>27</v>
      </c>
      <c r="C1002" t="s">
        <v>31</v>
      </c>
      <c r="D1002" t="s">
        <v>394</v>
      </c>
      <c r="E1002" t="s">
        <v>298</v>
      </c>
      <c r="F1002" t="s">
        <v>32</v>
      </c>
      <c r="G1002">
        <v>111</v>
      </c>
    </row>
    <row r="1003" spans="1:7" x14ac:dyDescent="0.3">
      <c r="A1003" t="s">
        <v>29</v>
      </c>
      <c r="B1003" t="s">
        <v>27</v>
      </c>
      <c r="C1003" t="s">
        <v>31</v>
      </c>
      <c r="D1003" t="s">
        <v>394</v>
      </c>
      <c r="E1003" t="s">
        <v>283</v>
      </c>
      <c r="F1003" t="s">
        <v>32</v>
      </c>
      <c r="G1003">
        <v>110</v>
      </c>
    </row>
    <row r="1004" spans="1:7" x14ac:dyDescent="0.3">
      <c r="A1004" t="s">
        <v>29</v>
      </c>
      <c r="B1004" t="s">
        <v>27</v>
      </c>
      <c r="C1004" t="s">
        <v>31</v>
      </c>
      <c r="D1004" t="s">
        <v>394</v>
      </c>
      <c r="E1004" t="s">
        <v>301</v>
      </c>
      <c r="F1004" t="s">
        <v>32</v>
      </c>
      <c r="G1004">
        <v>112</v>
      </c>
    </row>
    <row r="1005" spans="1:7" x14ac:dyDescent="0.3">
      <c r="A1005" t="s">
        <v>29</v>
      </c>
      <c r="B1005" t="s">
        <v>27</v>
      </c>
      <c r="C1005" t="s">
        <v>31</v>
      </c>
      <c r="D1005" t="s">
        <v>394</v>
      </c>
      <c r="E1005" t="s">
        <v>162</v>
      </c>
      <c r="F1005" t="s">
        <v>32</v>
      </c>
      <c r="G1005">
        <v>107</v>
      </c>
    </row>
    <row r="1006" spans="1:7" x14ac:dyDescent="0.3">
      <c r="A1006" t="s">
        <v>29</v>
      </c>
      <c r="B1006" t="s">
        <v>27</v>
      </c>
      <c r="C1006" t="s">
        <v>31</v>
      </c>
      <c r="D1006" t="s">
        <v>394</v>
      </c>
      <c r="E1006" t="s">
        <v>243</v>
      </c>
      <c r="F1006" t="s">
        <v>32</v>
      </c>
      <c r="G1006">
        <v>109</v>
      </c>
    </row>
    <row r="1007" spans="1:7" x14ac:dyDescent="0.3">
      <c r="A1007" t="s">
        <v>29</v>
      </c>
      <c r="B1007" t="s">
        <v>27</v>
      </c>
      <c r="C1007" t="s">
        <v>31</v>
      </c>
      <c r="D1007" t="s">
        <v>394</v>
      </c>
      <c r="E1007" t="s">
        <v>163</v>
      </c>
      <c r="F1007" t="s">
        <v>32</v>
      </c>
      <c r="G1007">
        <v>107</v>
      </c>
    </row>
    <row r="1008" spans="1:7" x14ac:dyDescent="0.3">
      <c r="A1008" t="s">
        <v>29</v>
      </c>
      <c r="B1008" t="s">
        <v>27</v>
      </c>
      <c r="C1008" t="s">
        <v>31</v>
      </c>
      <c r="D1008" t="s">
        <v>394</v>
      </c>
      <c r="E1008" t="s">
        <v>70</v>
      </c>
      <c r="F1008" t="s">
        <v>32</v>
      </c>
      <c r="G1008">
        <v>104</v>
      </c>
    </row>
    <row r="1009" spans="1:7" x14ac:dyDescent="0.3">
      <c r="A1009" t="s">
        <v>29</v>
      </c>
      <c r="B1009" t="s">
        <v>27</v>
      </c>
      <c r="C1009" t="s">
        <v>31</v>
      </c>
      <c r="D1009" t="s">
        <v>394</v>
      </c>
      <c r="E1009" t="s">
        <v>96</v>
      </c>
      <c r="F1009" t="s">
        <v>32</v>
      </c>
      <c r="G1009">
        <v>105</v>
      </c>
    </row>
    <row r="1010" spans="1:7" x14ac:dyDescent="0.3">
      <c r="A1010" t="s">
        <v>29</v>
      </c>
      <c r="B1010" t="s">
        <v>27</v>
      </c>
      <c r="C1010" t="s">
        <v>31</v>
      </c>
      <c r="D1010" t="s">
        <v>394</v>
      </c>
      <c r="E1010" t="s">
        <v>346</v>
      </c>
      <c r="F1010" t="s">
        <v>32</v>
      </c>
      <c r="G1010">
        <v>300</v>
      </c>
    </row>
    <row r="1011" spans="1:7" x14ac:dyDescent="0.3">
      <c r="A1011" t="s">
        <v>29</v>
      </c>
      <c r="B1011" t="s">
        <v>27</v>
      </c>
      <c r="C1011" t="s">
        <v>31</v>
      </c>
      <c r="D1011" t="s">
        <v>394</v>
      </c>
      <c r="E1011" t="s">
        <v>222</v>
      </c>
      <c r="F1011" t="s">
        <v>32</v>
      </c>
      <c r="G1011">
        <v>116</v>
      </c>
    </row>
    <row r="1012" spans="1:7" x14ac:dyDescent="0.3">
      <c r="A1012" t="s">
        <v>29</v>
      </c>
      <c r="B1012" t="s">
        <v>27</v>
      </c>
      <c r="C1012" t="s">
        <v>31</v>
      </c>
      <c r="D1012" t="s">
        <v>394</v>
      </c>
      <c r="E1012" t="s">
        <v>152</v>
      </c>
      <c r="F1012" t="s">
        <v>32</v>
      </c>
      <c r="G1012">
        <v>107</v>
      </c>
    </row>
    <row r="1013" spans="1:7" x14ac:dyDescent="0.3">
      <c r="A1013" t="s">
        <v>29</v>
      </c>
      <c r="B1013" t="s">
        <v>27</v>
      </c>
      <c r="C1013" t="s">
        <v>31</v>
      </c>
      <c r="D1013" t="s">
        <v>394</v>
      </c>
      <c r="E1013" t="s">
        <v>85</v>
      </c>
      <c r="F1013" t="s">
        <v>32</v>
      </c>
      <c r="G1013">
        <v>105</v>
      </c>
    </row>
    <row r="1014" spans="1:7" x14ac:dyDescent="0.3">
      <c r="A1014" t="s">
        <v>29</v>
      </c>
      <c r="B1014" t="s">
        <v>27</v>
      </c>
      <c r="C1014" t="s">
        <v>31</v>
      </c>
      <c r="D1014" t="s">
        <v>394</v>
      </c>
      <c r="E1014" t="s">
        <v>223</v>
      </c>
      <c r="F1014" t="s">
        <v>32</v>
      </c>
      <c r="G1014">
        <v>116</v>
      </c>
    </row>
    <row r="1015" spans="1:7" x14ac:dyDescent="0.3">
      <c r="A1015" t="s">
        <v>29</v>
      </c>
      <c r="B1015" t="s">
        <v>27</v>
      </c>
      <c r="C1015" t="s">
        <v>31</v>
      </c>
      <c r="D1015" t="s">
        <v>394</v>
      </c>
      <c r="E1015" t="s">
        <v>102</v>
      </c>
      <c r="F1015" t="s">
        <v>32</v>
      </c>
      <c r="G1015">
        <v>105</v>
      </c>
    </row>
    <row r="1016" spans="1:7" x14ac:dyDescent="0.3">
      <c r="A1016" t="s">
        <v>29</v>
      </c>
      <c r="B1016" t="s">
        <v>27</v>
      </c>
      <c r="C1016" t="s">
        <v>31</v>
      </c>
      <c r="D1016" t="s">
        <v>394</v>
      </c>
      <c r="E1016" t="s">
        <v>135</v>
      </c>
      <c r="F1016" t="s">
        <v>32</v>
      </c>
      <c r="G1016">
        <v>106</v>
      </c>
    </row>
    <row r="1017" spans="1:7" x14ac:dyDescent="0.3">
      <c r="A1017" t="s">
        <v>29</v>
      </c>
      <c r="B1017" t="s">
        <v>27</v>
      </c>
      <c r="C1017" t="s">
        <v>31</v>
      </c>
      <c r="D1017" t="s">
        <v>394</v>
      </c>
      <c r="E1017" t="s">
        <v>302</v>
      </c>
      <c r="F1017" t="s">
        <v>32</v>
      </c>
      <c r="G1017">
        <v>112</v>
      </c>
    </row>
    <row r="1018" spans="1:7" x14ac:dyDescent="0.3">
      <c r="A1018" t="s">
        <v>29</v>
      </c>
      <c r="B1018" t="s">
        <v>27</v>
      </c>
      <c r="C1018" t="s">
        <v>31</v>
      </c>
      <c r="D1018" t="s">
        <v>394</v>
      </c>
      <c r="E1018" t="s">
        <v>224</v>
      </c>
      <c r="F1018" t="s">
        <v>32</v>
      </c>
      <c r="G1018">
        <v>116</v>
      </c>
    </row>
    <row r="1019" spans="1:7" x14ac:dyDescent="0.3">
      <c r="A1019" t="s">
        <v>29</v>
      </c>
      <c r="B1019" t="s">
        <v>27</v>
      </c>
      <c r="C1019" t="s">
        <v>31</v>
      </c>
      <c r="D1019" t="s">
        <v>394</v>
      </c>
      <c r="E1019" t="s">
        <v>171</v>
      </c>
      <c r="F1019" t="s">
        <v>32</v>
      </c>
      <c r="G1019">
        <v>107</v>
      </c>
    </row>
    <row r="1020" spans="1:7" x14ac:dyDescent="0.3">
      <c r="A1020" t="s">
        <v>29</v>
      </c>
      <c r="B1020" t="s">
        <v>27</v>
      </c>
      <c r="C1020" t="s">
        <v>31</v>
      </c>
      <c r="D1020" t="s">
        <v>394</v>
      </c>
      <c r="E1020" t="s">
        <v>336</v>
      </c>
      <c r="F1020" t="s">
        <v>32</v>
      </c>
      <c r="G1020">
        <v>300</v>
      </c>
    </row>
    <row r="1021" spans="1:7" x14ac:dyDescent="0.3">
      <c r="A1021" t="s">
        <v>29</v>
      </c>
      <c r="B1021" t="s">
        <v>27</v>
      </c>
      <c r="C1021" t="s">
        <v>31</v>
      </c>
      <c r="D1021" t="s">
        <v>394</v>
      </c>
      <c r="E1021" t="s">
        <v>342</v>
      </c>
      <c r="F1021" t="s">
        <v>32</v>
      </c>
      <c r="G1021">
        <v>300</v>
      </c>
    </row>
    <row r="1022" spans="1:7" x14ac:dyDescent="0.3">
      <c r="A1022" t="s">
        <v>29</v>
      </c>
      <c r="B1022" t="s">
        <v>27</v>
      </c>
      <c r="C1022" t="s">
        <v>31</v>
      </c>
      <c r="D1022" t="s">
        <v>394</v>
      </c>
      <c r="E1022" t="s">
        <v>284</v>
      </c>
      <c r="F1022" t="s">
        <v>32</v>
      </c>
      <c r="G1022">
        <v>110</v>
      </c>
    </row>
    <row r="1023" spans="1:7" x14ac:dyDescent="0.3">
      <c r="A1023" t="s">
        <v>29</v>
      </c>
      <c r="B1023" t="s">
        <v>27</v>
      </c>
      <c r="C1023" t="s">
        <v>31</v>
      </c>
      <c r="D1023" t="s">
        <v>394</v>
      </c>
      <c r="E1023" t="s">
        <v>337</v>
      </c>
      <c r="F1023" t="s">
        <v>32</v>
      </c>
      <c r="G1023">
        <v>300</v>
      </c>
    </row>
    <row r="1024" spans="1:7" x14ac:dyDescent="0.3">
      <c r="A1024" t="s">
        <v>29</v>
      </c>
      <c r="B1024" t="s">
        <v>27</v>
      </c>
      <c r="C1024" t="s">
        <v>31</v>
      </c>
      <c r="D1024" t="s">
        <v>394</v>
      </c>
      <c r="E1024" t="s">
        <v>225</v>
      </c>
      <c r="F1024" t="s">
        <v>32</v>
      </c>
      <c r="G1024">
        <v>116</v>
      </c>
    </row>
    <row r="1025" spans="1:7" x14ac:dyDescent="0.3">
      <c r="A1025" t="s">
        <v>29</v>
      </c>
      <c r="B1025" t="s">
        <v>27</v>
      </c>
      <c r="C1025" t="s">
        <v>31</v>
      </c>
      <c r="D1025" t="s">
        <v>394</v>
      </c>
      <c r="E1025" t="s">
        <v>285</v>
      </c>
      <c r="F1025" t="s">
        <v>32</v>
      </c>
      <c r="G1025">
        <v>110</v>
      </c>
    </row>
    <row r="1026" spans="1:7" x14ac:dyDescent="0.3">
      <c r="A1026" t="s">
        <v>29</v>
      </c>
      <c r="B1026" t="s">
        <v>27</v>
      </c>
      <c r="C1026" t="s">
        <v>31</v>
      </c>
      <c r="D1026" t="s">
        <v>394</v>
      </c>
      <c r="E1026" t="s">
        <v>354</v>
      </c>
      <c r="F1026" t="s">
        <v>32</v>
      </c>
      <c r="G1026">
        <v>300</v>
      </c>
    </row>
    <row r="1027" spans="1:7" x14ac:dyDescent="0.3">
      <c r="A1027" t="s">
        <v>29</v>
      </c>
      <c r="B1027" t="s">
        <v>27</v>
      </c>
      <c r="C1027" t="s">
        <v>31</v>
      </c>
      <c r="D1027" t="s">
        <v>394</v>
      </c>
      <c r="E1027" t="s">
        <v>50</v>
      </c>
      <c r="F1027" t="s">
        <v>32</v>
      </c>
      <c r="G1027">
        <v>102</v>
      </c>
    </row>
    <row r="1028" spans="1:7" x14ac:dyDescent="0.3">
      <c r="A1028" t="s">
        <v>29</v>
      </c>
      <c r="B1028" t="s">
        <v>27</v>
      </c>
      <c r="C1028" t="s">
        <v>31</v>
      </c>
      <c r="D1028" t="s">
        <v>394</v>
      </c>
      <c r="E1028" t="s">
        <v>181</v>
      </c>
      <c r="F1028" t="s">
        <v>32</v>
      </c>
      <c r="G1028">
        <v>108</v>
      </c>
    </row>
    <row r="1029" spans="1:7" x14ac:dyDescent="0.3">
      <c r="A1029" t="s">
        <v>29</v>
      </c>
      <c r="B1029" t="s">
        <v>27</v>
      </c>
      <c r="C1029" t="s">
        <v>31</v>
      </c>
      <c r="D1029" t="s">
        <v>394</v>
      </c>
      <c r="E1029" t="s">
        <v>153</v>
      </c>
      <c r="F1029" t="s">
        <v>32</v>
      </c>
      <c r="G1029">
        <v>107</v>
      </c>
    </row>
    <row r="1030" spans="1:7" x14ac:dyDescent="0.3">
      <c r="A1030" t="s">
        <v>29</v>
      </c>
      <c r="B1030" t="s">
        <v>27</v>
      </c>
      <c r="C1030" t="s">
        <v>31</v>
      </c>
      <c r="D1030" t="s">
        <v>394</v>
      </c>
      <c r="E1030" t="s">
        <v>338</v>
      </c>
      <c r="F1030" t="s">
        <v>32</v>
      </c>
      <c r="G1030">
        <v>300</v>
      </c>
    </row>
    <row r="1031" spans="1:7" x14ac:dyDescent="0.3">
      <c r="A1031" t="s">
        <v>29</v>
      </c>
      <c r="B1031" t="s">
        <v>27</v>
      </c>
      <c r="C1031" t="s">
        <v>31</v>
      </c>
      <c r="D1031" t="s">
        <v>394</v>
      </c>
      <c r="E1031" t="s">
        <v>202</v>
      </c>
      <c r="F1031" t="s">
        <v>32</v>
      </c>
      <c r="G1031">
        <v>108</v>
      </c>
    </row>
    <row r="1032" spans="1:7" x14ac:dyDescent="0.3">
      <c r="A1032" t="s">
        <v>29</v>
      </c>
      <c r="B1032" t="s">
        <v>27</v>
      </c>
      <c r="C1032" t="s">
        <v>31</v>
      </c>
      <c r="D1032" t="s">
        <v>394</v>
      </c>
      <c r="E1032" t="s">
        <v>128</v>
      </c>
      <c r="F1032" t="s">
        <v>32</v>
      </c>
      <c r="G1032">
        <v>106</v>
      </c>
    </row>
    <row r="1033" spans="1:7" x14ac:dyDescent="0.3">
      <c r="A1033" t="s">
        <v>29</v>
      </c>
      <c r="B1033" t="s">
        <v>27</v>
      </c>
      <c r="C1033" t="s">
        <v>31</v>
      </c>
      <c r="D1033" t="s">
        <v>394</v>
      </c>
      <c r="E1033" t="s">
        <v>203</v>
      </c>
      <c r="F1033" t="s">
        <v>32</v>
      </c>
      <c r="G1033">
        <v>108</v>
      </c>
    </row>
    <row r="1034" spans="1:7" x14ac:dyDescent="0.3">
      <c r="A1034" t="s">
        <v>29</v>
      </c>
      <c r="B1034" t="s">
        <v>27</v>
      </c>
      <c r="C1034" t="s">
        <v>31</v>
      </c>
      <c r="D1034" t="s">
        <v>394</v>
      </c>
      <c r="E1034" t="s">
        <v>144</v>
      </c>
      <c r="F1034" t="s">
        <v>32</v>
      </c>
      <c r="G1034">
        <v>106</v>
      </c>
    </row>
    <row r="1035" spans="1:7" x14ac:dyDescent="0.3">
      <c r="A1035" t="s">
        <v>29</v>
      </c>
      <c r="B1035" t="s">
        <v>27</v>
      </c>
      <c r="C1035" t="s">
        <v>31</v>
      </c>
      <c r="D1035" t="s">
        <v>394</v>
      </c>
      <c r="E1035" t="s">
        <v>182</v>
      </c>
      <c r="F1035" t="s">
        <v>32</v>
      </c>
      <c r="G1035">
        <v>108</v>
      </c>
    </row>
    <row r="1036" spans="1:7" x14ac:dyDescent="0.3">
      <c r="A1036" t="s">
        <v>29</v>
      </c>
      <c r="B1036" t="s">
        <v>27</v>
      </c>
      <c r="C1036" t="s">
        <v>31</v>
      </c>
      <c r="D1036" t="s">
        <v>394</v>
      </c>
      <c r="E1036" t="s">
        <v>107</v>
      </c>
      <c r="F1036" t="s">
        <v>32</v>
      </c>
      <c r="G1036">
        <v>105</v>
      </c>
    </row>
    <row r="1037" spans="1:7" x14ac:dyDescent="0.3">
      <c r="A1037" t="s">
        <v>29</v>
      </c>
      <c r="B1037" t="s">
        <v>27</v>
      </c>
      <c r="C1037" t="s">
        <v>31</v>
      </c>
      <c r="D1037" t="s">
        <v>394</v>
      </c>
      <c r="E1037" t="s">
        <v>309</v>
      </c>
      <c r="F1037" t="s">
        <v>32</v>
      </c>
      <c r="G1037">
        <v>300</v>
      </c>
    </row>
    <row r="1038" spans="1:7" x14ac:dyDescent="0.3">
      <c r="A1038" t="s">
        <v>29</v>
      </c>
      <c r="B1038" t="s">
        <v>27</v>
      </c>
      <c r="C1038" t="s">
        <v>31</v>
      </c>
      <c r="D1038" t="s">
        <v>394</v>
      </c>
      <c r="E1038" t="s">
        <v>101</v>
      </c>
      <c r="F1038" t="s">
        <v>32</v>
      </c>
      <c r="G1038">
        <v>105</v>
      </c>
    </row>
    <row r="1039" spans="1:7" x14ac:dyDescent="0.3">
      <c r="A1039" t="s">
        <v>29</v>
      </c>
      <c r="B1039" t="s">
        <v>27</v>
      </c>
      <c r="C1039" t="s">
        <v>31</v>
      </c>
      <c r="D1039" t="s">
        <v>394</v>
      </c>
      <c r="E1039" t="s">
        <v>46</v>
      </c>
      <c r="F1039" t="s">
        <v>32</v>
      </c>
      <c r="G1039">
        <v>102</v>
      </c>
    </row>
    <row r="1040" spans="1:7" x14ac:dyDescent="0.3">
      <c r="A1040" t="s">
        <v>29</v>
      </c>
      <c r="B1040" t="s">
        <v>27</v>
      </c>
      <c r="C1040" t="s">
        <v>31</v>
      </c>
      <c r="D1040" t="s">
        <v>394</v>
      </c>
      <c r="E1040" t="s">
        <v>355</v>
      </c>
      <c r="F1040" t="s">
        <v>32</v>
      </c>
      <c r="G1040">
        <v>300</v>
      </c>
    </row>
    <row r="1041" spans="1:7" x14ac:dyDescent="0.3">
      <c r="A1041" t="s">
        <v>29</v>
      </c>
      <c r="B1041" t="s">
        <v>27</v>
      </c>
      <c r="C1041" t="s">
        <v>31</v>
      </c>
      <c r="D1041" t="s">
        <v>394</v>
      </c>
      <c r="E1041" t="s">
        <v>145</v>
      </c>
      <c r="F1041" t="s">
        <v>32</v>
      </c>
      <c r="G1041">
        <v>107</v>
      </c>
    </row>
    <row r="1042" spans="1:7" x14ac:dyDescent="0.3">
      <c r="A1042" t="s">
        <v>29</v>
      </c>
      <c r="B1042" t="s">
        <v>27</v>
      </c>
      <c r="C1042" t="s">
        <v>31</v>
      </c>
      <c r="D1042" t="s">
        <v>394</v>
      </c>
      <c r="E1042" t="s">
        <v>183</v>
      </c>
      <c r="F1042" t="s">
        <v>32</v>
      </c>
      <c r="G1042">
        <v>108</v>
      </c>
    </row>
    <row r="1043" spans="1:7" x14ac:dyDescent="0.3">
      <c r="A1043" t="s">
        <v>29</v>
      </c>
      <c r="B1043" t="s">
        <v>27</v>
      </c>
      <c r="C1043" t="s">
        <v>31</v>
      </c>
      <c r="D1043" t="s">
        <v>394</v>
      </c>
      <c r="E1043" t="s">
        <v>47</v>
      </c>
      <c r="F1043" t="s">
        <v>32</v>
      </c>
      <c r="G1043">
        <v>102</v>
      </c>
    </row>
    <row r="1044" spans="1:7" x14ac:dyDescent="0.3">
      <c r="A1044" t="s">
        <v>29</v>
      </c>
      <c r="B1044" t="s">
        <v>27</v>
      </c>
      <c r="C1044" t="s">
        <v>31</v>
      </c>
      <c r="D1044" t="s">
        <v>394</v>
      </c>
      <c r="E1044" t="s">
        <v>228</v>
      </c>
      <c r="F1044" t="s">
        <v>32</v>
      </c>
      <c r="G1044">
        <v>109</v>
      </c>
    </row>
    <row r="1045" spans="1:7" x14ac:dyDescent="0.3">
      <c r="A1045" t="s">
        <v>29</v>
      </c>
      <c r="B1045" t="s">
        <v>27</v>
      </c>
      <c r="C1045" t="s">
        <v>31</v>
      </c>
      <c r="D1045" t="s">
        <v>394</v>
      </c>
      <c r="E1045" t="s">
        <v>164</v>
      </c>
      <c r="F1045" t="s">
        <v>32</v>
      </c>
      <c r="G1045">
        <v>107</v>
      </c>
    </row>
    <row r="1046" spans="1:7" x14ac:dyDescent="0.3">
      <c r="A1046" t="s">
        <v>29</v>
      </c>
      <c r="B1046" t="s">
        <v>27</v>
      </c>
      <c r="C1046" t="s">
        <v>31</v>
      </c>
      <c r="D1046" t="s">
        <v>394</v>
      </c>
      <c r="E1046" t="s">
        <v>244</v>
      </c>
      <c r="F1046" t="s">
        <v>32</v>
      </c>
      <c r="G1046">
        <v>109</v>
      </c>
    </row>
    <row r="1047" spans="1:7" x14ac:dyDescent="0.3">
      <c r="A1047" t="s">
        <v>29</v>
      </c>
      <c r="B1047" t="s">
        <v>27</v>
      </c>
      <c r="C1047" t="s">
        <v>31</v>
      </c>
      <c r="D1047" t="s">
        <v>394</v>
      </c>
      <c r="E1047" t="s">
        <v>55</v>
      </c>
      <c r="F1047" t="s">
        <v>32</v>
      </c>
      <c r="G1047">
        <v>103</v>
      </c>
    </row>
    <row r="1048" spans="1:7" x14ac:dyDescent="0.3">
      <c r="A1048" t="s">
        <v>29</v>
      </c>
      <c r="B1048" t="s">
        <v>27</v>
      </c>
      <c r="C1048" t="s">
        <v>31</v>
      </c>
      <c r="D1048" t="s">
        <v>394</v>
      </c>
      <c r="E1048" t="s">
        <v>345</v>
      </c>
      <c r="F1048" t="s">
        <v>32</v>
      </c>
      <c r="G1048">
        <v>300</v>
      </c>
    </row>
    <row r="1049" spans="1:7" x14ac:dyDescent="0.3">
      <c r="A1049" t="s">
        <v>29</v>
      </c>
      <c r="B1049" t="s">
        <v>27</v>
      </c>
      <c r="C1049" t="s">
        <v>31</v>
      </c>
      <c r="D1049" t="s">
        <v>394</v>
      </c>
      <c r="E1049" t="s">
        <v>306</v>
      </c>
      <c r="F1049" t="s">
        <v>32</v>
      </c>
      <c r="G1049">
        <v>112</v>
      </c>
    </row>
    <row r="1050" spans="1:7" x14ac:dyDescent="0.3">
      <c r="A1050" t="s">
        <v>29</v>
      </c>
      <c r="B1050" t="s">
        <v>27</v>
      </c>
      <c r="C1050" t="s">
        <v>31</v>
      </c>
      <c r="D1050" t="s">
        <v>394</v>
      </c>
      <c r="E1050" t="s">
        <v>192</v>
      </c>
      <c r="F1050" t="s">
        <v>32</v>
      </c>
      <c r="G1050">
        <v>108</v>
      </c>
    </row>
    <row r="1051" spans="1:7" x14ac:dyDescent="0.3">
      <c r="A1051" t="s">
        <v>29</v>
      </c>
      <c r="B1051" t="s">
        <v>27</v>
      </c>
      <c r="C1051" t="s">
        <v>31</v>
      </c>
      <c r="D1051" t="s">
        <v>394</v>
      </c>
      <c r="E1051" t="s">
        <v>51</v>
      </c>
      <c r="F1051" t="s">
        <v>32</v>
      </c>
      <c r="G1051">
        <v>102</v>
      </c>
    </row>
    <row r="1052" spans="1:7" x14ac:dyDescent="0.3">
      <c r="A1052" t="s">
        <v>29</v>
      </c>
      <c r="B1052" t="s">
        <v>27</v>
      </c>
      <c r="C1052" t="s">
        <v>31</v>
      </c>
      <c r="D1052" t="s">
        <v>394</v>
      </c>
      <c r="E1052" t="s">
        <v>245</v>
      </c>
      <c r="F1052" t="s">
        <v>32</v>
      </c>
      <c r="G1052">
        <v>109</v>
      </c>
    </row>
    <row r="1053" spans="1:7" x14ac:dyDescent="0.3">
      <c r="A1053" t="s">
        <v>29</v>
      </c>
      <c r="B1053" t="s">
        <v>27</v>
      </c>
      <c r="C1053" t="s">
        <v>31</v>
      </c>
      <c r="D1053" t="s">
        <v>394</v>
      </c>
      <c r="E1053" t="s">
        <v>184</v>
      </c>
      <c r="F1053" t="s">
        <v>32</v>
      </c>
      <c r="G1053">
        <v>108</v>
      </c>
    </row>
    <row r="1054" spans="1:7" x14ac:dyDescent="0.3">
      <c r="A1054" t="s">
        <v>29</v>
      </c>
      <c r="B1054" t="s">
        <v>27</v>
      </c>
      <c r="C1054" t="s">
        <v>31</v>
      </c>
      <c r="D1054" t="s">
        <v>394</v>
      </c>
      <c r="E1054" t="s">
        <v>308</v>
      </c>
      <c r="F1054" t="s">
        <v>32</v>
      </c>
      <c r="G1054">
        <v>112</v>
      </c>
    </row>
    <row r="1055" spans="1:7" x14ac:dyDescent="0.3">
      <c r="A1055" t="s">
        <v>29</v>
      </c>
      <c r="B1055" t="s">
        <v>27</v>
      </c>
      <c r="C1055" t="s">
        <v>31</v>
      </c>
      <c r="D1055" t="s">
        <v>394</v>
      </c>
      <c r="E1055" t="s">
        <v>296</v>
      </c>
      <c r="F1055" t="s">
        <v>32</v>
      </c>
      <c r="G1055">
        <v>111</v>
      </c>
    </row>
    <row r="1056" spans="1:7" x14ac:dyDescent="0.3">
      <c r="A1056" t="s">
        <v>29</v>
      </c>
      <c r="B1056" t="s">
        <v>27</v>
      </c>
      <c r="C1056" t="s">
        <v>31</v>
      </c>
      <c r="D1056" t="s">
        <v>394</v>
      </c>
      <c r="E1056" t="s">
        <v>258</v>
      </c>
      <c r="F1056" t="s">
        <v>32</v>
      </c>
      <c r="G1056">
        <v>109</v>
      </c>
    </row>
    <row r="1057" spans="1:7" x14ac:dyDescent="0.3">
      <c r="A1057" t="s">
        <v>29</v>
      </c>
      <c r="B1057" t="s">
        <v>27</v>
      </c>
      <c r="C1057" t="s">
        <v>31</v>
      </c>
      <c r="D1057" t="s">
        <v>394</v>
      </c>
      <c r="E1057" t="s">
        <v>226</v>
      </c>
      <c r="F1057" t="s">
        <v>32</v>
      </c>
      <c r="G1057">
        <v>116</v>
      </c>
    </row>
    <row r="1058" spans="1:7" x14ac:dyDescent="0.3">
      <c r="A1058" t="s">
        <v>29</v>
      </c>
      <c r="B1058" t="s">
        <v>27</v>
      </c>
      <c r="C1058" t="s">
        <v>31</v>
      </c>
      <c r="D1058" t="s">
        <v>394</v>
      </c>
      <c r="E1058" t="s">
        <v>204</v>
      </c>
      <c r="F1058" t="s">
        <v>32</v>
      </c>
      <c r="G1058">
        <v>108</v>
      </c>
    </row>
    <row r="1059" spans="1:7" x14ac:dyDescent="0.3">
      <c r="A1059" t="s">
        <v>29</v>
      </c>
      <c r="B1059" t="s">
        <v>27</v>
      </c>
      <c r="C1059" t="s">
        <v>31</v>
      </c>
      <c r="D1059" t="s">
        <v>394</v>
      </c>
      <c r="E1059" t="s">
        <v>360</v>
      </c>
      <c r="F1059" t="s">
        <v>32</v>
      </c>
      <c r="G1059">
        <v>114</v>
      </c>
    </row>
    <row r="1060" spans="1:7" x14ac:dyDescent="0.3">
      <c r="A1060" t="s">
        <v>29</v>
      </c>
      <c r="B1060" t="s">
        <v>27</v>
      </c>
      <c r="C1060" t="s">
        <v>31</v>
      </c>
      <c r="D1060" t="s">
        <v>394</v>
      </c>
      <c r="E1060" t="s">
        <v>58</v>
      </c>
      <c r="F1060" t="s">
        <v>32</v>
      </c>
      <c r="G1060">
        <v>103</v>
      </c>
    </row>
    <row r="1061" spans="1:7" x14ac:dyDescent="0.3">
      <c r="A1061" t="s">
        <v>29</v>
      </c>
      <c r="B1061" t="s">
        <v>27</v>
      </c>
      <c r="C1061" t="s">
        <v>31</v>
      </c>
      <c r="D1061" t="s">
        <v>394</v>
      </c>
      <c r="E1061" t="s">
        <v>35</v>
      </c>
      <c r="F1061" t="s">
        <v>32</v>
      </c>
      <c r="G1061">
        <v>105</v>
      </c>
    </row>
    <row r="1062" spans="1:7" x14ac:dyDescent="0.3">
      <c r="A1062" t="s">
        <v>29</v>
      </c>
      <c r="B1062" t="s">
        <v>27</v>
      </c>
      <c r="C1062" t="s">
        <v>31</v>
      </c>
      <c r="D1062" t="s">
        <v>394</v>
      </c>
      <c r="E1062" t="s">
        <v>165</v>
      </c>
      <c r="F1062" t="s">
        <v>32</v>
      </c>
      <c r="G1062">
        <v>107</v>
      </c>
    </row>
    <row r="1063" spans="1:7" x14ac:dyDescent="0.3">
      <c r="A1063" t="s">
        <v>29</v>
      </c>
      <c r="B1063" t="s">
        <v>27</v>
      </c>
      <c r="C1063" t="s">
        <v>31</v>
      </c>
      <c r="D1063" t="s">
        <v>394</v>
      </c>
      <c r="E1063" t="s">
        <v>259</v>
      </c>
      <c r="F1063" t="s">
        <v>32</v>
      </c>
      <c r="G1063">
        <v>109</v>
      </c>
    </row>
    <row r="1064" spans="1:7" x14ac:dyDescent="0.3">
      <c r="A1064" t="s">
        <v>29</v>
      </c>
      <c r="B1064" t="s">
        <v>27</v>
      </c>
      <c r="C1064" t="s">
        <v>31</v>
      </c>
      <c r="D1064" t="s">
        <v>394</v>
      </c>
      <c r="E1064" t="s">
        <v>66</v>
      </c>
      <c r="F1064" t="s">
        <v>32</v>
      </c>
      <c r="G1064">
        <v>104</v>
      </c>
    </row>
    <row r="1065" spans="1:7" x14ac:dyDescent="0.3">
      <c r="A1065" t="s">
        <v>29</v>
      </c>
      <c r="B1065" t="s">
        <v>27</v>
      </c>
      <c r="C1065" t="s">
        <v>31</v>
      </c>
      <c r="D1065" t="s">
        <v>394</v>
      </c>
      <c r="E1065" t="s">
        <v>246</v>
      </c>
      <c r="F1065" t="s">
        <v>32</v>
      </c>
      <c r="G1065">
        <v>109</v>
      </c>
    </row>
    <row r="1066" spans="1:7" x14ac:dyDescent="0.3">
      <c r="A1066" t="s">
        <v>29</v>
      </c>
      <c r="B1066" t="s">
        <v>27</v>
      </c>
      <c r="C1066" t="s">
        <v>31</v>
      </c>
      <c r="D1066" t="s">
        <v>394</v>
      </c>
      <c r="E1066" t="s">
        <v>172</v>
      </c>
      <c r="F1066" t="s">
        <v>32</v>
      </c>
      <c r="G1066">
        <v>107</v>
      </c>
    </row>
    <row r="1067" spans="1:7" x14ac:dyDescent="0.3">
      <c r="A1067" t="s">
        <v>29</v>
      </c>
      <c r="B1067" t="s">
        <v>27</v>
      </c>
      <c r="C1067" t="s">
        <v>31</v>
      </c>
      <c r="D1067" t="s">
        <v>394</v>
      </c>
      <c r="E1067" t="s">
        <v>111</v>
      </c>
      <c r="F1067" t="s">
        <v>32</v>
      </c>
      <c r="G1067">
        <v>105</v>
      </c>
    </row>
    <row r="1068" spans="1:7" x14ac:dyDescent="0.3">
      <c r="A1068" t="s">
        <v>29</v>
      </c>
      <c r="B1068" t="s">
        <v>27</v>
      </c>
      <c r="C1068" t="s">
        <v>31</v>
      </c>
      <c r="D1068" t="s">
        <v>394</v>
      </c>
      <c r="E1068" t="s">
        <v>247</v>
      </c>
      <c r="F1068" t="s">
        <v>32</v>
      </c>
      <c r="G1068">
        <v>109</v>
      </c>
    </row>
    <row r="1069" spans="1:7" x14ac:dyDescent="0.3">
      <c r="A1069" t="s">
        <v>29</v>
      </c>
      <c r="B1069" t="s">
        <v>27</v>
      </c>
      <c r="C1069" t="s">
        <v>31</v>
      </c>
      <c r="D1069" t="s">
        <v>394</v>
      </c>
      <c r="E1069" t="s">
        <v>80</v>
      </c>
      <c r="F1069" t="s">
        <v>32</v>
      </c>
      <c r="G1069">
        <v>105</v>
      </c>
    </row>
    <row r="1070" spans="1:7" x14ac:dyDescent="0.3">
      <c r="A1070" t="s">
        <v>29</v>
      </c>
      <c r="B1070" t="s">
        <v>27</v>
      </c>
      <c r="C1070" t="s">
        <v>31</v>
      </c>
      <c r="D1070" t="s">
        <v>394</v>
      </c>
      <c r="E1070" t="s">
        <v>339</v>
      </c>
      <c r="F1070" t="s">
        <v>32</v>
      </c>
      <c r="G1070">
        <v>300</v>
      </c>
    </row>
    <row r="1071" spans="1:7" x14ac:dyDescent="0.3">
      <c r="A1071" t="s">
        <v>29</v>
      </c>
      <c r="B1071" t="s">
        <v>27</v>
      </c>
      <c r="C1071" t="s">
        <v>31</v>
      </c>
      <c r="D1071" t="s">
        <v>394</v>
      </c>
      <c r="E1071" t="s">
        <v>173</v>
      </c>
      <c r="F1071" t="s">
        <v>32</v>
      </c>
      <c r="G1071">
        <v>107</v>
      </c>
    </row>
    <row r="1072" spans="1:7" x14ac:dyDescent="0.3">
      <c r="A1072" t="s">
        <v>29</v>
      </c>
      <c r="B1072" t="s">
        <v>27</v>
      </c>
      <c r="C1072" t="s">
        <v>31</v>
      </c>
      <c r="D1072" t="s">
        <v>394</v>
      </c>
      <c r="E1072" t="s">
        <v>205</v>
      </c>
      <c r="F1072" t="s">
        <v>32</v>
      </c>
      <c r="G1072">
        <v>108</v>
      </c>
    </row>
    <row r="1073" spans="1:7" x14ac:dyDescent="0.3">
      <c r="A1073" t="s">
        <v>29</v>
      </c>
      <c r="B1073" t="s">
        <v>27</v>
      </c>
      <c r="C1073" t="s">
        <v>31</v>
      </c>
      <c r="D1073" t="s">
        <v>394</v>
      </c>
      <c r="E1073" t="s">
        <v>227</v>
      </c>
      <c r="F1073" t="s">
        <v>32</v>
      </c>
      <c r="G1073">
        <v>116</v>
      </c>
    </row>
    <row r="1074" spans="1:7" x14ac:dyDescent="0.3">
      <c r="A1074" t="s">
        <v>29</v>
      </c>
      <c r="B1074" t="s">
        <v>27</v>
      </c>
      <c r="C1074" t="s">
        <v>31</v>
      </c>
      <c r="D1074" t="s">
        <v>394</v>
      </c>
      <c r="E1074" t="s">
        <v>90</v>
      </c>
      <c r="F1074" t="s">
        <v>32</v>
      </c>
      <c r="G1074">
        <v>105</v>
      </c>
    </row>
    <row r="1075" spans="1:7" x14ac:dyDescent="0.3">
      <c r="A1075" t="s">
        <v>29</v>
      </c>
      <c r="B1075" t="s">
        <v>27</v>
      </c>
      <c r="C1075" t="s">
        <v>31</v>
      </c>
      <c r="D1075" t="s">
        <v>32</v>
      </c>
      <c r="E1075" t="s">
        <v>292</v>
      </c>
      <c r="F1075" t="s">
        <v>32</v>
      </c>
      <c r="G1075">
        <v>111</v>
      </c>
    </row>
    <row r="1076" spans="1:7" x14ac:dyDescent="0.3">
      <c r="A1076" t="s">
        <v>29</v>
      </c>
      <c r="B1076" t="s">
        <v>27</v>
      </c>
      <c r="C1076" t="s">
        <v>31</v>
      </c>
      <c r="D1076" t="s">
        <v>32</v>
      </c>
      <c r="E1076" t="s">
        <v>97</v>
      </c>
      <c r="F1076" t="s">
        <v>32</v>
      </c>
      <c r="G1076">
        <v>105</v>
      </c>
    </row>
    <row r="1077" spans="1:7" x14ac:dyDescent="0.3">
      <c r="A1077" t="s">
        <v>29</v>
      </c>
      <c r="B1077" t="s">
        <v>27</v>
      </c>
      <c r="C1077" t="s">
        <v>31</v>
      </c>
      <c r="D1077" t="s">
        <v>32</v>
      </c>
      <c r="E1077" t="s">
        <v>351</v>
      </c>
      <c r="F1077" t="s">
        <v>32</v>
      </c>
      <c r="G1077">
        <v>300</v>
      </c>
    </row>
    <row r="1078" spans="1:7" x14ac:dyDescent="0.3">
      <c r="A1078" t="s">
        <v>29</v>
      </c>
      <c r="B1078" t="s">
        <v>27</v>
      </c>
      <c r="C1078" t="s">
        <v>31</v>
      </c>
      <c r="D1078" t="s">
        <v>32</v>
      </c>
      <c r="E1078" t="s">
        <v>206</v>
      </c>
      <c r="F1078" t="s">
        <v>32</v>
      </c>
      <c r="G1078">
        <v>108</v>
      </c>
    </row>
    <row r="1079" spans="1:7" x14ac:dyDescent="0.3">
      <c r="A1079" t="s">
        <v>29</v>
      </c>
      <c r="B1079" t="s">
        <v>27</v>
      </c>
      <c r="C1079" t="s">
        <v>31</v>
      </c>
      <c r="D1079" t="s">
        <v>32</v>
      </c>
      <c r="E1079" t="s">
        <v>59</v>
      </c>
      <c r="F1079" t="s">
        <v>32</v>
      </c>
      <c r="G1079">
        <v>103</v>
      </c>
    </row>
    <row r="1080" spans="1:7" x14ac:dyDescent="0.3">
      <c r="A1080" t="s">
        <v>29</v>
      </c>
      <c r="B1080" t="s">
        <v>27</v>
      </c>
      <c r="C1080" t="s">
        <v>31</v>
      </c>
      <c r="D1080" t="s">
        <v>32</v>
      </c>
      <c r="E1080" t="s">
        <v>39</v>
      </c>
      <c r="F1080" t="s">
        <v>32</v>
      </c>
      <c r="G1080">
        <v>101</v>
      </c>
    </row>
    <row r="1081" spans="1:7" x14ac:dyDescent="0.3">
      <c r="A1081" t="s">
        <v>29</v>
      </c>
      <c r="B1081" t="s">
        <v>27</v>
      </c>
      <c r="C1081" t="s">
        <v>31</v>
      </c>
      <c r="D1081" t="s">
        <v>32</v>
      </c>
      <c r="E1081" t="s">
        <v>270</v>
      </c>
      <c r="F1081" t="s">
        <v>32</v>
      </c>
      <c r="G1081">
        <v>110</v>
      </c>
    </row>
    <row r="1082" spans="1:7" x14ac:dyDescent="0.3">
      <c r="A1082" t="s">
        <v>29</v>
      </c>
      <c r="B1082" t="s">
        <v>27</v>
      </c>
      <c r="C1082" t="s">
        <v>31</v>
      </c>
      <c r="D1082" t="s">
        <v>32</v>
      </c>
      <c r="E1082" t="s">
        <v>63</v>
      </c>
      <c r="F1082" t="s">
        <v>32</v>
      </c>
      <c r="G1082">
        <v>104</v>
      </c>
    </row>
    <row r="1083" spans="1:7" x14ac:dyDescent="0.3">
      <c r="A1083" t="s">
        <v>29</v>
      </c>
      <c r="B1083" t="s">
        <v>27</v>
      </c>
      <c r="C1083" t="s">
        <v>31</v>
      </c>
      <c r="D1083" t="s">
        <v>32</v>
      </c>
      <c r="E1083" t="s">
        <v>249</v>
      </c>
      <c r="F1083" t="s">
        <v>32</v>
      </c>
      <c r="G1083">
        <v>109</v>
      </c>
    </row>
    <row r="1084" spans="1:7" x14ac:dyDescent="0.3">
      <c r="A1084" t="s">
        <v>29</v>
      </c>
      <c r="B1084" t="s">
        <v>27</v>
      </c>
      <c r="C1084" t="s">
        <v>31</v>
      </c>
      <c r="D1084" t="s">
        <v>32</v>
      </c>
      <c r="E1084" t="s">
        <v>16</v>
      </c>
      <c r="F1084" t="s">
        <v>32</v>
      </c>
      <c r="G1084">
        <v>102</v>
      </c>
    </row>
    <row r="1085" spans="1:7" x14ac:dyDescent="0.3">
      <c r="A1085" t="s">
        <v>29</v>
      </c>
      <c r="B1085" t="s">
        <v>27</v>
      </c>
      <c r="C1085" t="s">
        <v>31</v>
      </c>
      <c r="D1085" t="s">
        <v>32</v>
      </c>
      <c r="E1085" t="s">
        <v>194</v>
      </c>
      <c r="F1085" t="s">
        <v>32</v>
      </c>
      <c r="G1085">
        <v>108</v>
      </c>
    </row>
    <row r="1086" spans="1:7" x14ac:dyDescent="0.3">
      <c r="A1086" t="s">
        <v>29</v>
      </c>
      <c r="B1086" t="s">
        <v>27</v>
      </c>
      <c r="C1086" t="s">
        <v>31</v>
      </c>
      <c r="D1086" t="s">
        <v>32</v>
      </c>
      <c r="E1086" t="s">
        <v>187</v>
      </c>
      <c r="F1086" t="s">
        <v>32</v>
      </c>
      <c r="G1086">
        <v>108</v>
      </c>
    </row>
    <row r="1087" spans="1:7" x14ac:dyDescent="0.3">
      <c r="A1087" t="s">
        <v>29</v>
      </c>
      <c r="B1087" t="s">
        <v>27</v>
      </c>
      <c r="C1087" t="s">
        <v>31</v>
      </c>
      <c r="D1087" t="s">
        <v>32</v>
      </c>
      <c r="E1087" t="s">
        <v>371</v>
      </c>
      <c r="F1087" t="s">
        <v>32</v>
      </c>
      <c r="G1087">
        <v>115</v>
      </c>
    </row>
    <row r="1088" spans="1:7" x14ac:dyDescent="0.3">
      <c r="A1088" t="s">
        <v>29</v>
      </c>
      <c r="B1088" t="s">
        <v>27</v>
      </c>
      <c r="C1088" t="s">
        <v>31</v>
      </c>
      <c r="D1088" t="s">
        <v>32</v>
      </c>
      <c r="E1088" t="s">
        <v>347</v>
      </c>
      <c r="F1088" t="s">
        <v>32</v>
      </c>
      <c r="G1088">
        <v>300</v>
      </c>
    </row>
    <row r="1089" spans="1:7" x14ac:dyDescent="0.3">
      <c r="A1089" t="s">
        <v>29</v>
      </c>
      <c r="B1089" t="s">
        <v>27</v>
      </c>
      <c r="C1089" t="s">
        <v>31</v>
      </c>
      <c r="D1089" t="s">
        <v>32</v>
      </c>
      <c r="E1089" t="s">
        <v>208</v>
      </c>
      <c r="F1089" t="s">
        <v>32</v>
      </c>
      <c r="G1089">
        <v>116</v>
      </c>
    </row>
    <row r="1090" spans="1:7" x14ac:dyDescent="0.3">
      <c r="A1090" t="s">
        <v>29</v>
      </c>
      <c r="B1090" t="s">
        <v>27</v>
      </c>
      <c r="C1090" t="s">
        <v>31</v>
      </c>
      <c r="D1090" t="s">
        <v>32</v>
      </c>
      <c r="E1090" t="s">
        <v>87</v>
      </c>
      <c r="F1090" t="s">
        <v>32</v>
      </c>
      <c r="G1090">
        <v>105</v>
      </c>
    </row>
    <row r="1091" spans="1:7" x14ac:dyDescent="0.3">
      <c r="A1091" t="s">
        <v>29</v>
      </c>
      <c r="B1091" t="s">
        <v>27</v>
      </c>
      <c r="C1091" t="s">
        <v>31</v>
      </c>
      <c r="D1091" t="s">
        <v>32</v>
      </c>
      <c r="E1091" t="s">
        <v>303</v>
      </c>
      <c r="F1091" t="s">
        <v>32</v>
      </c>
      <c r="G1091">
        <v>112</v>
      </c>
    </row>
    <row r="1092" spans="1:7" x14ac:dyDescent="0.3">
      <c r="A1092" t="s">
        <v>29</v>
      </c>
      <c r="B1092" t="s">
        <v>27</v>
      </c>
      <c r="C1092" t="s">
        <v>31</v>
      </c>
      <c r="D1092" t="s">
        <v>32</v>
      </c>
      <c r="E1092" t="s">
        <v>195</v>
      </c>
      <c r="F1092" t="s">
        <v>32</v>
      </c>
      <c r="G1092">
        <v>108</v>
      </c>
    </row>
    <row r="1093" spans="1:7" x14ac:dyDescent="0.3">
      <c r="A1093" t="s">
        <v>29</v>
      </c>
      <c r="B1093" t="s">
        <v>27</v>
      </c>
      <c r="C1093" t="s">
        <v>31</v>
      </c>
      <c r="D1093" t="s">
        <v>32</v>
      </c>
      <c r="E1093" t="s">
        <v>48</v>
      </c>
      <c r="F1093" t="s">
        <v>32</v>
      </c>
      <c r="G1093">
        <v>102</v>
      </c>
    </row>
    <row r="1094" spans="1:7" x14ac:dyDescent="0.3">
      <c r="A1094" t="s">
        <v>29</v>
      </c>
      <c r="B1094" t="s">
        <v>27</v>
      </c>
      <c r="C1094" t="s">
        <v>31</v>
      </c>
      <c r="D1094" t="s">
        <v>32</v>
      </c>
      <c r="E1094" t="s">
        <v>261</v>
      </c>
      <c r="F1094" t="s">
        <v>32</v>
      </c>
      <c r="G1094">
        <v>110</v>
      </c>
    </row>
    <row r="1095" spans="1:7" x14ac:dyDescent="0.3">
      <c r="A1095" t="s">
        <v>29</v>
      </c>
      <c r="B1095" t="s">
        <v>27</v>
      </c>
      <c r="C1095" t="s">
        <v>31</v>
      </c>
      <c r="D1095" t="s">
        <v>32</v>
      </c>
      <c r="E1095" t="s">
        <v>54</v>
      </c>
      <c r="F1095" t="s">
        <v>32</v>
      </c>
      <c r="G1095">
        <v>103</v>
      </c>
    </row>
    <row r="1096" spans="1:7" x14ac:dyDescent="0.3">
      <c r="A1096" t="s">
        <v>29</v>
      </c>
      <c r="B1096" t="s">
        <v>27</v>
      </c>
      <c r="C1096" t="s">
        <v>31</v>
      </c>
      <c r="D1096" t="s">
        <v>32</v>
      </c>
      <c r="E1096" t="s">
        <v>92</v>
      </c>
      <c r="F1096" t="s">
        <v>32</v>
      </c>
      <c r="G1096">
        <v>105</v>
      </c>
    </row>
    <row r="1097" spans="1:7" x14ac:dyDescent="0.3">
      <c r="A1097" t="s">
        <v>29</v>
      </c>
      <c r="B1097" t="s">
        <v>27</v>
      </c>
      <c r="C1097" t="s">
        <v>31</v>
      </c>
      <c r="D1097" t="s">
        <v>32</v>
      </c>
      <c r="E1097" t="s">
        <v>348</v>
      </c>
      <c r="F1097" t="s">
        <v>32</v>
      </c>
      <c r="G1097">
        <v>300</v>
      </c>
    </row>
    <row r="1098" spans="1:7" x14ac:dyDescent="0.3">
      <c r="A1098" t="s">
        <v>29</v>
      </c>
      <c r="B1098" t="s">
        <v>27</v>
      </c>
      <c r="C1098" t="s">
        <v>31</v>
      </c>
      <c r="D1098" t="s">
        <v>32</v>
      </c>
      <c r="E1098" t="s">
        <v>83</v>
      </c>
      <c r="F1098" t="s">
        <v>32</v>
      </c>
      <c r="G1098">
        <v>105</v>
      </c>
    </row>
    <row r="1099" spans="1:7" x14ac:dyDescent="0.3">
      <c r="A1099" t="s">
        <v>29</v>
      </c>
      <c r="B1099" t="s">
        <v>27</v>
      </c>
      <c r="C1099" t="s">
        <v>31</v>
      </c>
      <c r="D1099" t="s">
        <v>32</v>
      </c>
      <c r="E1099" t="s">
        <v>372</v>
      </c>
      <c r="F1099" t="s">
        <v>32</v>
      </c>
      <c r="G1099">
        <v>115</v>
      </c>
    </row>
    <row r="1100" spans="1:7" x14ac:dyDescent="0.3">
      <c r="A1100" t="s">
        <v>29</v>
      </c>
      <c r="B1100" t="s">
        <v>27</v>
      </c>
      <c r="C1100" t="s">
        <v>31</v>
      </c>
      <c r="D1100" t="s">
        <v>32</v>
      </c>
      <c r="E1100" t="s">
        <v>41</v>
      </c>
      <c r="F1100" t="s">
        <v>32</v>
      </c>
      <c r="G1100">
        <v>101</v>
      </c>
    </row>
    <row r="1101" spans="1:7" x14ac:dyDescent="0.3">
      <c r="A1101" t="s">
        <v>29</v>
      </c>
      <c r="B1101" t="s">
        <v>27</v>
      </c>
      <c r="C1101" t="s">
        <v>31</v>
      </c>
      <c r="D1101" t="s">
        <v>32</v>
      </c>
      <c r="E1101" t="s">
        <v>68</v>
      </c>
      <c r="F1101" t="s">
        <v>32</v>
      </c>
      <c r="G1101">
        <v>104</v>
      </c>
    </row>
    <row r="1102" spans="1:7" x14ac:dyDescent="0.3">
      <c r="A1102" t="s">
        <v>29</v>
      </c>
      <c r="B1102" t="s">
        <v>27</v>
      </c>
      <c r="C1102" t="s">
        <v>31</v>
      </c>
      <c r="D1102" t="s">
        <v>32</v>
      </c>
      <c r="E1102" t="s">
        <v>188</v>
      </c>
      <c r="F1102" t="s">
        <v>32</v>
      </c>
      <c r="G1102">
        <v>108</v>
      </c>
    </row>
    <row r="1103" spans="1:7" x14ac:dyDescent="0.3">
      <c r="A1103" t="s">
        <v>29</v>
      </c>
      <c r="B1103" t="s">
        <v>27</v>
      </c>
      <c r="C1103" t="s">
        <v>31</v>
      </c>
      <c r="D1103" t="s">
        <v>32</v>
      </c>
      <c r="E1103" t="s">
        <v>229</v>
      </c>
      <c r="F1103" t="s">
        <v>32</v>
      </c>
      <c r="G1103">
        <v>109</v>
      </c>
    </row>
    <row r="1104" spans="1:7" x14ac:dyDescent="0.3">
      <c r="A1104" t="s">
        <v>29</v>
      </c>
      <c r="B1104" t="s">
        <v>27</v>
      </c>
      <c r="C1104" t="s">
        <v>31</v>
      </c>
      <c r="D1104" t="s">
        <v>32</v>
      </c>
      <c r="E1104" t="s">
        <v>98</v>
      </c>
      <c r="F1104" t="s">
        <v>32</v>
      </c>
      <c r="G1104">
        <v>105</v>
      </c>
    </row>
    <row r="1105" spans="1:7" x14ac:dyDescent="0.3">
      <c r="A1105" t="s">
        <v>29</v>
      </c>
      <c r="B1105" t="s">
        <v>27</v>
      </c>
      <c r="C1105" t="s">
        <v>31</v>
      </c>
      <c r="D1105" t="s">
        <v>32</v>
      </c>
      <c r="E1105" t="s">
        <v>75</v>
      </c>
      <c r="F1105" t="s">
        <v>32</v>
      </c>
      <c r="G1105">
        <v>105</v>
      </c>
    </row>
    <row r="1106" spans="1:7" x14ac:dyDescent="0.3">
      <c r="A1106" t="s">
        <v>29</v>
      </c>
      <c r="B1106" t="s">
        <v>27</v>
      </c>
      <c r="C1106" t="s">
        <v>31</v>
      </c>
      <c r="D1106" t="s">
        <v>32</v>
      </c>
      <c r="E1106" t="s">
        <v>269</v>
      </c>
      <c r="F1106" t="s">
        <v>32</v>
      </c>
      <c r="G1106">
        <v>110</v>
      </c>
    </row>
    <row r="1107" spans="1:7" x14ac:dyDescent="0.3">
      <c r="A1107" t="s">
        <v>29</v>
      </c>
      <c r="B1107" t="s">
        <v>27</v>
      </c>
      <c r="C1107" t="s">
        <v>31</v>
      </c>
      <c r="D1107" t="s">
        <v>32</v>
      </c>
      <c r="E1107" t="s">
        <v>103</v>
      </c>
      <c r="F1107" t="s">
        <v>32</v>
      </c>
      <c r="G1107">
        <v>105</v>
      </c>
    </row>
    <row r="1108" spans="1:7" x14ac:dyDescent="0.3">
      <c r="A1108" t="s">
        <v>29</v>
      </c>
      <c r="B1108" t="s">
        <v>27</v>
      </c>
      <c r="C1108" t="s">
        <v>31</v>
      </c>
      <c r="D1108" t="s">
        <v>32</v>
      </c>
      <c r="E1108" t="s">
        <v>154</v>
      </c>
      <c r="F1108" t="s">
        <v>32</v>
      </c>
      <c r="G1108">
        <v>107</v>
      </c>
    </row>
    <row r="1109" spans="1:7" x14ac:dyDescent="0.3">
      <c r="A1109" t="s">
        <v>29</v>
      </c>
      <c r="B1109" t="s">
        <v>27</v>
      </c>
      <c r="C1109" t="s">
        <v>31</v>
      </c>
      <c r="D1109" t="s">
        <v>32</v>
      </c>
      <c r="E1109" t="s">
        <v>310</v>
      </c>
      <c r="F1109" t="s">
        <v>32</v>
      </c>
      <c r="G1109">
        <v>300</v>
      </c>
    </row>
    <row r="1110" spans="1:7" x14ac:dyDescent="0.3">
      <c r="A1110" t="s">
        <v>29</v>
      </c>
      <c r="B1110" t="s">
        <v>27</v>
      </c>
      <c r="C1110" t="s">
        <v>31</v>
      </c>
      <c r="D1110" t="s">
        <v>32</v>
      </c>
      <c r="E1110" t="s">
        <v>311</v>
      </c>
      <c r="F1110" t="s">
        <v>32</v>
      </c>
      <c r="G1110">
        <v>300</v>
      </c>
    </row>
    <row r="1111" spans="1:7" x14ac:dyDescent="0.3">
      <c r="A1111" t="s">
        <v>29</v>
      </c>
      <c r="B1111" t="s">
        <v>27</v>
      </c>
      <c r="C1111" t="s">
        <v>31</v>
      </c>
      <c r="D1111" t="s">
        <v>32</v>
      </c>
      <c r="E1111" t="s">
        <v>286</v>
      </c>
      <c r="F1111" t="s">
        <v>32</v>
      </c>
      <c r="G1111">
        <v>110</v>
      </c>
    </row>
    <row r="1112" spans="1:7" x14ac:dyDescent="0.3">
      <c r="A1112" t="s">
        <v>29</v>
      </c>
      <c r="B1112" t="s">
        <v>27</v>
      </c>
      <c r="C1112" t="s">
        <v>31</v>
      </c>
      <c r="D1112" t="s">
        <v>32</v>
      </c>
      <c r="E1112" t="s">
        <v>155</v>
      </c>
      <c r="F1112" t="s">
        <v>32</v>
      </c>
      <c r="G1112">
        <v>107</v>
      </c>
    </row>
    <row r="1113" spans="1:7" x14ac:dyDescent="0.3">
      <c r="A1113" t="s">
        <v>29</v>
      </c>
      <c r="B1113" t="s">
        <v>27</v>
      </c>
      <c r="C1113" t="s">
        <v>31</v>
      </c>
      <c r="D1113" t="s">
        <v>32</v>
      </c>
      <c r="E1113" t="s">
        <v>56</v>
      </c>
      <c r="F1113" t="s">
        <v>32</v>
      </c>
      <c r="G1113">
        <v>103</v>
      </c>
    </row>
    <row r="1114" spans="1:7" x14ac:dyDescent="0.3">
      <c r="A1114" t="s">
        <v>29</v>
      </c>
      <c r="B1114" t="s">
        <v>27</v>
      </c>
      <c r="C1114" t="s">
        <v>31</v>
      </c>
      <c r="D1114" t="s">
        <v>32</v>
      </c>
      <c r="E1114" t="s">
        <v>136</v>
      </c>
      <c r="F1114" t="s">
        <v>32</v>
      </c>
      <c r="G1114">
        <v>106</v>
      </c>
    </row>
    <row r="1115" spans="1:7" x14ac:dyDescent="0.3">
      <c r="A1115" t="s">
        <v>29</v>
      </c>
      <c r="B1115" t="s">
        <v>27</v>
      </c>
      <c r="C1115" t="s">
        <v>31</v>
      </c>
      <c r="D1115" t="s">
        <v>32</v>
      </c>
      <c r="E1115" t="s">
        <v>176</v>
      </c>
      <c r="F1115" t="s">
        <v>32</v>
      </c>
      <c r="G1115">
        <v>108</v>
      </c>
    </row>
    <row r="1116" spans="1:7" x14ac:dyDescent="0.3">
      <c r="A1116" t="s">
        <v>29</v>
      </c>
      <c r="B1116" t="s">
        <v>27</v>
      </c>
      <c r="C1116" t="s">
        <v>31</v>
      </c>
      <c r="D1116" t="s">
        <v>32</v>
      </c>
      <c r="E1116" t="s">
        <v>297</v>
      </c>
      <c r="F1116" t="s">
        <v>32</v>
      </c>
      <c r="G1116">
        <v>111</v>
      </c>
    </row>
    <row r="1117" spans="1:7" x14ac:dyDescent="0.3">
      <c r="A1117" t="s">
        <v>29</v>
      </c>
      <c r="B1117" t="s">
        <v>27</v>
      </c>
      <c r="C1117" t="s">
        <v>31</v>
      </c>
      <c r="D1117" t="s">
        <v>32</v>
      </c>
      <c r="E1117" t="s">
        <v>207</v>
      </c>
      <c r="F1117" t="s">
        <v>32</v>
      </c>
      <c r="G1117">
        <v>116</v>
      </c>
    </row>
    <row r="1118" spans="1:7" x14ac:dyDescent="0.3">
      <c r="A1118" t="s">
        <v>29</v>
      </c>
      <c r="B1118" t="s">
        <v>27</v>
      </c>
      <c r="C1118" t="s">
        <v>31</v>
      </c>
      <c r="D1118" t="s">
        <v>32</v>
      </c>
      <c r="E1118" t="s">
        <v>212</v>
      </c>
      <c r="F1118" t="s">
        <v>32</v>
      </c>
      <c r="G1118">
        <v>116</v>
      </c>
    </row>
    <row r="1119" spans="1:7" x14ac:dyDescent="0.3">
      <c r="A1119" t="s">
        <v>29</v>
      </c>
      <c r="B1119" t="s">
        <v>27</v>
      </c>
      <c r="C1119" t="s">
        <v>31</v>
      </c>
      <c r="D1119" t="s">
        <v>32</v>
      </c>
      <c r="E1119" t="s">
        <v>137</v>
      </c>
      <c r="F1119" t="s">
        <v>32</v>
      </c>
      <c r="G1119">
        <v>106</v>
      </c>
    </row>
    <row r="1120" spans="1:7" x14ac:dyDescent="0.3">
      <c r="A1120" t="s">
        <v>29</v>
      </c>
      <c r="B1120" t="s">
        <v>27</v>
      </c>
      <c r="C1120" t="s">
        <v>31</v>
      </c>
      <c r="D1120" t="s">
        <v>32</v>
      </c>
      <c r="E1120" t="s">
        <v>248</v>
      </c>
      <c r="F1120" t="s">
        <v>32</v>
      </c>
      <c r="G1120">
        <v>109</v>
      </c>
    </row>
    <row r="1121" spans="1:7" x14ac:dyDescent="0.3">
      <c r="A1121" t="s">
        <v>29</v>
      </c>
      <c r="B1121" t="s">
        <v>27</v>
      </c>
      <c r="C1121" t="s">
        <v>31</v>
      </c>
      <c r="D1121" t="s">
        <v>32</v>
      </c>
      <c r="E1121" t="s">
        <v>271</v>
      </c>
      <c r="F1121" t="s">
        <v>32</v>
      </c>
      <c r="G1121">
        <v>110</v>
      </c>
    </row>
    <row r="1122" spans="1:7" x14ac:dyDescent="0.3">
      <c r="A1122" t="s">
        <v>29</v>
      </c>
      <c r="B1122" t="s">
        <v>27</v>
      </c>
      <c r="C1122" t="s">
        <v>31</v>
      </c>
      <c r="D1122" t="s">
        <v>32</v>
      </c>
      <c r="E1122" t="s">
        <v>293</v>
      </c>
      <c r="F1122" t="s">
        <v>32</v>
      </c>
      <c r="G1122">
        <v>111</v>
      </c>
    </row>
    <row r="1123" spans="1:7" x14ac:dyDescent="0.3">
      <c r="A1123" t="s">
        <v>29</v>
      </c>
      <c r="B1123" t="s">
        <v>27</v>
      </c>
      <c r="C1123" t="s">
        <v>31</v>
      </c>
      <c r="D1123" t="s">
        <v>32</v>
      </c>
      <c r="E1123" t="s">
        <v>209</v>
      </c>
      <c r="F1123" t="s">
        <v>32</v>
      </c>
      <c r="G1123">
        <v>116</v>
      </c>
    </row>
    <row r="1124" spans="1:7" x14ac:dyDescent="0.3">
      <c r="A1124" t="s">
        <v>29</v>
      </c>
      <c r="B1124" t="s">
        <v>27</v>
      </c>
      <c r="C1124" t="s">
        <v>31</v>
      </c>
      <c r="D1124" t="s">
        <v>32</v>
      </c>
      <c r="E1124" t="s">
        <v>262</v>
      </c>
      <c r="F1124" t="s">
        <v>32</v>
      </c>
      <c r="G1124">
        <v>110</v>
      </c>
    </row>
    <row r="1125" spans="1:7" x14ac:dyDescent="0.3">
      <c r="A1125" t="s">
        <v>29</v>
      </c>
      <c r="B1125" t="s">
        <v>27</v>
      </c>
      <c r="C1125" t="s">
        <v>31</v>
      </c>
      <c r="D1125" t="s">
        <v>32</v>
      </c>
      <c r="E1125" t="s">
        <v>295</v>
      </c>
      <c r="F1125" t="s">
        <v>32</v>
      </c>
      <c r="G1125">
        <v>111</v>
      </c>
    </row>
    <row r="1126" spans="1:7" x14ac:dyDescent="0.3">
      <c r="A1126" t="s">
        <v>29</v>
      </c>
      <c r="B1126" t="s">
        <v>27</v>
      </c>
      <c r="C1126" t="s">
        <v>31</v>
      </c>
      <c r="D1126" t="s">
        <v>32</v>
      </c>
      <c r="E1126" t="s">
        <v>113</v>
      </c>
      <c r="F1126" t="s">
        <v>32</v>
      </c>
      <c r="G1126">
        <v>106</v>
      </c>
    </row>
    <row r="1127" spans="1:7" x14ac:dyDescent="0.3">
      <c r="A1127" t="s">
        <v>29</v>
      </c>
      <c r="B1127" t="s">
        <v>27</v>
      </c>
      <c r="C1127" t="s">
        <v>31</v>
      </c>
      <c r="D1127" t="s">
        <v>32</v>
      </c>
      <c r="E1127" t="s">
        <v>210</v>
      </c>
      <c r="F1127" t="s">
        <v>32</v>
      </c>
      <c r="G1127">
        <v>116</v>
      </c>
    </row>
    <row r="1128" spans="1:7" x14ac:dyDescent="0.3">
      <c r="A1128" t="s">
        <v>29</v>
      </c>
      <c r="B1128" t="s">
        <v>27</v>
      </c>
      <c r="C1128" t="s">
        <v>31</v>
      </c>
      <c r="D1128" t="s">
        <v>32</v>
      </c>
      <c r="E1128" t="s">
        <v>290</v>
      </c>
      <c r="F1128" t="s">
        <v>32</v>
      </c>
      <c r="G1128">
        <v>111</v>
      </c>
    </row>
    <row r="1129" spans="1:7" x14ac:dyDescent="0.3">
      <c r="A1129" t="s">
        <v>29</v>
      </c>
      <c r="B1129" t="s">
        <v>27</v>
      </c>
      <c r="C1129" t="s">
        <v>31</v>
      </c>
      <c r="D1129" t="s">
        <v>32</v>
      </c>
      <c r="E1129" t="s">
        <v>211</v>
      </c>
      <c r="F1129" t="s">
        <v>32</v>
      </c>
      <c r="G1129">
        <v>116</v>
      </c>
    </row>
    <row r="1130" spans="1:7" x14ac:dyDescent="0.3">
      <c r="A1130" t="s">
        <v>29</v>
      </c>
      <c r="B1130" t="s">
        <v>27</v>
      </c>
      <c r="C1130" t="s">
        <v>31</v>
      </c>
      <c r="D1130" t="s">
        <v>32</v>
      </c>
      <c r="E1130" t="s">
        <v>114</v>
      </c>
      <c r="F1130" t="s">
        <v>32</v>
      </c>
      <c r="G1130">
        <v>106</v>
      </c>
    </row>
    <row r="1131" spans="1:7" x14ac:dyDescent="0.3">
      <c r="A1131" t="s">
        <v>29</v>
      </c>
      <c r="B1131" t="s">
        <v>27</v>
      </c>
      <c r="C1131" t="s">
        <v>31</v>
      </c>
      <c r="D1131" t="s">
        <v>32</v>
      </c>
      <c r="E1131" t="s">
        <v>167</v>
      </c>
      <c r="F1131" t="s">
        <v>32</v>
      </c>
      <c r="G1131">
        <v>107</v>
      </c>
    </row>
    <row r="1132" spans="1:7" x14ac:dyDescent="0.3">
      <c r="A1132" t="s">
        <v>29</v>
      </c>
      <c r="B1132" t="s">
        <v>27</v>
      </c>
      <c r="C1132" t="s">
        <v>31</v>
      </c>
      <c r="D1132" t="s">
        <v>32</v>
      </c>
      <c r="E1132" t="s">
        <v>42</v>
      </c>
      <c r="F1132" t="s">
        <v>32</v>
      </c>
      <c r="G1132">
        <v>101</v>
      </c>
    </row>
    <row r="1133" spans="1:7" x14ac:dyDescent="0.3">
      <c r="A1133" t="s">
        <v>29</v>
      </c>
      <c r="B1133" t="s">
        <v>27</v>
      </c>
      <c r="C1133" t="s">
        <v>31</v>
      </c>
      <c r="D1133" t="s">
        <v>32</v>
      </c>
      <c r="E1133" t="s">
        <v>343</v>
      </c>
      <c r="F1133" t="s">
        <v>32</v>
      </c>
      <c r="G1133">
        <v>300</v>
      </c>
    </row>
    <row r="1134" spans="1:7" x14ac:dyDescent="0.3">
      <c r="A1134" t="s">
        <v>29</v>
      </c>
      <c r="B1134" t="s">
        <v>27</v>
      </c>
      <c r="C1134" t="s">
        <v>31</v>
      </c>
      <c r="D1134" t="s">
        <v>32</v>
      </c>
      <c r="E1134" t="s">
        <v>250</v>
      </c>
      <c r="F1134" t="s">
        <v>32</v>
      </c>
      <c r="G1134">
        <v>109</v>
      </c>
    </row>
    <row r="1135" spans="1:7" x14ac:dyDescent="0.3">
      <c r="A1135" t="s">
        <v>29</v>
      </c>
      <c r="B1135" t="s">
        <v>27</v>
      </c>
      <c r="C1135" t="s">
        <v>31</v>
      </c>
      <c r="D1135" t="s">
        <v>32</v>
      </c>
      <c r="E1135" t="s">
        <v>115</v>
      </c>
      <c r="F1135" t="s">
        <v>32</v>
      </c>
      <c r="G1135">
        <v>106</v>
      </c>
    </row>
    <row r="1136" spans="1:7" x14ac:dyDescent="0.3">
      <c r="A1136" t="s">
        <v>29</v>
      </c>
      <c r="B1136" t="s">
        <v>27</v>
      </c>
      <c r="C1136" t="s">
        <v>31</v>
      </c>
      <c r="D1136" t="s">
        <v>32</v>
      </c>
      <c r="E1136" t="s">
        <v>71</v>
      </c>
      <c r="F1136" t="s">
        <v>32</v>
      </c>
      <c r="G1136">
        <v>104</v>
      </c>
    </row>
    <row r="1137" spans="1:7" x14ac:dyDescent="0.3">
      <c r="A1137" t="s">
        <v>29</v>
      </c>
      <c r="B1137" t="s">
        <v>27</v>
      </c>
      <c r="C1137" t="s">
        <v>31</v>
      </c>
      <c r="D1137" t="s">
        <v>32</v>
      </c>
      <c r="E1137" t="s">
        <v>174</v>
      </c>
      <c r="F1137" t="s">
        <v>32</v>
      </c>
      <c r="G1137">
        <v>108</v>
      </c>
    </row>
    <row r="1138" spans="1:7" x14ac:dyDescent="0.3">
      <c r="A1138" t="s">
        <v>29</v>
      </c>
      <c r="B1138" t="s">
        <v>27</v>
      </c>
      <c r="C1138" t="s">
        <v>31</v>
      </c>
      <c r="D1138" t="s">
        <v>32</v>
      </c>
      <c r="E1138" t="s">
        <v>312</v>
      </c>
      <c r="F1138" t="s">
        <v>32</v>
      </c>
      <c r="G1138">
        <v>300</v>
      </c>
    </row>
    <row r="1139" spans="1:7" x14ac:dyDescent="0.3">
      <c r="A1139" t="s">
        <v>29</v>
      </c>
      <c r="B1139" t="s">
        <v>27</v>
      </c>
      <c r="C1139" t="s">
        <v>31</v>
      </c>
      <c r="D1139" t="s">
        <v>32</v>
      </c>
      <c r="E1139" t="s">
        <v>76</v>
      </c>
      <c r="F1139" t="s">
        <v>32</v>
      </c>
      <c r="G1139">
        <v>105</v>
      </c>
    </row>
    <row r="1140" spans="1:7" x14ac:dyDescent="0.3">
      <c r="A1140" t="s">
        <v>29</v>
      </c>
      <c r="B1140" t="s">
        <v>27</v>
      </c>
      <c r="C1140" t="s">
        <v>31</v>
      </c>
      <c r="D1140" t="s">
        <v>32</v>
      </c>
      <c r="E1140" t="s">
        <v>146</v>
      </c>
      <c r="F1140" t="s">
        <v>32</v>
      </c>
      <c r="G1140">
        <v>107</v>
      </c>
    </row>
    <row r="1141" spans="1:7" x14ac:dyDescent="0.3">
      <c r="A1141" t="s">
        <v>29</v>
      </c>
      <c r="B1141" t="s">
        <v>27</v>
      </c>
      <c r="C1141" t="s">
        <v>31</v>
      </c>
      <c r="D1141" t="s">
        <v>32</v>
      </c>
      <c r="E1141" t="s">
        <v>189</v>
      </c>
      <c r="F1141" t="s">
        <v>32</v>
      </c>
      <c r="G1141">
        <v>108</v>
      </c>
    </row>
    <row r="1142" spans="1:7" x14ac:dyDescent="0.3">
      <c r="A1142" t="s">
        <v>29</v>
      </c>
      <c r="B1142" t="s">
        <v>27</v>
      </c>
      <c r="C1142" t="s">
        <v>31</v>
      </c>
      <c r="D1142" t="s">
        <v>32</v>
      </c>
      <c r="E1142" t="s">
        <v>53</v>
      </c>
      <c r="F1142" t="s">
        <v>32</v>
      </c>
      <c r="G1142">
        <v>103</v>
      </c>
    </row>
    <row r="1143" spans="1:7" x14ac:dyDescent="0.3">
      <c r="A1143" t="s">
        <v>29</v>
      </c>
      <c r="B1143" t="s">
        <v>27</v>
      </c>
      <c r="C1143" t="s">
        <v>31</v>
      </c>
      <c r="D1143" t="s">
        <v>32</v>
      </c>
      <c r="E1143" t="s">
        <v>34</v>
      </c>
      <c r="F1143" t="s">
        <v>32</v>
      </c>
      <c r="G1143">
        <v>104</v>
      </c>
    </row>
    <row r="1144" spans="1:7" x14ac:dyDescent="0.3">
      <c r="A1144" t="s">
        <v>29</v>
      </c>
      <c r="B1144" t="s">
        <v>27</v>
      </c>
      <c r="C1144" t="s">
        <v>31</v>
      </c>
      <c r="D1144" t="s">
        <v>32</v>
      </c>
      <c r="E1144" t="s">
        <v>175</v>
      </c>
      <c r="F1144" t="s">
        <v>32</v>
      </c>
      <c r="G1144">
        <v>108</v>
      </c>
    </row>
    <row r="1145" spans="1:7" x14ac:dyDescent="0.3">
      <c r="A1145" t="s">
        <v>29</v>
      </c>
      <c r="B1145" t="s">
        <v>27</v>
      </c>
      <c r="C1145" t="s">
        <v>31</v>
      </c>
      <c r="D1145" t="s">
        <v>32</v>
      </c>
      <c r="E1145" t="s">
        <v>361</v>
      </c>
      <c r="F1145" t="s">
        <v>32</v>
      </c>
      <c r="G1145">
        <v>114</v>
      </c>
    </row>
    <row r="1146" spans="1:7" x14ac:dyDescent="0.3">
      <c r="A1146" t="s">
        <v>29</v>
      </c>
      <c r="B1146" t="s">
        <v>27</v>
      </c>
      <c r="C1146" t="s">
        <v>31</v>
      </c>
      <c r="D1146" t="s">
        <v>32</v>
      </c>
      <c r="E1146" t="s">
        <v>230</v>
      </c>
      <c r="F1146" t="s">
        <v>32</v>
      </c>
      <c r="G1146">
        <v>109</v>
      </c>
    </row>
    <row r="1147" spans="1:7" x14ac:dyDescent="0.3">
      <c r="A1147" t="s">
        <v>29</v>
      </c>
      <c r="B1147" t="s">
        <v>27</v>
      </c>
      <c r="C1147" t="s">
        <v>31</v>
      </c>
      <c r="D1147" t="s">
        <v>32</v>
      </c>
      <c r="E1147" t="s">
        <v>251</v>
      </c>
      <c r="F1147" t="s">
        <v>32</v>
      </c>
      <c r="G1147">
        <v>109</v>
      </c>
    </row>
    <row r="1148" spans="1:7" x14ac:dyDescent="0.3">
      <c r="A1148" t="s">
        <v>29</v>
      </c>
      <c r="B1148" t="s">
        <v>27</v>
      </c>
      <c r="C1148" t="s">
        <v>31</v>
      </c>
      <c r="D1148" t="s">
        <v>32</v>
      </c>
      <c r="E1148" t="s">
        <v>352</v>
      </c>
      <c r="F1148" t="s">
        <v>32</v>
      </c>
      <c r="G1148">
        <v>300</v>
      </c>
    </row>
    <row r="1149" spans="1:7" x14ac:dyDescent="0.3">
      <c r="A1149" t="s">
        <v>29</v>
      </c>
      <c r="B1149" t="s">
        <v>27</v>
      </c>
      <c r="C1149" t="s">
        <v>31</v>
      </c>
      <c r="D1149" t="s">
        <v>32</v>
      </c>
      <c r="E1149" t="s">
        <v>272</v>
      </c>
      <c r="F1149" t="s">
        <v>32</v>
      </c>
      <c r="G1149">
        <v>110</v>
      </c>
    </row>
    <row r="1150" spans="1:7" x14ac:dyDescent="0.3">
      <c r="A1150" t="s">
        <v>29</v>
      </c>
      <c r="B1150" t="s">
        <v>27</v>
      </c>
      <c r="C1150" t="s">
        <v>31</v>
      </c>
      <c r="D1150" t="s">
        <v>32</v>
      </c>
      <c r="E1150" t="s">
        <v>190</v>
      </c>
      <c r="F1150" t="s">
        <v>32</v>
      </c>
      <c r="G1150">
        <v>108</v>
      </c>
    </row>
    <row r="1151" spans="1:7" x14ac:dyDescent="0.3">
      <c r="A1151" t="s">
        <v>29</v>
      </c>
      <c r="B1151" t="s">
        <v>27</v>
      </c>
      <c r="C1151" t="s">
        <v>31</v>
      </c>
      <c r="D1151" t="s">
        <v>32</v>
      </c>
      <c r="E1151" t="s">
        <v>231</v>
      </c>
      <c r="F1151" t="s">
        <v>32</v>
      </c>
      <c r="G1151">
        <v>109</v>
      </c>
    </row>
    <row r="1152" spans="1:7" x14ac:dyDescent="0.3">
      <c r="A1152" t="s">
        <v>29</v>
      </c>
      <c r="B1152" t="s">
        <v>27</v>
      </c>
      <c r="C1152" t="s">
        <v>31</v>
      </c>
      <c r="D1152" t="s">
        <v>32</v>
      </c>
      <c r="E1152" t="s">
        <v>147</v>
      </c>
      <c r="F1152" t="s">
        <v>32</v>
      </c>
      <c r="G1152">
        <v>107</v>
      </c>
    </row>
    <row r="1153" spans="1:7" x14ac:dyDescent="0.3">
      <c r="A1153" t="s">
        <v>29</v>
      </c>
      <c r="B1153" t="s">
        <v>27</v>
      </c>
      <c r="C1153" t="s">
        <v>31</v>
      </c>
      <c r="D1153" t="s">
        <v>32</v>
      </c>
      <c r="E1153" t="s">
        <v>157</v>
      </c>
      <c r="F1153" t="s">
        <v>32</v>
      </c>
      <c r="G1153">
        <v>107</v>
      </c>
    </row>
    <row r="1154" spans="1:7" x14ac:dyDescent="0.3">
      <c r="A1154" t="s">
        <v>29</v>
      </c>
      <c r="B1154" t="s">
        <v>27</v>
      </c>
      <c r="C1154" t="s">
        <v>31</v>
      </c>
      <c r="D1154" t="s">
        <v>32</v>
      </c>
      <c r="E1154" t="s">
        <v>273</v>
      </c>
      <c r="F1154" t="s">
        <v>32</v>
      </c>
      <c r="G1154">
        <v>110</v>
      </c>
    </row>
    <row r="1155" spans="1:7" x14ac:dyDescent="0.3">
      <c r="A1155" t="s">
        <v>29</v>
      </c>
      <c r="B1155" t="s">
        <v>27</v>
      </c>
      <c r="C1155" t="s">
        <v>31</v>
      </c>
      <c r="D1155" t="s">
        <v>32</v>
      </c>
      <c r="E1155" t="s">
        <v>57</v>
      </c>
      <c r="F1155" t="s">
        <v>32</v>
      </c>
      <c r="G1155">
        <v>103</v>
      </c>
    </row>
    <row r="1156" spans="1:7" x14ac:dyDescent="0.3">
      <c r="A1156" t="s">
        <v>29</v>
      </c>
      <c r="B1156" t="s">
        <v>27</v>
      </c>
      <c r="C1156" t="s">
        <v>31</v>
      </c>
      <c r="D1156" t="s">
        <v>32</v>
      </c>
      <c r="E1156" t="s">
        <v>116</v>
      </c>
      <c r="F1156" t="s">
        <v>32</v>
      </c>
      <c r="G1156">
        <v>106</v>
      </c>
    </row>
    <row r="1157" spans="1:7" x14ac:dyDescent="0.3">
      <c r="A1157" t="s">
        <v>29</v>
      </c>
      <c r="B1157" t="s">
        <v>27</v>
      </c>
      <c r="C1157" t="s">
        <v>31</v>
      </c>
      <c r="D1157" t="s">
        <v>32</v>
      </c>
      <c r="E1157" t="s">
        <v>313</v>
      </c>
      <c r="F1157" t="s">
        <v>32</v>
      </c>
      <c r="G1157">
        <v>300</v>
      </c>
    </row>
    <row r="1158" spans="1:7" x14ac:dyDescent="0.3">
      <c r="A1158" t="s">
        <v>29</v>
      </c>
      <c r="B1158" t="s">
        <v>27</v>
      </c>
      <c r="C1158" t="s">
        <v>31</v>
      </c>
      <c r="D1158" t="s">
        <v>32</v>
      </c>
      <c r="E1158" t="s">
        <v>213</v>
      </c>
      <c r="F1158" t="s">
        <v>32</v>
      </c>
      <c r="G1158">
        <v>116</v>
      </c>
    </row>
    <row r="1159" spans="1:7" x14ac:dyDescent="0.3">
      <c r="A1159" t="s">
        <v>29</v>
      </c>
      <c r="B1159" t="s">
        <v>27</v>
      </c>
      <c r="C1159" t="s">
        <v>31</v>
      </c>
      <c r="D1159" t="s">
        <v>32</v>
      </c>
      <c r="E1159" t="s">
        <v>356</v>
      </c>
      <c r="F1159" t="s">
        <v>32</v>
      </c>
      <c r="G1159">
        <v>300</v>
      </c>
    </row>
    <row r="1160" spans="1:7" x14ac:dyDescent="0.3">
      <c r="A1160" t="s">
        <v>29</v>
      </c>
      <c r="B1160" t="s">
        <v>27</v>
      </c>
      <c r="C1160" t="s">
        <v>31</v>
      </c>
      <c r="D1160" t="s">
        <v>32</v>
      </c>
      <c r="E1160" t="s">
        <v>99</v>
      </c>
      <c r="F1160" t="s">
        <v>32</v>
      </c>
      <c r="G1160">
        <v>105</v>
      </c>
    </row>
    <row r="1161" spans="1:7" x14ac:dyDescent="0.3">
      <c r="A1161" t="s">
        <v>29</v>
      </c>
      <c r="B1161" t="s">
        <v>27</v>
      </c>
      <c r="C1161" t="s">
        <v>31</v>
      </c>
      <c r="D1161" t="s">
        <v>32</v>
      </c>
      <c r="E1161" t="s">
        <v>100</v>
      </c>
      <c r="F1161" t="s">
        <v>32</v>
      </c>
      <c r="G1161">
        <v>105</v>
      </c>
    </row>
    <row r="1162" spans="1:7" x14ac:dyDescent="0.3">
      <c r="A1162" t="s">
        <v>29</v>
      </c>
      <c r="B1162" t="s">
        <v>27</v>
      </c>
      <c r="C1162" t="s">
        <v>31</v>
      </c>
      <c r="D1162" t="s">
        <v>32</v>
      </c>
      <c r="E1162" t="s">
        <v>148</v>
      </c>
      <c r="F1162" t="s">
        <v>32</v>
      </c>
      <c r="G1162">
        <v>107</v>
      </c>
    </row>
    <row r="1163" spans="1:7" x14ac:dyDescent="0.3">
      <c r="A1163" t="s">
        <v>29</v>
      </c>
      <c r="B1163" t="s">
        <v>27</v>
      </c>
      <c r="C1163" t="s">
        <v>31</v>
      </c>
      <c r="D1163" t="s">
        <v>32</v>
      </c>
      <c r="E1163" t="s">
        <v>252</v>
      </c>
      <c r="F1163" t="s">
        <v>32</v>
      </c>
      <c r="G1163">
        <v>109</v>
      </c>
    </row>
    <row r="1164" spans="1:7" x14ac:dyDescent="0.3">
      <c r="A1164" t="s">
        <v>29</v>
      </c>
      <c r="B1164" t="s">
        <v>27</v>
      </c>
      <c r="C1164" t="s">
        <v>31</v>
      </c>
      <c r="D1164" t="s">
        <v>32</v>
      </c>
      <c r="E1164" t="s">
        <v>314</v>
      </c>
      <c r="F1164" t="s">
        <v>32</v>
      </c>
      <c r="G1164">
        <v>300</v>
      </c>
    </row>
    <row r="1165" spans="1:7" x14ac:dyDescent="0.3">
      <c r="A1165" t="s">
        <v>29</v>
      </c>
      <c r="B1165" t="s">
        <v>27</v>
      </c>
      <c r="C1165" t="s">
        <v>31</v>
      </c>
      <c r="D1165" t="s">
        <v>32</v>
      </c>
      <c r="E1165" t="s">
        <v>177</v>
      </c>
      <c r="F1165" t="s">
        <v>32</v>
      </c>
      <c r="G1165">
        <v>108</v>
      </c>
    </row>
    <row r="1166" spans="1:7" x14ac:dyDescent="0.3">
      <c r="A1166" t="s">
        <v>29</v>
      </c>
      <c r="B1166" t="s">
        <v>27</v>
      </c>
      <c r="C1166" t="s">
        <v>31</v>
      </c>
      <c r="D1166" t="s">
        <v>32</v>
      </c>
      <c r="E1166" t="s">
        <v>232</v>
      </c>
      <c r="F1166" t="s">
        <v>32</v>
      </c>
      <c r="G1166">
        <v>109</v>
      </c>
    </row>
    <row r="1167" spans="1:7" x14ac:dyDescent="0.3">
      <c r="A1167" t="s">
        <v>29</v>
      </c>
      <c r="B1167" t="s">
        <v>27</v>
      </c>
      <c r="C1167" t="s">
        <v>31</v>
      </c>
      <c r="D1167" t="s">
        <v>32</v>
      </c>
      <c r="E1167" t="s">
        <v>60</v>
      </c>
      <c r="F1167" t="s">
        <v>32</v>
      </c>
      <c r="G1167">
        <v>103</v>
      </c>
    </row>
    <row r="1168" spans="1:7" x14ac:dyDescent="0.3">
      <c r="A1168" t="s">
        <v>29</v>
      </c>
      <c r="B1168" t="s">
        <v>27</v>
      </c>
      <c r="C1168" t="s">
        <v>31</v>
      </c>
      <c r="D1168" t="s">
        <v>32</v>
      </c>
      <c r="E1168" t="s">
        <v>263</v>
      </c>
      <c r="F1168" t="s">
        <v>32</v>
      </c>
      <c r="G1168">
        <v>110</v>
      </c>
    </row>
    <row r="1169" spans="1:7" x14ac:dyDescent="0.3">
      <c r="A1169" t="s">
        <v>29</v>
      </c>
      <c r="B1169" t="s">
        <v>27</v>
      </c>
      <c r="C1169" t="s">
        <v>31</v>
      </c>
      <c r="D1169" t="s">
        <v>32</v>
      </c>
      <c r="E1169" t="s">
        <v>264</v>
      </c>
      <c r="F1169" t="s">
        <v>32</v>
      </c>
      <c r="G1169">
        <v>110</v>
      </c>
    </row>
    <row r="1170" spans="1:7" x14ac:dyDescent="0.3">
      <c r="A1170" t="s">
        <v>29</v>
      </c>
      <c r="B1170" t="s">
        <v>27</v>
      </c>
      <c r="C1170" t="s">
        <v>31</v>
      </c>
      <c r="D1170" t="s">
        <v>32</v>
      </c>
      <c r="E1170" t="s">
        <v>287</v>
      </c>
      <c r="F1170" t="s">
        <v>32</v>
      </c>
      <c r="G1170">
        <v>110</v>
      </c>
    </row>
    <row r="1171" spans="1:7" x14ac:dyDescent="0.3">
      <c r="A1171" t="s">
        <v>29</v>
      </c>
      <c r="B1171" t="s">
        <v>27</v>
      </c>
      <c r="C1171" t="s">
        <v>31</v>
      </c>
      <c r="D1171" t="s">
        <v>32</v>
      </c>
      <c r="E1171" t="s">
        <v>368</v>
      </c>
      <c r="F1171" t="s">
        <v>32</v>
      </c>
      <c r="G1171">
        <v>114</v>
      </c>
    </row>
    <row r="1172" spans="1:7" x14ac:dyDescent="0.3">
      <c r="A1172" t="s">
        <v>29</v>
      </c>
      <c r="B1172" t="s">
        <v>27</v>
      </c>
      <c r="C1172" t="s">
        <v>31</v>
      </c>
      <c r="D1172" t="s">
        <v>32</v>
      </c>
      <c r="E1172" t="s">
        <v>233</v>
      </c>
      <c r="F1172" t="s">
        <v>32</v>
      </c>
      <c r="G1172">
        <v>109</v>
      </c>
    </row>
    <row r="1173" spans="1:7" x14ac:dyDescent="0.3">
      <c r="A1173" t="s">
        <v>29</v>
      </c>
      <c r="B1173" t="s">
        <v>27</v>
      </c>
      <c r="C1173" t="s">
        <v>31</v>
      </c>
      <c r="D1173" t="s">
        <v>32</v>
      </c>
      <c r="E1173" t="s">
        <v>374</v>
      </c>
      <c r="F1173" t="s">
        <v>32</v>
      </c>
      <c r="G1173">
        <v>115</v>
      </c>
    </row>
    <row r="1174" spans="1:7" x14ac:dyDescent="0.3">
      <c r="A1174" t="s">
        <v>29</v>
      </c>
      <c r="B1174" t="s">
        <v>27</v>
      </c>
      <c r="C1174" t="s">
        <v>31</v>
      </c>
      <c r="D1174" t="s">
        <v>32</v>
      </c>
      <c r="E1174" t="s">
        <v>234</v>
      </c>
      <c r="F1174" t="s">
        <v>32</v>
      </c>
      <c r="G1174">
        <v>109</v>
      </c>
    </row>
    <row r="1175" spans="1:7" x14ac:dyDescent="0.3">
      <c r="A1175" t="s">
        <v>29</v>
      </c>
      <c r="B1175" t="s">
        <v>27</v>
      </c>
      <c r="C1175" t="s">
        <v>31</v>
      </c>
      <c r="D1175" t="s">
        <v>32</v>
      </c>
      <c r="E1175" t="s">
        <v>117</v>
      </c>
      <c r="F1175" t="s">
        <v>32</v>
      </c>
      <c r="G1175">
        <v>106</v>
      </c>
    </row>
    <row r="1176" spans="1:7" x14ac:dyDescent="0.3">
      <c r="A1176" t="s">
        <v>29</v>
      </c>
      <c r="B1176" t="s">
        <v>27</v>
      </c>
      <c r="C1176" t="s">
        <v>31</v>
      </c>
      <c r="D1176" t="s">
        <v>32</v>
      </c>
      <c r="E1176" t="s">
        <v>294</v>
      </c>
      <c r="F1176" t="s">
        <v>32</v>
      </c>
      <c r="G1176">
        <v>111</v>
      </c>
    </row>
    <row r="1177" spans="1:7" x14ac:dyDescent="0.3">
      <c r="A1177" t="s">
        <v>29</v>
      </c>
      <c r="B1177" t="s">
        <v>27</v>
      </c>
      <c r="C1177" t="s">
        <v>31</v>
      </c>
      <c r="D1177" t="s">
        <v>32</v>
      </c>
      <c r="E1177" t="s">
        <v>93</v>
      </c>
      <c r="F1177" t="s">
        <v>32</v>
      </c>
      <c r="G1177">
        <v>105</v>
      </c>
    </row>
    <row r="1178" spans="1:7" x14ac:dyDescent="0.3">
      <c r="A1178" t="s">
        <v>29</v>
      </c>
      <c r="B1178" t="s">
        <v>27</v>
      </c>
      <c r="C1178" t="s">
        <v>31</v>
      </c>
      <c r="D1178" t="s">
        <v>32</v>
      </c>
      <c r="E1178" t="s">
        <v>288</v>
      </c>
      <c r="F1178" t="s">
        <v>32</v>
      </c>
      <c r="G1178">
        <v>110</v>
      </c>
    </row>
    <row r="1179" spans="1:7" x14ac:dyDescent="0.3">
      <c r="A1179" t="s">
        <v>29</v>
      </c>
      <c r="B1179" t="s">
        <v>27</v>
      </c>
      <c r="C1179" t="s">
        <v>31</v>
      </c>
      <c r="D1179" t="s">
        <v>32</v>
      </c>
      <c r="E1179" t="s">
        <v>158</v>
      </c>
      <c r="F1179" t="s">
        <v>32</v>
      </c>
      <c r="G1179">
        <v>107</v>
      </c>
    </row>
    <row r="1180" spans="1:7" x14ac:dyDescent="0.3">
      <c r="A1180" t="s">
        <v>29</v>
      </c>
      <c r="B1180" t="s">
        <v>27</v>
      </c>
      <c r="C1180" t="s">
        <v>31</v>
      </c>
      <c r="D1180" t="s">
        <v>32</v>
      </c>
      <c r="E1180" t="s">
        <v>185</v>
      </c>
      <c r="F1180" t="s">
        <v>32</v>
      </c>
      <c r="G1180">
        <v>108</v>
      </c>
    </row>
    <row r="1181" spans="1:7" x14ac:dyDescent="0.3">
      <c r="A1181" t="s">
        <v>29</v>
      </c>
      <c r="B1181" t="s">
        <v>27</v>
      </c>
      <c r="C1181" t="s">
        <v>31</v>
      </c>
      <c r="D1181" t="s">
        <v>32</v>
      </c>
      <c r="E1181" t="s">
        <v>178</v>
      </c>
      <c r="F1181" t="s">
        <v>32</v>
      </c>
      <c r="G1181">
        <v>108</v>
      </c>
    </row>
    <row r="1182" spans="1:7" x14ac:dyDescent="0.3">
      <c r="A1182" t="s">
        <v>29</v>
      </c>
      <c r="B1182" t="s">
        <v>27</v>
      </c>
      <c r="C1182" t="s">
        <v>31</v>
      </c>
      <c r="D1182" t="s">
        <v>32</v>
      </c>
      <c r="E1182" t="s">
        <v>43</v>
      </c>
      <c r="F1182" t="s">
        <v>32</v>
      </c>
      <c r="G1182">
        <v>101</v>
      </c>
    </row>
    <row r="1183" spans="1:7" x14ac:dyDescent="0.3">
      <c r="A1183" t="s">
        <v>29</v>
      </c>
      <c r="B1183" t="s">
        <v>27</v>
      </c>
      <c r="C1183" t="s">
        <v>31</v>
      </c>
      <c r="D1183" t="s">
        <v>32</v>
      </c>
      <c r="E1183" t="s">
        <v>61</v>
      </c>
      <c r="F1183" t="s">
        <v>32</v>
      </c>
      <c r="G1183">
        <v>103</v>
      </c>
    </row>
    <row r="1184" spans="1:7" x14ac:dyDescent="0.3">
      <c r="A1184" t="s">
        <v>29</v>
      </c>
      <c r="B1184" t="s">
        <v>27</v>
      </c>
      <c r="C1184" t="s">
        <v>31</v>
      </c>
      <c r="D1184" t="s">
        <v>32</v>
      </c>
      <c r="E1184" t="s">
        <v>315</v>
      </c>
      <c r="F1184" t="s">
        <v>32</v>
      </c>
      <c r="G1184">
        <v>300</v>
      </c>
    </row>
    <row r="1185" spans="1:7" x14ac:dyDescent="0.3">
      <c r="A1185" t="s">
        <v>29</v>
      </c>
      <c r="B1185" t="s">
        <v>27</v>
      </c>
      <c r="C1185" t="s">
        <v>31</v>
      </c>
      <c r="D1185" t="s">
        <v>32</v>
      </c>
      <c r="E1185" t="s">
        <v>67</v>
      </c>
      <c r="F1185" t="s">
        <v>32</v>
      </c>
      <c r="G1185">
        <v>104</v>
      </c>
    </row>
    <row r="1186" spans="1:7" x14ac:dyDescent="0.3">
      <c r="A1186" t="s">
        <v>29</v>
      </c>
      <c r="B1186" t="s">
        <v>27</v>
      </c>
      <c r="C1186" t="s">
        <v>31</v>
      </c>
      <c r="D1186" t="s">
        <v>32</v>
      </c>
      <c r="E1186" t="s">
        <v>316</v>
      </c>
      <c r="F1186" t="s">
        <v>32</v>
      </c>
      <c r="G1186">
        <v>300</v>
      </c>
    </row>
    <row r="1187" spans="1:7" x14ac:dyDescent="0.3">
      <c r="A1187" t="s">
        <v>29</v>
      </c>
      <c r="B1187" t="s">
        <v>27</v>
      </c>
      <c r="C1187" t="s">
        <v>31</v>
      </c>
      <c r="D1187" t="s">
        <v>32</v>
      </c>
      <c r="E1187" t="s">
        <v>38</v>
      </c>
      <c r="F1187" t="s">
        <v>32</v>
      </c>
      <c r="G1187">
        <v>101</v>
      </c>
    </row>
    <row r="1188" spans="1:7" x14ac:dyDescent="0.3">
      <c r="A1188" t="s">
        <v>29</v>
      </c>
      <c r="B1188" t="s">
        <v>27</v>
      </c>
      <c r="C1188" t="s">
        <v>31</v>
      </c>
      <c r="D1188" t="s">
        <v>32</v>
      </c>
      <c r="E1188" t="s">
        <v>357</v>
      </c>
      <c r="F1188" t="s">
        <v>32</v>
      </c>
      <c r="G1188">
        <v>300</v>
      </c>
    </row>
    <row r="1189" spans="1:7" x14ac:dyDescent="0.3">
      <c r="A1189" t="s">
        <v>29</v>
      </c>
      <c r="B1189" t="s">
        <v>27</v>
      </c>
      <c r="C1189" t="s">
        <v>31</v>
      </c>
      <c r="D1189" t="s">
        <v>32</v>
      </c>
      <c r="E1189" t="s">
        <v>81</v>
      </c>
      <c r="F1189" t="s">
        <v>32</v>
      </c>
      <c r="G1189">
        <v>105</v>
      </c>
    </row>
    <row r="1190" spans="1:7" x14ac:dyDescent="0.3">
      <c r="A1190" t="s">
        <v>29</v>
      </c>
      <c r="B1190" t="s">
        <v>27</v>
      </c>
      <c r="C1190" t="s">
        <v>31</v>
      </c>
      <c r="D1190" t="s">
        <v>32</v>
      </c>
      <c r="E1190" t="s">
        <v>77</v>
      </c>
      <c r="F1190" t="s">
        <v>32</v>
      </c>
      <c r="G1190">
        <v>105</v>
      </c>
    </row>
    <row r="1191" spans="1:7" x14ac:dyDescent="0.3">
      <c r="A1191" t="s">
        <v>29</v>
      </c>
      <c r="B1191" t="s">
        <v>27</v>
      </c>
      <c r="C1191" t="s">
        <v>31</v>
      </c>
      <c r="D1191" t="s">
        <v>32</v>
      </c>
      <c r="E1191" t="s">
        <v>317</v>
      </c>
      <c r="F1191" t="s">
        <v>32</v>
      </c>
      <c r="G1191">
        <v>300</v>
      </c>
    </row>
    <row r="1192" spans="1:7" x14ac:dyDescent="0.3">
      <c r="A1192" t="s">
        <v>29</v>
      </c>
      <c r="B1192" t="s">
        <v>27</v>
      </c>
      <c r="C1192" t="s">
        <v>31</v>
      </c>
      <c r="D1192" t="s">
        <v>32</v>
      </c>
      <c r="E1192" t="s">
        <v>94</v>
      </c>
      <c r="F1192" t="s">
        <v>32</v>
      </c>
      <c r="G1192">
        <v>105</v>
      </c>
    </row>
    <row r="1193" spans="1:7" x14ac:dyDescent="0.3">
      <c r="A1193" t="s">
        <v>29</v>
      </c>
      <c r="B1193" t="s">
        <v>27</v>
      </c>
      <c r="C1193" t="s">
        <v>31</v>
      </c>
      <c r="D1193" t="s">
        <v>32</v>
      </c>
      <c r="E1193" t="s">
        <v>130</v>
      </c>
      <c r="F1193" t="s">
        <v>32</v>
      </c>
      <c r="G1193">
        <v>106</v>
      </c>
    </row>
    <row r="1194" spans="1:7" x14ac:dyDescent="0.3">
      <c r="A1194" t="s">
        <v>29</v>
      </c>
      <c r="B1194" t="s">
        <v>27</v>
      </c>
      <c r="C1194" t="s">
        <v>31</v>
      </c>
      <c r="D1194" t="s">
        <v>32</v>
      </c>
      <c r="E1194" t="s">
        <v>318</v>
      </c>
      <c r="F1194" t="s">
        <v>32</v>
      </c>
      <c r="G1194">
        <v>300</v>
      </c>
    </row>
    <row r="1195" spans="1:7" x14ac:dyDescent="0.3">
      <c r="A1195" t="s">
        <v>29</v>
      </c>
      <c r="B1195" t="s">
        <v>27</v>
      </c>
      <c r="C1195" t="s">
        <v>31</v>
      </c>
      <c r="D1195" t="s">
        <v>32</v>
      </c>
      <c r="E1195" t="s">
        <v>319</v>
      </c>
      <c r="F1195" t="s">
        <v>32</v>
      </c>
      <c r="G1195">
        <v>300</v>
      </c>
    </row>
    <row r="1196" spans="1:7" x14ac:dyDescent="0.3">
      <c r="A1196" t="s">
        <v>29</v>
      </c>
      <c r="B1196" t="s">
        <v>27</v>
      </c>
      <c r="C1196" t="s">
        <v>31</v>
      </c>
      <c r="D1196" t="s">
        <v>32</v>
      </c>
      <c r="E1196" t="s">
        <v>64</v>
      </c>
      <c r="F1196" t="s">
        <v>32</v>
      </c>
      <c r="G1196">
        <v>104</v>
      </c>
    </row>
    <row r="1197" spans="1:7" x14ac:dyDescent="0.3">
      <c r="A1197" t="s">
        <v>29</v>
      </c>
      <c r="B1197" t="s">
        <v>27</v>
      </c>
      <c r="C1197" t="s">
        <v>31</v>
      </c>
      <c r="D1197" t="s">
        <v>32</v>
      </c>
      <c r="E1197" t="s">
        <v>86</v>
      </c>
      <c r="F1197" t="s">
        <v>32</v>
      </c>
      <c r="G1197">
        <v>105</v>
      </c>
    </row>
    <row r="1198" spans="1:7" x14ac:dyDescent="0.3">
      <c r="A1198" t="s">
        <v>29</v>
      </c>
      <c r="B1198" t="s">
        <v>27</v>
      </c>
      <c r="C1198" t="s">
        <v>31</v>
      </c>
      <c r="D1198" t="s">
        <v>32</v>
      </c>
      <c r="E1198" t="s">
        <v>320</v>
      </c>
      <c r="F1198" t="s">
        <v>32</v>
      </c>
      <c r="G1198">
        <v>300</v>
      </c>
    </row>
    <row r="1199" spans="1:7" x14ac:dyDescent="0.3">
      <c r="A1199" t="s">
        <v>29</v>
      </c>
      <c r="B1199" t="s">
        <v>27</v>
      </c>
      <c r="C1199" t="s">
        <v>31</v>
      </c>
      <c r="D1199" t="s">
        <v>32</v>
      </c>
      <c r="E1199" t="s">
        <v>321</v>
      </c>
      <c r="F1199" t="s">
        <v>32</v>
      </c>
      <c r="G1199">
        <v>300</v>
      </c>
    </row>
    <row r="1200" spans="1:7" x14ac:dyDescent="0.3">
      <c r="A1200" t="s">
        <v>29</v>
      </c>
      <c r="B1200" t="s">
        <v>27</v>
      </c>
      <c r="C1200" t="s">
        <v>31</v>
      </c>
      <c r="D1200" t="s">
        <v>32</v>
      </c>
      <c r="E1200" t="s">
        <v>62</v>
      </c>
      <c r="F1200" t="s">
        <v>32</v>
      </c>
      <c r="G1200">
        <v>104</v>
      </c>
    </row>
    <row r="1201" spans="1:7" x14ac:dyDescent="0.3">
      <c r="A1201" t="s">
        <v>29</v>
      </c>
      <c r="B1201" t="s">
        <v>27</v>
      </c>
      <c r="C1201" t="s">
        <v>31</v>
      </c>
      <c r="D1201" t="s">
        <v>32</v>
      </c>
      <c r="E1201" t="s">
        <v>367</v>
      </c>
      <c r="F1201" t="s">
        <v>32</v>
      </c>
      <c r="G1201">
        <v>114</v>
      </c>
    </row>
    <row r="1202" spans="1:7" x14ac:dyDescent="0.3">
      <c r="A1202" t="s">
        <v>29</v>
      </c>
      <c r="B1202" t="s">
        <v>27</v>
      </c>
      <c r="C1202" t="s">
        <v>31</v>
      </c>
      <c r="D1202" t="s">
        <v>32</v>
      </c>
      <c r="E1202" t="s">
        <v>369</v>
      </c>
      <c r="F1202" t="s">
        <v>32</v>
      </c>
      <c r="G1202">
        <v>114</v>
      </c>
    </row>
    <row r="1203" spans="1:7" x14ac:dyDescent="0.3">
      <c r="A1203" t="s">
        <v>29</v>
      </c>
      <c r="B1203" t="s">
        <v>27</v>
      </c>
      <c r="C1203" t="s">
        <v>31</v>
      </c>
      <c r="D1203" t="s">
        <v>32</v>
      </c>
      <c r="E1203" t="s">
        <v>291</v>
      </c>
      <c r="F1203" t="s">
        <v>32</v>
      </c>
      <c r="G1203">
        <v>111</v>
      </c>
    </row>
    <row r="1204" spans="1:7" x14ac:dyDescent="0.3">
      <c r="A1204" t="s">
        <v>29</v>
      </c>
      <c r="B1204" t="s">
        <v>27</v>
      </c>
      <c r="C1204" t="s">
        <v>31</v>
      </c>
      <c r="D1204" t="s">
        <v>32</v>
      </c>
      <c r="E1204" t="s">
        <v>300</v>
      </c>
      <c r="F1204" t="s">
        <v>32</v>
      </c>
      <c r="G1204">
        <v>112</v>
      </c>
    </row>
    <row r="1205" spans="1:7" x14ac:dyDescent="0.3">
      <c r="A1205" t="s">
        <v>29</v>
      </c>
      <c r="B1205" t="s">
        <v>27</v>
      </c>
      <c r="C1205" t="s">
        <v>31</v>
      </c>
      <c r="D1205" t="s">
        <v>32</v>
      </c>
      <c r="E1205" t="s">
        <v>196</v>
      </c>
      <c r="F1205" t="s">
        <v>32</v>
      </c>
      <c r="G1205">
        <v>108</v>
      </c>
    </row>
    <row r="1206" spans="1:7" x14ac:dyDescent="0.3">
      <c r="A1206" t="s">
        <v>29</v>
      </c>
      <c r="B1206" t="s">
        <v>27</v>
      </c>
      <c r="C1206" t="s">
        <v>31</v>
      </c>
      <c r="D1206" t="s">
        <v>32</v>
      </c>
      <c r="E1206" t="s">
        <v>344</v>
      </c>
      <c r="F1206" t="s">
        <v>32</v>
      </c>
      <c r="G1206">
        <v>300</v>
      </c>
    </row>
    <row r="1207" spans="1:7" x14ac:dyDescent="0.3">
      <c r="A1207" t="s">
        <v>29</v>
      </c>
      <c r="B1207" t="s">
        <v>27</v>
      </c>
      <c r="C1207" t="s">
        <v>31</v>
      </c>
      <c r="D1207" t="s">
        <v>32</v>
      </c>
      <c r="E1207" t="s">
        <v>362</v>
      </c>
      <c r="F1207" t="s">
        <v>32</v>
      </c>
      <c r="G1207">
        <v>114</v>
      </c>
    </row>
    <row r="1208" spans="1:7" x14ac:dyDescent="0.3">
      <c r="A1208" t="s">
        <v>29</v>
      </c>
      <c r="B1208" t="s">
        <v>27</v>
      </c>
      <c r="C1208" t="s">
        <v>31</v>
      </c>
      <c r="D1208" t="s">
        <v>32</v>
      </c>
      <c r="E1208" t="s">
        <v>118</v>
      </c>
      <c r="F1208" t="s">
        <v>32</v>
      </c>
      <c r="G1208">
        <v>106</v>
      </c>
    </row>
    <row r="1209" spans="1:7" x14ac:dyDescent="0.3">
      <c r="A1209" t="s">
        <v>29</v>
      </c>
      <c r="B1209" t="s">
        <v>27</v>
      </c>
      <c r="C1209" t="s">
        <v>31</v>
      </c>
      <c r="D1209" t="s">
        <v>32</v>
      </c>
      <c r="E1209" t="s">
        <v>322</v>
      </c>
      <c r="F1209" t="s">
        <v>32</v>
      </c>
      <c r="G1209">
        <v>300</v>
      </c>
    </row>
    <row r="1210" spans="1:7" x14ac:dyDescent="0.3">
      <c r="A1210" t="s">
        <v>29</v>
      </c>
      <c r="B1210" t="s">
        <v>27</v>
      </c>
      <c r="C1210" t="s">
        <v>31</v>
      </c>
      <c r="D1210" t="s">
        <v>32</v>
      </c>
      <c r="E1210" t="s">
        <v>235</v>
      </c>
      <c r="F1210" t="s">
        <v>32</v>
      </c>
      <c r="G1210">
        <v>109</v>
      </c>
    </row>
    <row r="1211" spans="1:7" x14ac:dyDescent="0.3">
      <c r="A1211" t="s">
        <v>29</v>
      </c>
      <c r="B1211" t="s">
        <v>27</v>
      </c>
      <c r="C1211" t="s">
        <v>31</v>
      </c>
      <c r="D1211" t="s">
        <v>32</v>
      </c>
      <c r="E1211" t="s">
        <v>186</v>
      </c>
      <c r="F1211" t="s">
        <v>32</v>
      </c>
      <c r="G1211">
        <v>108</v>
      </c>
    </row>
    <row r="1212" spans="1:7" x14ac:dyDescent="0.3">
      <c r="A1212" t="s">
        <v>29</v>
      </c>
      <c r="B1212" t="s">
        <v>27</v>
      </c>
      <c r="C1212" t="s">
        <v>31</v>
      </c>
      <c r="D1212" t="s">
        <v>32</v>
      </c>
      <c r="E1212" t="s">
        <v>159</v>
      </c>
      <c r="F1212" t="s">
        <v>32</v>
      </c>
      <c r="G1212">
        <v>107</v>
      </c>
    </row>
    <row r="1213" spans="1:7" x14ac:dyDescent="0.3">
      <c r="A1213" t="s">
        <v>29</v>
      </c>
      <c r="B1213" t="s">
        <v>27</v>
      </c>
      <c r="C1213" t="s">
        <v>31</v>
      </c>
      <c r="D1213" t="s">
        <v>32</v>
      </c>
      <c r="E1213" t="s">
        <v>109</v>
      </c>
      <c r="F1213" t="s">
        <v>32</v>
      </c>
      <c r="G1213">
        <v>105</v>
      </c>
    </row>
    <row r="1214" spans="1:7" x14ac:dyDescent="0.3">
      <c r="A1214" t="s">
        <v>29</v>
      </c>
      <c r="B1214" t="s">
        <v>27</v>
      </c>
      <c r="C1214" t="s">
        <v>31</v>
      </c>
      <c r="D1214" t="s">
        <v>32</v>
      </c>
      <c r="E1214" t="s">
        <v>166</v>
      </c>
      <c r="F1214" t="s">
        <v>32</v>
      </c>
      <c r="G1214">
        <v>107</v>
      </c>
    </row>
    <row r="1215" spans="1:7" x14ac:dyDescent="0.3">
      <c r="A1215" t="s">
        <v>29</v>
      </c>
      <c r="B1215" t="s">
        <v>27</v>
      </c>
      <c r="C1215" t="s">
        <v>31</v>
      </c>
      <c r="D1215" t="s">
        <v>32</v>
      </c>
      <c r="E1215" t="s">
        <v>131</v>
      </c>
      <c r="F1215" t="s">
        <v>32</v>
      </c>
      <c r="G1215">
        <v>106</v>
      </c>
    </row>
    <row r="1216" spans="1:7" x14ac:dyDescent="0.3">
      <c r="A1216" t="s">
        <v>29</v>
      </c>
      <c r="B1216" t="s">
        <v>27</v>
      </c>
      <c r="C1216" t="s">
        <v>31</v>
      </c>
      <c r="D1216" t="s">
        <v>32</v>
      </c>
      <c r="E1216" t="s">
        <v>104</v>
      </c>
      <c r="F1216" t="s">
        <v>32</v>
      </c>
      <c r="G1216">
        <v>105</v>
      </c>
    </row>
    <row r="1217" spans="1:7" x14ac:dyDescent="0.3">
      <c r="A1217" t="s">
        <v>29</v>
      </c>
      <c r="B1217" t="s">
        <v>27</v>
      </c>
      <c r="C1217" t="s">
        <v>31</v>
      </c>
      <c r="D1217" t="s">
        <v>32</v>
      </c>
      <c r="E1217" t="s">
        <v>266</v>
      </c>
      <c r="F1217" t="s">
        <v>32</v>
      </c>
      <c r="G1217">
        <v>110</v>
      </c>
    </row>
    <row r="1218" spans="1:7" x14ac:dyDescent="0.3">
      <c r="A1218" t="s">
        <v>29</v>
      </c>
      <c r="B1218" t="s">
        <v>27</v>
      </c>
      <c r="C1218" t="s">
        <v>31</v>
      </c>
      <c r="D1218" t="s">
        <v>32</v>
      </c>
      <c r="E1218" t="s">
        <v>323</v>
      </c>
      <c r="F1218" t="s">
        <v>32</v>
      </c>
      <c r="G1218">
        <v>300</v>
      </c>
    </row>
    <row r="1219" spans="1:7" x14ac:dyDescent="0.3">
      <c r="A1219" t="s">
        <v>29</v>
      </c>
      <c r="B1219" t="s">
        <v>27</v>
      </c>
      <c r="C1219" t="s">
        <v>31</v>
      </c>
      <c r="D1219" t="s">
        <v>32</v>
      </c>
      <c r="E1219" t="s">
        <v>324</v>
      </c>
      <c r="F1219" t="s">
        <v>32</v>
      </c>
      <c r="G1219">
        <v>300</v>
      </c>
    </row>
    <row r="1220" spans="1:7" x14ac:dyDescent="0.3">
      <c r="A1220" t="s">
        <v>29</v>
      </c>
      <c r="B1220" t="s">
        <v>27</v>
      </c>
      <c r="C1220" t="s">
        <v>31</v>
      </c>
      <c r="D1220" t="s">
        <v>32</v>
      </c>
      <c r="E1220" t="s">
        <v>325</v>
      </c>
      <c r="F1220" t="s">
        <v>32</v>
      </c>
      <c r="G1220">
        <v>300</v>
      </c>
    </row>
    <row r="1221" spans="1:7" x14ac:dyDescent="0.3">
      <c r="A1221" t="s">
        <v>29</v>
      </c>
      <c r="B1221" t="s">
        <v>27</v>
      </c>
      <c r="C1221" t="s">
        <v>31</v>
      </c>
      <c r="D1221" t="s">
        <v>32</v>
      </c>
      <c r="E1221" t="s">
        <v>138</v>
      </c>
      <c r="F1221" t="s">
        <v>32</v>
      </c>
      <c r="G1221">
        <v>106</v>
      </c>
    </row>
    <row r="1222" spans="1:7" x14ac:dyDescent="0.3">
      <c r="A1222" t="s">
        <v>29</v>
      </c>
      <c r="B1222" t="s">
        <v>27</v>
      </c>
      <c r="C1222" t="s">
        <v>31</v>
      </c>
      <c r="D1222" t="s">
        <v>32</v>
      </c>
      <c r="E1222" t="s">
        <v>236</v>
      </c>
      <c r="F1222" t="s">
        <v>32</v>
      </c>
      <c r="G1222">
        <v>109</v>
      </c>
    </row>
    <row r="1223" spans="1:7" x14ac:dyDescent="0.3">
      <c r="A1223" t="s">
        <v>29</v>
      </c>
      <c r="B1223" t="s">
        <v>27</v>
      </c>
      <c r="C1223" t="s">
        <v>31</v>
      </c>
      <c r="D1223" t="s">
        <v>32</v>
      </c>
      <c r="E1223" t="s">
        <v>168</v>
      </c>
      <c r="F1223" t="s">
        <v>32</v>
      </c>
      <c r="G1223">
        <v>107</v>
      </c>
    </row>
    <row r="1224" spans="1:7" x14ac:dyDescent="0.3">
      <c r="A1224" t="s">
        <v>29</v>
      </c>
      <c r="B1224" t="s">
        <v>27</v>
      </c>
      <c r="C1224" t="s">
        <v>31</v>
      </c>
      <c r="D1224" t="s">
        <v>32</v>
      </c>
      <c r="E1224" t="s">
        <v>253</v>
      </c>
      <c r="F1224" t="s">
        <v>32</v>
      </c>
      <c r="G1224">
        <v>109</v>
      </c>
    </row>
    <row r="1225" spans="1:7" x14ac:dyDescent="0.3">
      <c r="A1225" t="s">
        <v>29</v>
      </c>
      <c r="B1225" t="s">
        <v>27</v>
      </c>
      <c r="C1225" t="s">
        <v>31</v>
      </c>
      <c r="D1225" t="s">
        <v>32</v>
      </c>
      <c r="E1225" t="s">
        <v>191</v>
      </c>
      <c r="F1225" t="s">
        <v>32</v>
      </c>
      <c r="G1225">
        <v>108</v>
      </c>
    </row>
    <row r="1226" spans="1:7" x14ac:dyDescent="0.3">
      <c r="A1226" t="s">
        <v>29</v>
      </c>
      <c r="B1226" t="s">
        <v>27</v>
      </c>
      <c r="C1226" t="s">
        <v>31</v>
      </c>
      <c r="D1226" t="s">
        <v>32</v>
      </c>
      <c r="E1226" t="s">
        <v>82</v>
      </c>
      <c r="F1226" t="s">
        <v>32</v>
      </c>
      <c r="G1226">
        <v>105</v>
      </c>
    </row>
    <row r="1227" spans="1:7" x14ac:dyDescent="0.3">
      <c r="A1227" t="s">
        <v>29</v>
      </c>
      <c r="B1227" t="s">
        <v>27</v>
      </c>
      <c r="C1227" t="s">
        <v>31</v>
      </c>
      <c r="D1227" t="s">
        <v>32</v>
      </c>
      <c r="E1227" t="s">
        <v>193</v>
      </c>
      <c r="F1227" t="s">
        <v>32</v>
      </c>
      <c r="G1227">
        <v>108</v>
      </c>
    </row>
    <row r="1228" spans="1:7" x14ac:dyDescent="0.3">
      <c r="A1228" t="s">
        <v>29</v>
      </c>
      <c r="B1228" t="s">
        <v>27</v>
      </c>
      <c r="C1228" t="s">
        <v>31</v>
      </c>
      <c r="D1228" t="s">
        <v>32</v>
      </c>
      <c r="E1228" t="s">
        <v>37</v>
      </c>
      <c r="F1228" t="s">
        <v>32</v>
      </c>
      <c r="G1228">
        <v>114</v>
      </c>
    </row>
    <row r="1229" spans="1:7" x14ac:dyDescent="0.3">
      <c r="A1229" t="s">
        <v>29</v>
      </c>
      <c r="B1229" t="s">
        <v>27</v>
      </c>
      <c r="C1229" t="s">
        <v>31</v>
      </c>
      <c r="D1229" t="s">
        <v>32</v>
      </c>
      <c r="E1229" t="s">
        <v>265</v>
      </c>
      <c r="F1229" t="s">
        <v>32</v>
      </c>
      <c r="G1229">
        <v>110</v>
      </c>
    </row>
    <row r="1230" spans="1:7" x14ac:dyDescent="0.3">
      <c r="A1230" t="s">
        <v>29</v>
      </c>
      <c r="B1230" t="s">
        <v>27</v>
      </c>
      <c r="C1230" t="s">
        <v>31</v>
      </c>
      <c r="D1230" t="s">
        <v>32</v>
      </c>
      <c r="E1230" t="s">
        <v>254</v>
      </c>
      <c r="F1230" t="s">
        <v>32</v>
      </c>
      <c r="G1230">
        <v>109</v>
      </c>
    </row>
    <row r="1231" spans="1:7" x14ac:dyDescent="0.3">
      <c r="A1231" t="s">
        <v>29</v>
      </c>
      <c r="B1231" t="s">
        <v>27</v>
      </c>
      <c r="C1231" t="s">
        <v>31</v>
      </c>
      <c r="D1231" t="s">
        <v>32</v>
      </c>
      <c r="E1231" t="s">
        <v>69</v>
      </c>
      <c r="F1231" t="s">
        <v>32</v>
      </c>
      <c r="G1231">
        <v>104</v>
      </c>
    </row>
    <row r="1232" spans="1:7" x14ac:dyDescent="0.3">
      <c r="A1232" t="s">
        <v>29</v>
      </c>
      <c r="B1232" t="s">
        <v>27</v>
      </c>
      <c r="C1232" t="s">
        <v>31</v>
      </c>
      <c r="D1232" t="s">
        <v>32</v>
      </c>
      <c r="E1232" t="s">
        <v>179</v>
      </c>
      <c r="F1232" t="s">
        <v>32</v>
      </c>
      <c r="G1232">
        <v>108</v>
      </c>
    </row>
    <row r="1233" spans="1:7" x14ac:dyDescent="0.3">
      <c r="A1233" t="s">
        <v>29</v>
      </c>
      <c r="B1233" t="s">
        <v>27</v>
      </c>
      <c r="C1233" t="s">
        <v>31</v>
      </c>
      <c r="D1233" t="s">
        <v>32</v>
      </c>
      <c r="E1233" t="s">
        <v>255</v>
      </c>
      <c r="F1233" t="s">
        <v>32</v>
      </c>
      <c r="G1233">
        <v>109</v>
      </c>
    </row>
    <row r="1234" spans="1:7" x14ac:dyDescent="0.3">
      <c r="A1234" t="s">
        <v>29</v>
      </c>
      <c r="B1234" t="s">
        <v>27</v>
      </c>
      <c r="C1234" t="s">
        <v>31</v>
      </c>
      <c r="D1234" t="s">
        <v>32</v>
      </c>
      <c r="E1234" t="s">
        <v>119</v>
      </c>
      <c r="F1234" t="s">
        <v>32</v>
      </c>
      <c r="G1234">
        <v>106</v>
      </c>
    </row>
    <row r="1235" spans="1:7" x14ac:dyDescent="0.3">
      <c r="A1235" t="s">
        <v>29</v>
      </c>
      <c r="B1235" t="s">
        <v>27</v>
      </c>
      <c r="C1235" t="s">
        <v>31</v>
      </c>
      <c r="D1235" t="s">
        <v>32</v>
      </c>
      <c r="E1235" t="s">
        <v>326</v>
      </c>
      <c r="F1235" t="s">
        <v>32</v>
      </c>
      <c r="G1235">
        <v>300</v>
      </c>
    </row>
    <row r="1236" spans="1:7" x14ac:dyDescent="0.3">
      <c r="A1236" t="s">
        <v>29</v>
      </c>
      <c r="B1236" t="s">
        <v>27</v>
      </c>
      <c r="C1236" t="s">
        <v>31</v>
      </c>
      <c r="D1236" t="s">
        <v>32</v>
      </c>
      <c r="E1236" t="s">
        <v>363</v>
      </c>
      <c r="F1236" t="s">
        <v>32</v>
      </c>
      <c r="G1236">
        <v>114</v>
      </c>
    </row>
    <row r="1237" spans="1:7" x14ac:dyDescent="0.3">
      <c r="A1237" t="s">
        <v>29</v>
      </c>
      <c r="B1237" t="s">
        <v>27</v>
      </c>
      <c r="C1237" t="s">
        <v>31</v>
      </c>
      <c r="D1237" t="s">
        <v>32</v>
      </c>
      <c r="E1237" t="s">
        <v>327</v>
      </c>
      <c r="F1237" t="s">
        <v>32</v>
      </c>
      <c r="G1237">
        <v>300</v>
      </c>
    </row>
    <row r="1238" spans="1:7" x14ac:dyDescent="0.3">
      <c r="A1238" t="s">
        <v>29</v>
      </c>
      <c r="B1238" t="s">
        <v>27</v>
      </c>
      <c r="C1238" t="s">
        <v>31</v>
      </c>
      <c r="D1238" t="s">
        <v>32</v>
      </c>
      <c r="E1238" t="s">
        <v>120</v>
      </c>
      <c r="F1238" t="s">
        <v>32</v>
      </c>
      <c r="G1238">
        <v>106</v>
      </c>
    </row>
    <row r="1239" spans="1:7" x14ac:dyDescent="0.3">
      <c r="A1239" t="s">
        <v>29</v>
      </c>
      <c r="B1239" t="s">
        <v>27</v>
      </c>
      <c r="C1239" t="s">
        <v>31</v>
      </c>
      <c r="D1239" t="s">
        <v>32</v>
      </c>
      <c r="E1239" t="s">
        <v>132</v>
      </c>
      <c r="F1239" t="s">
        <v>32</v>
      </c>
      <c r="G1239">
        <v>106</v>
      </c>
    </row>
    <row r="1240" spans="1:7" x14ac:dyDescent="0.3">
      <c r="A1240" t="s">
        <v>29</v>
      </c>
      <c r="B1240" t="s">
        <v>27</v>
      </c>
      <c r="C1240" t="s">
        <v>31</v>
      </c>
      <c r="D1240" t="s">
        <v>32</v>
      </c>
      <c r="E1240" t="s">
        <v>52</v>
      </c>
      <c r="F1240" t="s">
        <v>32</v>
      </c>
      <c r="G1240">
        <v>102</v>
      </c>
    </row>
    <row r="1241" spans="1:7" x14ac:dyDescent="0.3">
      <c r="A1241" t="s">
        <v>29</v>
      </c>
      <c r="B1241" t="s">
        <v>27</v>
      </c>
      <c r="C1241" t="s">
        <v>31</v>
      </c>
      <c r="D1241" t="s">
        <v>32</v>
      </c>
      <c r="E1241" t="s">
        <v>353</v>
      </c>
      <c r="F1241" t="s">
        <v>32</v>
      </c>
      <c r="G1241">
        <v>300</v>
      </c>
    </row>
    <row r="1242" spans="1:7" x14ac:dyDescent="0.3">
      <c r="A1242" t="s">
        <v>29</v>
      </c>
      <c r="B1242" t="s">
        <v>27</v>
      </c>
      <c r="C1242" t="s">
        <v>31</v>
      </c>
      <c r="D1242" t="s">
        <v>32</v>
      </c>
      <c r="E1242" t="s">
        <v>364</v>
      </c>
      <c r="F1242" t="s">
        <v>32</v>
      </c>
      <c r="G1242">
        <v>114</v>
      </c>
    </row>
    <row r="1243" spans="1:7" x14ac:dyDescent="0.3">
      <c r="A1243" t="s">
        <v>29</v>
      </c>
      <c r="B1243" t="s">
        <v>27</v>
      </c>
      <c r="C1243" t="s">
        <v>31</v>
      </c>
      <c r="D1243" t="s">
        <v>32</v>
      </c>
      <c r="E1243" t="s">
        <v>36</v>
      </c>
      <c r="F1243" t="s">
        <v>32</v>
      </c>
      <c r="G1243">
        <v>107</v>
      </c>
    </row>
    <row r="1244" spans="1:7" x14ac:dyDescent="0.3">
      <c r="A1244" t="s">
        <v>29</v>
      </c>
      <c r="B1244" t="s">
        <v>27</v>
      </c>
      <c r="C1244" t="s">
        <v>31</v>
      </c>
      <c r="D1244" t="s">
        <v>32</v>
      </c>
      <c r="E1244" t="s">
        <v>267</v>
      </c>
      <c r="F1244" t="s">
        <v>32</v>
      </c>
      <c r="G1244">
        <v>110</v>
      </c>
    </row>
    <row r="1245" spans="1:7" x14ac:dyDescent="0.3">
      <c r="A1245" t="s">
        <v>29</v>
      </c>
      <c r="B1245" t="s">
        <v>27</v>
      </c>
      <c r="C1245" t="s">
        <v>31</v>
      </c>
      <c r="D1245" t="s">
        <v>32</v>
      </c>
      <c r="E1245" t="s">
        <v>45</v>
      </c>
      <c r="F1245" t="s">
        <v>32</v>
      </c>
      <c r="G1245">
        <v>102</v>
      </c>
    </row>
    <row r="1246" spans="1:7" x14ac:dyDescent="0.3">
      <c r="A1246" t="s">
        <v>29</v>
      </c>
      <c r="B1246" t="s">
        <v>27</v>
      </c>
      <c r="C1246" t="s">
        <v>31</v>
      </c>
      <c r="D1246" t="s">
        <v>32</v>
      </c>
      <c r="E1246" t="s">
        <v>237</v>
      </c>
      <c r="F1246" t="s">
        <v>32</v>
      </c>
      <c r="G1246">
        <v>109</v>
      </c>
    </row>
    <row r="1247" spans="1:7" x14ac:dyDescent="0.3">
      <c r="A1247" t="s">
        <v>29</v>
      </c>
      <c r="B1247" t="s">
        <v>27</v>
      </c>
      <c r="C1247" t="s">
        <v>31</v>
      </c>
      <c r="D1247" t="s">
        <v>32</v>
      </c>
      <c r="E1247" t="s">
        <v>350</v>
      </c>
      <c r="F1247" t="s">
        <v>32</v>
      </c>
      <c r="G1247">
        <v>300</v>
      </c>
    </row>
    <row r="1248" spans="1:7" x14ac:dyDescent="0.3">
      <c r="A1248" t="s">
        <v>29</v>
      </c>
      <c r="B1248" t="s">
        <v>27</v>
      </c>
      <c r="C1248" t="s">
        <v>31</v>
      </c>
      <c r="D1248" t="s">
        <v>32</v>
      </c>
      <c r="E1248" t="s">
        <v>160</v>
      </c>
      <c r="F1248" t="s">
        <v>32</v>
      </c>
      <c r="G1248">
        <v>107</v>
      </c>
    </row>
    <row r="1249" spans="1:7" x14ac:dyDescent="0.3">
      <c r="A1249" t="s">
        <v>29</v>
      </c>
      <c r="B1249" t="s">
        <v>27</v>
      </c>
      <c r="C1249" t="s">
        <v>31</v>
      </c>
      <c r="D1249" t="s">
        <v>32</v>
      </c>
      <c r="E1249" t="s">
        <v>72</v>
      </c>
      <c r="F1249" t="s">
        <v>32</v>
      </c>
      <c r="G1249">
        <v>104</v>
      </c>
    </row>
    <row r="1250" spans="1:7" x14ac:dyDescent="0.3">
      <c r="A1250" t="s">
        <v>29</v>
      </c>
      <c r="B1250" t="s">
        <v>27</v>
      </c>
      <c r="C1250" t="s">
        <v>31</v>
      </c>
      <c r="D1250" t="s">
        <v>32</v>
      </c>
      <c r="E1250" t="s">
        <v>121</v>
      </c>
      <c r="F1250" t="s">
        <v>32</v>
      </c>
      <c r="G1250">
        <v>106</v>
      </c>
    </row>
    <row r="1251" spans="1:7" x14ac:dyDescent="0.3">
      <c r="A1251" t="s">
        <v>29</v>
      </c>
      <c r="B1251" t="s">
        <v>27</v>
      </c>
      <c r="C1251" t="s">
        <v>31</v>
      </c>
      <c r="D1251" t="s">
        <v>32</v>
      </c>
      <c r="E1251" t="s">
        <v>197</v>
      </c>
      <c r="F1251" t="s">
        <v>32</v>
      </c>
      <c r="G1251">
        <v>108</v>
      </c>
    </row>
    <row r="1252" spans="1:7" x14ac:dyDescent="0.3">
      <c r="A1252" t="s">
        <v>29</v>
      </c>
      <c r="B1252" t="s">
        <v>27</v>
      </c>
      <c r="C1252" t="s">
        <v>31</v>
      </c>
      <c r="D1252" t="s">
        <v>32</v>
      </c>
      <c r="E1252" t="s">
        <v>198</v>
      </c>
      <c r="F1252" t="s">
        <v>32</v>
      </c>
      <c r="G1252">
        <v>108</v>
      </c>
    </row>
    <row r="1253" spans="1:7" x14ac:dyDescent="0.3">
      <c r="A1253" t="s">
        <v>29</v>
      </c>
      <c r="B1253" t="s">
        <v>27</v>
      </c>
      <c r="C1253" t="s">
        <v>31</v>
      </c>
      <c r="D1253" t="s">
        <v>32</v>
      </c>
      <c r="E1253" t="s">
        <v>139</v>
      </c>
      <c r="F1253" t="s">
        <v>32</v>
      </c>
      <c r="G1253">
        <v>106</v>
      </c>
    </row>
    <row r="1254" spans="1:7" x14ac:dyDescent="0.3">
      <c r="A1254" t="s">
        <v>29</v>
      </c>
      <c r="B1254" t="s">
        <v>27</v>
      </c>
      <c r="C1254" t="s">
        <v>31</v>
      </c>
      <c r="D1254" t="s">
        <v>32</v>
      </c>
      <c r="E1254" t="s">
        <v>307</v>
      </c>
      <c r="F1254" t="s">
        <v>32</v>
      </c>
      <c r="G1254">
        <v>112</v>
      </c>
    </row>
    <row r="1255" spans="1:7" x14ac:dyDescent="0.3">
      <c r="A1255" t="s">
        <v>29</v>
      </c>
      <c r="B1255" t="s">
        <v>27</v>
      </c>
      <c r="C1255" t="s">
        <v>31</v>
      </c>
      <c r="D1255" t="s">
        <v>32</v>
      </c>
      <c r="E1255" t="s">
        <v>133</v>
      </c>
      <c r="F1255" t="s">
        <v>32</v>
      </c>
      <c r="G1255">
        <v>106</v>
      </c>
    </row>
    <row r="1256" spans="1:7" x14ac:dyDescent="0.3">
      <c r="A1256" t="s">
        <v>29</v>
      </c>
      <c r="B1256" t="s">
        <v>27</v>
      </c>
      <c r="C1256" t="s">
        <v>31</v>
      </c>
      <c r="D1256" t="s">
        <v>32</v>
      </c>
      <c r="E1256" t="s">
        <v>199</v>
      </c>
      <c r="F1256" t="s">
        <v>32</v>
      </c>
      <c r="G1256">
        <v>108</v>
      </c>
    </row>
    <row r="1257" spans="1:7" x14ac:dyDescent="0.3">
      <c r="A1257" t="s">
        <v>29</v>
      </c>
      <c r="B1257" t="s">
        <v>27</v>
      </c>
      <c r="C1257" t="s">
        <v>31</v>
      </c>
      <c r="D1257" t="s">
        <v>32</v>
      </c>
      <c r="E1257" t="s">
        <v>214</v>
      </c>
      <c r="F1257" t="s">
        <v>32</v>
      </c>
      <c r="G1257">
        <v>116</v>
      </c>
    </row>
    <row r="1258" spans="1:7" x14ac:dyDescent="0.3">
      <c r="A1258" t="s">
        <v>29</v>
      </c>
      <c r="B1258" t="s">
        <v>27</v>
      </c>
      <c r="C1258" t="s">
        <v>31</v>
      </c>
      <c r="D1258" t="s">
        <v>32</v>
      </c>
      <c r="E1258" t="s">
        <v>95</v>
      </c>
      <c r="F1258" t="s">
        <v>32</v>
      </c>
      <c r="G1258">
        <v>105</v>
      </c>
    </row>
    <row r="1259" spans="1:7" x14ac:dyDescent="0.3">
      <c r="A1259" t="s">
        <v>29</v>
      </c>
      <c r="B1259" t="s">
        <v>27</v>
      </c>
      <c r="C1259" t="s">
        <v>31</v>
      </c>
      <c r="D1259" t="s">
        <v>32</v>
      </c>
      <c r="E1259" t="s">
        <v>238</v>
      </c>
      <c r="F1259" t="s">
        <v>32</v>
      </c>
      <c r="G1259">
        <v>109</v>
      </c>
    </row>
    <row r="1260" spans="1:7" x14ac:dyDescent="0.3">
      <c r="A1260" t="s">
        <v>29</v>
      </c>
      <c r="B1260" t="s">
        <v>27</v>
      </c>
      <c r="C1260" t="s">
        <v>31</v>
      </c>
      <c r="D1260" t="s">
        <v>32</v>
      </c>
      <c r="E1260" t="s">
        <v>215</v>
      </c>
      <c r="F1260" t="s">
        <v>32</v>
      </c>
      <c r="G1260">
        <v>116</v>
      </c>
    </row>
    <row r="1261" spans="1:7" x14ac:dyDescent="0.3">
      <c r="A1261" t="s">
        <v>29</v>
      </c>
      <c r="B1261" t="s">
        <v>27</v>
      </c>
      <c r="C1261" t="s">
        <v>31</v>
      </c>
      <c r="D1261" t="s">
        <v>32</v>
      </c>
      <c r="E1261" t="s">
        <v>328</v>
      </c>
      <c r="F1261" t="s">
        <v>32</v>
      </c>
      <c r="G1261">
        <v>300</v>
      </c>
    </row>
    <row r="1262" spans="1:7" x14ac:dyDescent="0.3">
      <c r="A1262" t="s">
        <v>29</v>
      </c>
      <c r="B1262" t="s">
        <v>27</v>
      </c>
      <c r="C1262" t="s">
        <v>31</v>
      </c>
      <c r="D1262" t="s">
        <v>32</v>
      </c>
      <c r="E1262" t="s">
        <v>22</v>
      </c>
      <c r="F1262" t="s">
        <v>32</v>
      </c>
      <c r="G1262">
        <v>111</v>
      </c>
    </row>
    <row r="1263" spans="1:7" x14ac:dyDescent="0.3">
      <c r="A1263" t="s">
        <v>29</v>
      </c>
      <c r="B1263" t="s">
        <v>27</v>
      </c>
      <c r="C1263" t="s">
        <v>31</v>
      </c>
      <c r="D1263" t="s">
        <v>32</v>
      </c>
      <c r="E1263" t="s">
        <v>122</v>
      </c>
      <c r="F1263" t="s">
        <v>32</v>
      </c>
      <c r="G1263">
        <v>106</v>
      </c>
    </row>
    <row r="1264" spans="1:7" x14ac:dyDescent="0.3">
      <c r="A1264" t="s">
        <v>29</v>
      </c>
      <c r="B1264" t="s">
        <v>27</v>
      </c>
      <c r="C1264" t="s">
        <v>31</v>
      </c>
      <c r="D1264" t="s">
        <v>32</v>
      </c>
      <c r="E1264" t="s">
        <v>49</v>
      </c>
      <c r="F1264" t="s">
        <v>32</v>
      </c>
      <c r="G1264">
        <v>102</v>
      </c>
    </row>
    <row r="1265" spans="1:7" x14ac:dyDescent="0.3">
      <c r="A1265" t="s">
        <v>29</v>
      </c>
      <c r="B1265" t="s">
        <v>27</v>
      </c>
      <c r="C1265" t="s">
        <v>31</v>
      </c>
      <c r="D1265" t="s">
        <v>32</v>
      </c>
      <c r="E1265" t="s">
        <v>110</v>
      </c>
      <c r="F1265" t="s">
        <v>32</v>
      </c>
      <c r="G1265">
        <v>105</v>
      </c>
    </row>
    <row r="1266" spans="1:7" x14ac:dyDescent="0.3">
      <c r="A1266" t="s">
        <v>29</v>
      </c>
      <c r="B1266" t="s">
        <v>27</v>
      </c>
      <c r="C1266" t="s">
        <v>31</v>
      </c>
      <c r="D1266" t="s">
        <v>32</v>
      </c>
      <c r="E1266" t="s">
        <v>279</v>
      </c>
      <c r="F1266" t="s">
        <v>32</v>
      </c>
      <c r="G1266">
        <v>110</v>
      </c>
    </row>
    <row r="1267" spans="1:7" x14ac:dyDescent="0.3">
      <c r="A1267" t="s">
        <v>29</v>
      </c>
      <c r="B1267" t="s">
        <v>27</v>
      </c>
      <c r="C1267" t="s">
        <v>31</v>
      </c>
      <c r="D1267" t="s">
        <v>32</v>
      </c>
      <c r="E1267" t="s">
        <v>21</v>
      </c>
      <c r="F1267" t="s">
        <v>32</v>
      </c>
      <c r="G1267">
        <v>104</v>
      </c>
    </row>
    <row r="1268" spans="1:7" x14ac:dyDescent="0.3">
      <c r="A1268" t="s">
        <v>29</v>
      </c>
      <c r="B1268" t="s">
        <v>27</v>
      </c>
      <c r="C1268" t="s">
        <v>31</v>
      </c>
      <c r="D1268" t="s">
        <v>32</v>
      </c>
      <c r="E1268" t="s">
        <v>358</v>
      </c>
      <c r="F1268" t="s">
        <v>32</v>
      </c>
      <c r="G1268">
        <v>300</v>
      </c>
    </row>
    <row r="1269" spans="1:7" x14ac:dyDescent="0.3">
      <c r="A1269" t="s">
        <v>29</v>
      </c>
      <c r="B1269" t="s">
        <v>27</v>
      </c>
      <c r="C1269" t="s">
        <v>31</v>
      </c>
      <c r="D1269" t="s">
        <v>32</v>
      </c>
      <c r="E1269" t="s">
        <v>239</v>
      </c>
      <c r="F1269" t="s">
        <v>32</v>
      </c>
      <c r="G1269">
        <v>109</v>
      </c>
    </row>
    <row r="1270" spans="1:7" x14ac:dyDescent="0.3">
      <c r="A1270" t="s">
        <v>29</v>
      </c>
      <c r="B1270" t="s">
        <v>27</v>
      </c>
      <c r="C1270" t="s">
        <v>31</v>
      </c>
      <c r="D1270" t="s">
        <v>32</v>
      </c>
      <c r="E1270" t="s">
        <v>65</v>
      </c>
      <c r="F1270" t="s">
        <v>32</v>
      </c>
      <c r="G1270">
        <v>104</v>
      </c>
    </row>
    <row r="1271" spans="1:7" x14ac:dyDescent="0.3">
      <c r="A1271" t="s">
        <v>29</v>
      </c>
      <c r="B1271" t="s">
        <v>27</v>
      </c>
      <c r="C1271" t="s">
        <v>31</v>
      </c>
      <c r="D1271" t="s">
        <v>32</v>
      </c>
      <c r="E1271" t="s">
        <v>365</v>
      </c>
      <c r="F1271" t="s">
        <v>32</v>
      </c>
      <c r="G1271">
        <v>114</v>
      </c>
    </row>
    <row r="1272" spans="1:7" x14ac:dyDescent="0.3">
      <c r="A1272" t="s">
        <v>29</v>
      </c>
      <c r="B1272" t="s">
        <v>27</v>
      </c>
      <c r="C1272" t="s">
        <v>31</v>
      </c>
      <c r="D1272" t="s">
        <v>32</v>
      </c>
      <c r="E1272" t="s">
        <v>349</v>
      </c>
      <c r="F1272" t="s">
        <v>32</v>
      </c>
      <c r="G1272">
        <v>300</v>
      </c>
    </row>
    <row r="1273" spans="1:7" x14ac:dyDescent="0.3">
      <c r="A1273" t="s">
        <v>29</v>
      </c>
      <c r="B1273" t="s">
        <v>27</v>
      </c>
      <c r="C1273" t="s">
        <v>31</v>
      </c>
      <c r="D1273" t="s">
        <v>32</v>
      </c>
      <c r="E1273" t="s">
        <v>289</v>
      </c>
      <c r="F1273" t="s">
        <v>32</v>
      </c>
      <c r="G1273">
        <v>110</v>
      </c>
    </row>
    <row r="1274" spans="1:7" x14ac:dyDescent="0.3">
      <c r="A1274" t="s">
        <v>29</v>
      </c>
      <c r="B1274" t="s">
        <v>27</v>
      </c>
      <c r="C1274" t="s">
        <v>31</v>
      </c>
      <c r="D1274" t="s">
        <v>32</v>
      </c>
      <c r="E1274" t="s">
        <v>140</v>
      </c>
      <c r="F1274" t="s">
        <v>32</v>
      </c>
      <c r="G1274">
        <v>106</v>
      </c>
    </row>
    <row r="1275" spans="1:7" x14ac:dyDescent="0.3">
      <c r="A1275" t="s">
        <v>29</v>
      </c>
      <c r="B1275" t="s">
        <v>27</v>
      </c>
      <c r="C1275" t="s">
        <v>31</v>
      </c>
      <c r="D1275" t="s">
        <v>32</v>
      </c>
      <c r="E1275" t="s">
        <v>366</v>
      </c>
      <c r="F1275" t="s">
        <v>32</v>
      </c>
      <c r="G1275">
        <v>114</v>
      </c>
    </row>
    <row r="1276" spans="1:7" x14ac:dyDescent="0.3">
      <c r="A1276" t="s">
        <v>29</v>
      </c>
      <c r="B1276" t="s">
        <v>27</v>
      </c>
      <c r="C1276" t="s">
        <v>31</v>
      </c>
      <c r="D1276" t="s">
        <v>32</v>
      </c>
      <c r="E1276" t="s">
        <v>105</v>
      </c>
      <c r="F1276" t="s">
        <v>32</v>
      </c>
      <c r="G1276">
        <v>105</v>
      </c>
    </row>
    <row r="1277" spans="1:7" x14ac:dyDescent="0.3">
      <c r="A1277" t="s">
        <v>29</v>
      </c>
      <c r="B1277" t="s">
        <v>27</v>
      </c>
      <c r="C1277" t="s">
        <v>31</v>
      </c>
      <c r="D1277" t="s">
        <v>32</v>
      </c>
      <c r="E1277" t="s">
        <v>88</v>
      </c>
      <c r="F1277" t="s">
        <v>32</v>
      </c>
      <c r="G1277">
        <v>105</v>
      </c>
    </row>
    <row r="1278" spans="1:7" x14ac:dyDescent="0.3">
      <c r="A1278" t="s">
        <v>29</v>
      </c>
      <c r="B1278" t="s">
        <v>27</v>
      </c>
      <c r="C1278" t="s">
        <v>31</v>
      </c>
      <c r="D1278" t="s">
        <v>32</v>
      </c>
      <c r="E1278" t="s">
        <v>134</v>
      </c>
      <c r="F1278" t="s">
        <v>32</v>
      </c>
      <c r="G1278">
        <v>106</v>
      </c>
    </row>
    <row r="1279" spans="1:7" x14ac:dyDescent="0.3">
      <c r="A1279" t="s">
        <v>29</v>
      </c>
      <c r="B1279" t="s">
        <v>27</v>
      </c>
      <c r="C1279" t="s">
        <v>31</v>
      </c>
      <c r="D1279" t="s">
        <v>32</v>
      </c>
      <c r="E1279" t="s">
        <v>169</v>
      </c>
      <c r="F1279" t="s">
        <v>32</v>
      </c>
      <c r="G1279">
        <v>107</v>
      </c>
    </row>
    <row r="1280" spans="1:7" x14ac:dyDescent="0.3">
      <c r="A1280" t="s">
        <v>29</v>
      </c>
      <c r="B1280" t="s">
        <v>27</v>
      </c>
      <c r="C1280" t="s">
        <v>31</v>
      </c>
      <c r="D1280" t="s">
        <v>32</v>
      </c>
      <c r="E1280" t="s">
        <v>329</v>
      </c>
      <c r="F1280" t="s">
        <v>32</v>
      </c>
      <c r="G1280">
        <v>300</v>
      </c>
    </row>
    <row r="1281" spans="1:7" x14ac:dyDescent="0.3">
      <c r="A1281" t="s">
        <v>29</v>
      </c>
      <c r="B1281" t="s">
        <v>27</v>
      </c>
      <c r="C1281" t="s">
        <v>31</v>
      </c>
      <c r="D1281" t="s">
        <v>32</v>
      </c>
      <c r="E1281" t="s">
        <v>149</v>
      </c>
      <c r="F1281" t="s">
        <v>32</v>
      </c>
      <c r="G1281">
        <v>107</v>
      </c>
    </row>
    <row r="1282" spans="1:7" x14ac:dyDescent="0.3">
      <c r="A1282" t="s">
        <v>29</v>
      </c>
      <c r="B1282" t="s">
        <v>27</v>
      </c>
      <c r="C1282" t="s">
        <v>31</v>
      </c>
      <c r="D1282" t="s">
        <v>32</v>
      </c>
      <c r="E1282" t="s">
        <v>156</v>
      </c>
      <c r="F1282" t="s">
        <v>32</v>
      </c>
      <c r="G1282">
        <v>107</v>
      </c>
    </row>
    <row r="1283" spans="1:7" x14ac:dyDescent="0.3">
      <c r="A1283" t="s">
        <v>29</v>
      </c>
      <c r="B1283" t="s">
        <v>27</v>
      </c>
      <c r="C1283" t="s">
        <v>31</v>
      </c>
      <c r="D1283" t="s">
        <v>32</v>
      </c>
      <c r="E1283" t="s">
        <v>216</v>
      </c>
      <c r="F1283" t="s">
        <v>32</v>
      </c>
      <c r="G1283">
        <v>116</v>
      </c>
    </row>
    <row r="1284" spans="1:7" x14ac:dyDescent="0.3">
      <c r="A1284" t="s">
        <v>29</v>
      </c>
      <c r="B1284" t="s">
        <v>27</v>
      </c>
      <c r="C1284" t="s">
        <v>31</v>
      </c>
      <c r="D1284" t="s">
        <v>32</v>
      </c>
      <c r="E1284" t="s">
        <v>150</v>
      </c>
      <c r="F1284" t="s">
        <v>32</v>
      </c>
      <c r="G1284">
        <v>107</v>
      </c>
    </row>
    <row r="1285" spans="1:7" x14ac:dyDescent="0.3">
      <c r="A1285" t="s">
        <v>29</v>
      </c>
      <c r="B1285" t="s">
        <v>27</v>
      </c>
      <c r="C1285" t="s">
        <v>31</v>
      </c>
      <c r="D1285" t="s">
        <v>32</v>
      </c>
      <c r="E1285" t="s">
        <v>180</v>
      </c>
      <c r="F1285" t="s">
        <v>32</v>
      </c>
      <c r="G1285">
        <v>108</v>
      </c>
    </row>
    <row r="1286" spans="1:7" x14ac:dyDescent="0.3">
      <c r="A1286" t="s">
        <v>29</v>
      </c>
      <c r="B1286" t="s">
        <v>27</v>
      </c>
      <c r="C1286" t="s">
        <v>31</v>
      </c>
      <c r="D1286" t="s">
        <v>32</v>
      </c>
      <c r="E1286" t="s">
        <v>359</v>
      </c>
      <c r="F1286" t="s">
        <v>32</v>
      </c>
      <c r="G1286">
        <v>300</v>
      </c>
    </row>
    <row r="1287" spans="1:7" x14ac:dyDescent="0.3">
      <c r="A1287" t="s">
        <v>29</v>
      </c>
      <c r="B1287" t="s">
        <v>27</v>
      </c>
      <c r="C1287" t="s">
        <v>31</v>
      </c>
      <c r="D1287" t="s">
        <v>32</v>
      </c>
      <c r="E1287" t="s">
        <v>330</v>
      </c>
      <c r="F1287" t="s">
        <v>32</v>
      </c>
      <c r="G1287">
        <v>300</v>
      </c>
    </row>
    <row r="1288" spans="1:7" x14ac:dyDescent="0.3">
      <c r="A1288" t="s">
        <v>29</v>
      </c>
      <c r="B1288" t="s">
        <v>27</v>
      </c>
      <c r="C1288" t="s">
        <v>31</v>
      </c>
      <c r="D1288" t="s">
        <v>32</v>
      </c>
      <c r="E1288" t="s">
        <v>141</v>
      </c>
      <c r="F1288" t="s">
        <v>32</v>
      </c>
      <c r="G1288">
        <v>106</v>
      </c>
    </row>
    <row r="1289" spans="1:7" x14ac:dyDescent="0.3">
      <c r="A1289" t="s">
        <v>29</v>
      </c>
      <c r="B1289" t="s">
        <v>27</v>
      </c>
      <c r="C1289" t="s">
        <v>31</v>
      </c>
      <c r="D1289" t="s">
        <v>32</v>
      </c>
      <c r="E1289" t="s">
        <v>240</v>
      </c>
      <c r="F1289" t="s">
        <v>32</v>
      </c>
      <c r="G1289">
        <v>109</v>
      </c>
    </row>
    <row r="1290" spans="1:7" x14ac:dyDescent="0.3">
      <c r="A1290" t="s">
        <v>29</v>
      </c>
      <c r="B1290" t="s">
        <v>27</v>
      </c>
      <c r="C1290" t="s">
        <v>31</v>
      </c>
      <c r="D1290" t="s">
        <v>32</v>
      </c>
      <c r="E1290" t="s">
        <v>89</v>
      </c>
      <c r="F1290" t="s">
        <v>32</v>
      </c>
      <c r="G1290">
        <v>105</v>
      </c>
    </row>
    <row r="1291" spans="1:7" x14ac:dyDescent="0.3">
      <c r="A1291" t="s">
        <v>29</v>
      </c>
      <c r="B1291" t="s">
        <v>27</v>
      </c>
      <c r="C1291" t="s">
        <v>31</v>
      </c>
      <c r="D1291" t="s">
        <v>32</v>
      </c>
      <c r="E1291" t="s">
        <v>123</v>
      </c>
      <c r="F1291" t="s">
        <v>32</v>
      </c>
      <c r="G1291">
        <v>106</v>
      </c>
    </row>
    <row r="1292" spans="1:7" x14ac:dyDescent="0.3">
      <c r="A1292" t="s">
        <v>29</v>
      </c>
      <c r="B1292" t="s">
        <v>27</v>
      </c>
      <c r="C1292" t="s">
        <v>31</v>
      </c>
      <c r="D1292" t="s">
        <v>32</v>
      </c>
      <c r="E1292" t="s">
        <v>44</v>
      </c>
      <c r="F1292" t="s">
        <v>32</v>
      </c>
      <c r="G1292">
        <v>101</v>
      </c>
    </row>
    <row r="1293" spans="1:7" x14ac:dyDescent="0.3">
      <c r="A1293" t="s">
        <v>29</v>
      </c>
      <c r="B1293" t="s">
        <v>27</v>
      </c>
      <c r="C1293" t="s">
        <v>31</v>
      </c>
      <c r="D1293" t="s">
        <v>32</v>
      </c>
      <c r="E1293" t="s">
        <v>124</v>
      </c>
      <c r="F1293" t="s">
        <v>32</v>
      </c>
      <c r="G1293">
        <v>106</v>
      </c>
    </row>
    <row r="1294" spans="1:7" x14ac:dyDescent="0.3">
      <c r="A1294" t="s">
        <v>29</v>
      </c>
      <c r="B1294" t="s">
        <v>27</v>
      </c>
      <c r="C1294" t="s">
        <v>31</v>
      </c>
      <c r="D1294" t="s">
        <v>32</v>
      </c>
      <c r="E1294" t="s">
        <v>129</v>
      </c>
      <c r="F1294" t="s">
        <v>32</v>
      </c>
      <c r="G1294">
        <v>106</v>
      </c>
    </row>
    <row r="1295" spans="1:7" x14ac:dyDescent="0.3">
      <c r="A1295" t="s">
        <v>29</v>
      </c>
      <c r="B1295" t="s">
        <v>27</v>
      </c>
      <c r="C1295" t="s">
        <v>31</v>
      </c>
      <c r="D1295" t="s">
        <v>32</v>
      </c>
      <c r="E1295" t="s">
        <v>217</v>
      </c>
      <c r="F1295" t="s">
        <v>32</v>
      </c>
      <c r="G1295">
        <v>116</v>
      </c>
    </row>
    <row r="1296" spans="1:7" x14ac:dyDescent="0.3">
      <c r="A1296" t="s">
        <v>29</v>
      </c>
      <c r="B1296" t="s">
        <v>27</v>
      </c>
      <c r="C1296" t="s">
        <v>31</v>
      </c>
      <c r="D1296" t="s">
        <v>32</v>
      </c>
      <c r="E1296" t="s">
        <v>341</v>
      </c>
      <c r="F1296" t="s">
        <v>32</v>
      </c>
      <c r="G1296">
        <v>300</v>
      </c>
    </row>
    <row r="1297" spans="1:7" x14ac:dyDescent="0.3">
      <c r="A1297" t="s">
        <v>29</v>
      </c>
      <c r="B1297" t="s">
        <v>27</v>
      </c>
      <c r="C1297" t="s">
        <v>31</v>
      </c>
      <c r="D1297" t="s">
        <v>32</v>
      </c>
      <c r="E1297" t="s">
        <v>241</v>
      </c>
      <c r="F1297" t="s">
        <v>32</v>
      </c>
      <c r="G1297">
        <v>109</v>
      </c>
    </row>
    <row r="1298" spans="1:7" x14ac:dyDescent="0.3">
      <c r="A1298" t="s">
        <v>29</v>
      </c>
      <c r="B1298" t="s">
        <v>27</v>
      </c>
      <c r="C1298" t="s">
        <v>31</v>
      </c>
      <c r="D1298" t="s">
        <v>32</v>
      </c>
      <c r="E1298" t="s">
        <v>142</v>
      </c>
      <c r="F1298" t="s">
        <v>32</v>
      </c>
      <c r="G1298">
        <v>106</v>
      </c>
    </row>
    <row r="1299" spans="1:7" x14ac:dyDescent="0.3">
      <c r="A1299" t="s">
        <v>29</v>
      </c>
      <c r="B1299" t="s">
        <v>27</v>
      </c>
      <c r="C1299" t="s">
        <v>31</v>
      </c>
      <c r="D1299" t="s">
        <v>32</v>
      </c>
      <c r="E1299" t="s">
        <v>218</v>
      </c>
      <c r="F1299" t="s">
        <v>32</v>
      </c>
      <c r="G1299">
        <v>116</v>
      </c>
    </row>
    <row r="1300" spans="1:7" x14ac:dyDescent="0.3">
      <c r="A1300" t="s">
        <v>29</v>
      </c>
      <c r="B1300" t="s">
        <v>27</v>
      </c>
      <c r="C1300" t="s">
        <v>31</v>
      </c>
      <c r="D1300" t="s">
        <v>32</v>
      </c>
      <c r="E1300" t="s">
        <v>304</v>
      </c>
      <c r="F1300" t="s">
        <v>32</v>
      </c>
      <c r="G1300">
        <v>112</v>
      </c>
    </row>
    <row r="1301" spans="1:7" x14ac:dyDescent="0.3">
      <c r="A1301" t="s">
        <v>29</v>
      </c>
      <c r="B1301" t="s">
        <v>27</v>
      </c>
      <c r="C1301" t="s">
        <v>31</v>
      </c>
      <c r="D1301" t="s">
        <v>32</v>
      </c>
      <c r="E1301" t="s">
        <v>40</v>
      </c>
      <c r="F1301" t="s">
        <v>32</v>
      </c>
      <c r="G1301">
        <v>101</v>
      </c>
    </row>
    <row r="1302" spans="1:7" x14ac:dyDescent="0.3">
      <c r="A1302" t="s">
        <v>29</v>
      </c>
      <c r="B1302" t="s">
        <v>27</v>
      </c>
      <c r="C1302" t="s">
        <v>31</v>
      </c>
      <c r="D1302" t="s">
        <v>32</v>
      </c>
      <c r="E1302" t="s">
        <v>305</v>
      </c>
      <c r="F1302" t="s">
        <v>32</v>
      </c>
      <c r="G1302">
        <v>112</v>
      </c>
    </row>
    <row r="1303" spans="1:7" x14ac:dyDescent="0.3">
      <c r="A1303" t="s">
        <v>29</v>
      </c>
      <c r="B1303" t="s">
        <v>27</v>
      </c>
      <c r="C1303" t="s">
        <v>31</v>
      </c>
      <c r="D1303" t="s">
        <v>32</v>
      </c>
      <c r="E1303" t="s">
        <v>331</v>
      </c>
      <c r="F1303" t="s">
        <v>32</v>
      </c>
      <c r="G1303">
        <v>300</v>
      </c>
    </row>
    <row r="1304" spans="1:7" x14ac:dyDescent="0.3">
      <c r="A1304" t="s">
        <v>29</v>
      </c>
      <c r="B1304" t="s">
        <v>27</v>
      </c>
      <c r="C1304" t="s">
        <v>31</v>
      </c>
      <c r="D1304" t="s">
        <v>32</v>
      </c>
      <c r="E1304" t="s">
        <v>78</v>
      </c>
      <c r="F1304" t="s">
        <v>32</v>
      </c>
      <c r="G1304">
        <v>105</v>
      </c>
    </row>
    <row r="1305" spans="1:7" x14ac:dyDescent="0.3">
      <c r="A1305" t="s">
        <v>29</v>
      </c>
      <c r="B1305" t="s">
        <v>27</v>
      </c>
      <c r="C1305" t="s">
        <v>31</v>
      </c>
      <c r="D1305" t="s">
        <v>32</v>
      </c>
      <c r="E1305" t="s">
        <v>242</v>
      </c>
      <c r="F1305" t="s">
        <v>32</v>
      </c>
      <c r="G1305">
        <v>109</v>
      </c>
    </row>
    <row r="1306" spans="1:7" x14ac:dyDescent="0.3">
      <c r="A1306" t="s">
        <v>29</v>
      </c>
      <c r="B1306" t="s">
        <v>27</v>
      </c>
      <c r="C1306" t="s">
        <v>31</v>
      </c>
      <c r="D1306" t="s">
        <v>32</v>
      </c>
      <c r="E1306" t="s">
        <v>332</v>
      </c>
      <c r="F1306" t="s">
        <v>32</v>
      </c>
      <c r="G1306">
        <v>300</v>
      </c>
    </row>
    <row r="1307" spans="1:7" x14ac:dyDescent="0.3">
      <c r="A1307" t="s">
        <v>29</v>
      </c>
      <c r="B1307" t="s">
        <v>27</v>
      </c>
      <c r="C1307" t="s">
        <v>31</v>
      </c>
      <c r="D1307" t="s">
        <v>32</v>
      </c>
      <c r="E1307" t="s">
        <v>340</v>
      </c>
      <c r="F1307" t="s">
        <v>32</v>
      </c>
      <c r="G1307">
        <v>300</v>
      </c>
    </row>
    <row r="1308" spans="1:7" x14ac:dyDescent="0.3">
      <c r="A1308" t="s">
        <v>29</v>
      </c>
      <c r="B1308" t="s">
        <v>27</v>
      </c>
      <c r="C1308" t="s">
        <v>31</v>
      </c>
      <c r="D1308" t="s">
        <v>32</v>
      </c>
      <c r="E1308" t="s">
        <v>260</v>
      </c>
      <c r="F1308" t="s">
        <v>32</v>
      </c>
      <c r="G1308">
        <v>110</v>
      </c>
    </row>
    <row r="1309" spans="1:7" x14ac:dyDescent="0.3">
      <c r="A1309" t="s">
        <v>29</v>
      </c>
      <c r="B1309" t="s">
        <v>27</v>
      </c>
      <c r="C1309" t="s">
        <v>31</v>
      </c>
      <c r="D1309" t="s">
        <v>32</v>
      </c>
      <c r="E1309" t="s">
        <v>280</v>
      </c>
      <c r="F1309" t="s">
        <v>32</v>
      </c>
      <c r="G1309">
        <v>110</v>
      </c>
    </row>
    <row r="1310" spans="1:7" x14ac:dyDescent="0.3">
      <c r="A1310" t="s">
        <v>29</v>
      </c>
      <c r="B1310" t="s">
        <v>27</v>
      </c>
      <c r="C1310" t="s">
        <v>31</v>
      </c>
      <c r="D1310" t="s">
        <v>32</v>
      </c>
      <c r="E1310" t="s">
        <v>268</v>
      </c>
      <c r="F1310" t="s">
        <v>32</v>
      </c>
      <c r="G1310">
        <v>110</v>
      </c>
    </row>
    <row r="1311" spans="1:7" x14ac:dyDescent="0.3">
      <c r="A1311" t="s">
        <v>29</v>
      </c>
      <c r="B1311" t="s">
        <v>27</v>
      </c>
      <c r="C1311" t="s">
        <v>31</v>
      </c>
      <c r="D1311" t="s">
        <v>32</v>
      </c>
      <c r="E1311" t="s">
        <v>143</v>
      </c>
      <c r="F1311" t="s">
        <v>32</v>
      </c>
      <c r="G1311">
        <v>106</v>
      </c>
    </row>
    <row r="1312" spans="1:7" x14ac:dyDescent="0.3">
      <c r="A1312" t="s">
        <v>29</v>
      </c>
      <c r="B1312" t="s">
        <v>27</v>
      </c>
      <c r="C1312" t="s">
        <v>31</v>
      </c>
      <c r="D1312" t="s">
        <v>32</v>
      </c>
      <c r="E1312" t="s">
        <v>73</v>
      </c>
      <c r="F1312" t="s">
        <v>32</v>
      </c>
      <c r="G1312">
        <v>104</v>
      </c>
    </row>
    <row r="1313" spans="1:7" x14ac:dyDescent="0.3">
      <c r="A1313" t="s">
        <v>29</v>
      </c>
      <c r="B1313" t="s">
        <v>27</v>
      </c>
      <c r="C1313" t="s">
        <v>31</v>
      </c>
      <c r="D1313" t="s">
        <v>32</v>
      </c>
      <c r="E1313" t="s">
        <v>299</v>
      </c>
      <c r="F1313" t="s">
        <v>32</v>
      </c>
      <c r="G1313">
        <v>112</v>
      </c>
    </row>
    <row r="1314" spans="1:7" x14ac:dyDescent="0.3">
      <c r="A1314" t="s">
        <v>29</v>
      </c>
      <c r="B1314" t="s">
        <v>27</v>
      </c>
      <c r="C1314" t="s">
        <v>31</v>
      </c>
      <c r="D1314" t="s">
        <v>32</v>
      </c>
      <c r="E1314" t="s">
        <v>274</v>
      </c>
      <c r="F1314" t="s">
        <v>32</v>
      </c>
      <c r="G1314">
        <v>110</v>
      </c>
    </row>
    <row r="1315" spans="1:7" x14ac:dyDescent="0.3">
      <c r="A1315" t="s">
        <v>29</v>
      </c>
      <c r="B1315" t="s">
        <v>27</v>
      </c>
      <c r="C1315" t="s">
        <v>31</v>
      </c>
      <c r="D1315" t="s">
        <v>32</v>
      </c>
      <c r="E1315" t="s">
        <v>256</v>
      </c>
      <c r="F1315" t="s">
        <v>32</v>
      </c>
      <c r="G1315">
        <v>109</v>
      </c>
    </row>
    <row r="1316" spans="1:7" x14ac:dyDescent="0.3">
      <c r="A1316" t="s">
        <v>29</v>
      </c>
      <c r="B1316" t="s">
        <v>27</v>
      </c>
      <c r="C1316" t="s">
        <v>31</v>
      </c>
      <c r="D1316" t="s">
        <v>32</v>
      </c>
      <c r="E1316" t="s">
        <v>281</v>
      </c>
      <c r="F1316" t="s">
        <v>32</v>
      </c>
      <c r="G1316">
        <v>110</v>
      </c>
    </row>
    <row r="1317" spans="1:7" x14ac:dyDescent="0.3">
      <c r="A1317" t="s">
        <v>29</v>
      </c>
      <c r="B1317" t="s">
        <v>27</v>
      </c>
      <c r="C1317" t="s">
        <v>31</v>
      </c>
      <c r="D1317" t="s">
        <v>32</v>
      </c>
      <c r="E1317" t="s">
        <v>106</v>
      </c>
      <c r="F1317" t="s">
        <v>32</v>
      </c>
      <c r="G1317">
        <v>105</v>
      </c>
    </row>
    <row r="1318" spans="1:7" x14ac:dyDescent="0.3">
      <c r="A1318" t="s">
        <v>29</v>
      </c>
      <c r="B1318" t="s">
        <v>27</v>
      </c>
      <c r="C1318" t="s">
        <v>31</v>
      </c>
      <c r="D1318" t="s">
        <v>32</v>
      </c>
      <c r="E1318" t="s">
        <v>373</v>
      </c>
      <c r="F1318" t="s">
        <v>32</v>
      </c>
      <c r="G1318">
        <v>115</v>
      </c>
    </row>
    <row r="1319" spans="1:7" x14ac:dyDescent="0.3">
      <c r="A1319" t="s">
        <v>29</v>
      </c>
      <c r="B1319" t="s">
        <v>27</v>
      </c>
      <c r="C1319" t="s">
        <v>31</v>
      </c>
      <c r="D1319" t="s">
        <v>32</v>
      </c>
      <c r="E1319" t="s">
        <v>282</v>
      </c>
      <c r="F1319" t="s">
        <v>32</v>
      </c>
      <c r="G1319">
        <v>110</v>
      </c>
    </row>
    <row r="1320" spans="1:7" x14ac:dyDescent="0.3">
      <c r="A1320" t="s">
        <v>29</v>
      </c>
      <c r="B1320" t="s">
        <v>27</v>
      </c>
      <c r="C1320" t="s">
        <v>31</v>
      </c>
      <c r="D1320" t="s">
        <v>32</v>
      </c>
      <c r="E1320" t="s">
        <v>275</v>
      </c>
      <c r="F1320" t="s">
        <v>32</v>
      </c>
      <c r="G1320">
        <v>110</v>
      </c>
    </row>
    <row r="1321" spans="1:7" x14ac:dyDescent="0.3">
      <c r="A1321" t="s">
        <v>29</v>
      </c>
      <c r="B1321" t="s">
        <v>27</v>
      </c>
      <c r="C1321" t="s">
        <v>31</v>
      </c>
      <c r="D1321" t="s">
        <v>32</v>
      </c>
      <c r="E1321" t="s">
        <v>276</v>
      </c>
      <c r="F1321" t="s">
        <v>32</v>
      </c>
      <c r="G1321">
        <v>110</v>
      </c>
    </row>
    <row r="1322" spans="1:7" x14ac:dyDescent="0.3">
      <c r="A1322" t="s">
        <v>29</v>
      </c>
      <c r="B1322" t="s">
        <v>27</v>
      </c>
      <c r="C1322" t="s">
        <v>31</v>
      </c>
      <c r="D1322" t="s">
        <v>32</v>
      </c>
      <c r="E1322" t="s">
        <v>277</v>
      </c>
      <c r="F1322" t="s">
        <v>32</v>
      </c>
      <c r="G1322">
        <v>110</v>
      </c>
    </row>
    <row r="1323" spans="1:7" x14ac:dyDescent="0.3">
      <c r="A1323" t="s">
        <v>29</v>
      </c>
      <c r="B1323" t="s">
        <v>27</v>
      </c>
      <c r="C1323" t="s">
        <v>31</v>
      </c>
      <c r="D1323" t="s">
        <v>32</v>
      </c>
      <c r="E1323" t="s">
        <v>200</v>
      </c>
      <c r="F1323" t="s">
        <v>32</v>
      </c>
      <c r="G1323">
        <v>108</v>
      </c>
    </row>
    <row r="1324" spans="1:7" x14ac:dyDescent="0.3">
      <c r="A1324" t="s">
        <v>29</v>
      </c>
      <c r="B1324" t="s">
        <v>27</v>
      </c>
      <c r="C1324" t="s">
        <v>31</v>
      </c>
      <c r="D1324" t="s">
        <v>32</v>
      </c>
      <c r="E1324" t="s">
        <v>333</v>
      </c>
      <c r="F1324" t="s">
        <v>32</v>
      </c>
      <c r="G1324">
        <v>300</v>
      </c>
    </row>
    <row r="1325" spans="1:7" x14ac:dyDescent="0.3">
      <c r="A1325" t="s">
        <v>29</v>
      </c>
      <c r="B1325" t="s">
        <v>27</v>
      </c>
      <c r="C1325" t="s">
        <v>31</v>
      </c>
      <c r="D1325" t="s">
        <v>32</v>
      </c>
      <c r="E1325" t="s">
        <v>201</v>
      </c>
      <c r="F1325" t="s">
        <v>32</v>
      </c>
      <c r="G1325">
        <v>108</v>
      </c>
    </row>
    <row r="1326" spans="1:7" x14ac:dyDescent="0.3">
      <c r="A1326" t="s">
        <v>29</v>
      </c>
      <c r="B1326" t="s">
        <v>27</v>
      </c>
      <c r="C1326" t="s">
        <v>31</v>
      </c>
      <c r="D1326" t="s">
        <v>32</v>
      </c>
      <c r="E1326" t="s">
        <v>219</v>
      </c>
      <c r="F1326" t="s">
        <v>32</v>
      </c>
      <c r="G1326">
        <v>116</v>
      </c>
    </row>
    <row r="1327" spans="1:7" x14ac:dyDescent="0.3">
      <c r="A1327" t="s">
        <v>29</v>
      </c>
      <c r="B1327" t="s">
        <v>27</v>
      </c>
      <c r="C1327" t="s">
        <v>31</v>
      </c>
      <c r="D1327" t="s">
        <v>32</v>
      </c>
      <c r="E1327" t="s">
        <v>91</v>
      </c>
      <c r="F1327" t="s">
        <v>32</v>
      </c>
      <c r="G1327">
        <v>105</v>
      </c>
    </row>
    <row r="1328" spans="1:7" x14ac:dyDescent="0.3">
      <c r="A1328" t="s">
        <v>29</v>
      </c>
      <c r="B1328" t="s">
        <v>27</v>
      </c>
      <c r="C1328" t="s">
        <v>31</v>
      </c>
      <c r="D1328" t="s">
        <v>32</v>
      </c>
      <c r="E1328" t="s">
        <v>108</v>
      </c>
      <c r="F1328" t="s">
        <v>32</v>
      </c>
      <c r="G1328">
        <v>105</v>
      </c>
    </row>
    <row r="1329" spans="1:7" x14ac:dyDescent="0.3">
      <c r="A1329" t="s">
        <v>29</v>
      </c>
      <c r="B1329" t="s">
        <v>27</v>
      </c>
      <c r="C1329" t="s">
        <v>31</v>
      </c>
      <c r="D1329" t="s">
        <v>32</v>
      </c>
      <c r="E1329" t="s">
        <v>278</v>
      </c>
      <c r="F1329" t="s">
        <v>32</v>
      </c>
      <c r="G1329">
        <v>110</v>
      </c>
    </row>
    <row r="1330" spans="1:7" x14ac:dyDescent="0.3">
      <c r="A1330" t="s">
        <v>29</v>
      </c>
      <c r="B1330" t="s">
        <v>27</v>
      </c>
      <c r="C1330" t="s">
        <v>31</v>
      </c>
      <c r="D1330" t="s">
        <v>32</v>
      </c>
      <c r="E1330" t="s">
        <v>125</v>
      </c>
      <c r="F1330" t="s">
        <v>32</v>
      </c>
      <c r="G1330">
        <v>106</v>
      </c>
    </row>
    <row r="1331" spans="1:7" x14ac:dyDescent="0.3">
      <c r="A1331" t="s">
        <v>29</v>
      </c>
      <c r="B1331" t="s">
        <v>27</v>
      </c>
      <c r="C1331" t="s">
        <v>31</v>
      </c>
      <c r="D1331" t="s">
        <v>32</v>
      </c>
      <c r="E1331" t="s">
        <v>334</v>
      </c>
      <c r="F1331" t="s">
        <v>32</v>
      </c>
      <c r="G1331">
        <v>300</v>
      </c>
    </row>
    <row r="1332" spans="1:7" x14ac:dyDescent="0.3">
      <c r="A1332" t="s">
        <v>29</v>
      </c>
      <c r="B1332" t="s">
        <v>27</v>
      </c>
      <c r="C1332" t="s">
        <v>31</v>
      </c>
      <c r="D1332" t="s">
        <v>32</v>
      </c>
      <c r="E1332" t="s">
        <v>79</v>
      </c>
      <c r="F1332" t="s">
        <v>32</v>
      </c>
      <c r="G1332">
        <v>105</v>
      </c>
    </row>
    <row r="1333" spans="1:7" x14ac:dyDescent="0.3">
      <c r="A1333" t="s">
        <v>29</v>
      </c>
      <c r="B1333" t="s">
        <v>27</v>
      </c>
      <c r="C1333" t="s">
        <v>31</v>
      </c>
      <c r="D1333" t="s">
        <v>32</v>
      </c>
      <c r="E1333" t="s">
        <v>220</v>
      </c>
      <c r="F1333" t="s">
        <v>32</v>
      </c>
      <c r="G1333">
        <v>116</v>
      </c>
    </row>
    <row r="1334" spans="1:7" x14ac:dyDescent="0.3">
      <c r="A1334" t="s">
        <v>29</v>
      </c>
      <c r="B1334" t="s">
        <v>27</v>
      </c>
      <c r="C1334" t="s">
        <v>31</v>
      </c>
      <c r="D1334" t="s">
        <v>32</v>
      </c>
      <c r="E1334" t="s">
        <v>112</v>
      </c>
      <c r="F1334" t="s">
        <v>32</v>
      </c>
      <c r="G1334">
        <v>106</v>
      </c>
    </row>
    <row r="1335" spans="1:7" x14ac:dyDescent="0.3">
      <c r="A1335" t="s">
        <v>29</v>
      </c>
      <c r="B1335" t="s">
        <v>27</v>
      </c>
      <c r="C1335" t="s">
        <v>31</v>
      </c>
      <c r="D1335" t="s">
        <v>32</v>
      </c>
      <c r="E1335" t="s">
        <v>221</v>
      </c>
      <c r="F1335" t="s">
        <v>32</v>
      </c>
      <c r="G1335">
        <v>116</v>
      </c>
    </row>
    <row r="1336" spans="1:7" x14ac:dyDescent="0.3">
      <c r="A1336" t="s">
        <v>29</v>
      </c>
      <c r="B1336" t="s">
        <v>27</v>
      </c>
      <c r="C1336" t="s">
        <v>31</v>
      </c>
      <c r="D1336" t="s">
        <v>32</v>
      </c>
      <c r="E1336" t="s">
        <v>161</v>
      </c>
      <c r="F1336" t="s">
        <v>32</v>
      </c>
      <c r="G1336">
        <v>107</v>
      </c>
    </row>
    <row r="1337" spans="1:7" x14ac:dyDescent="0.3">
      <c r="A1337" t="s">
        <v>29</v>
      </c>
      <c r="B1337" t="s">
        <v>27</v>
      </c>
      <c r="C1337" t="s">
        <v>31</v>
      </c>
      <c r="D1337" t="s">
        <v>32</v>
      </c>
      <c r="E1337" t="s">
        <v>18</v>
      </c>
      <c r="F1337" t="s">
        <v>32</v>
      </c>
      <c r="G1337">
        <v>300</v>
      </c>
    </row>
    <row r="1338" spans="1:7" x14ac:dyDescent="0.3">
      <c r="A1338" t="s">
        <v>29</v>
      </c>
      <c r="B1338" t="s">
        <v>27</v>
      </c>
      <c r="C1338" t="s">
        <v>31</v>
      </c>
      <c r="D1338" t="s">
        <v>32</v>
      </c>
      <c r="E1338" t="s">
        <v>257</v>
      </c>
      <c r="F1338" t="s">
        <v>32</v>
      </c>
      <c r="G1338">
        <v>109</v>
      </c>
    </row>
    <row r="1339" spans="1:7" x14ac:dyDescent="0.3">
      <c r="A1339" t="s">
        <v>29</v>
      </c>
      <c r="B1339" t="s">
        <v>27</v>
      </c>
      <c r="C1339" t="s">
        <v>31</v>
      </c>
      <c r="D1339" t="s">
        <v>32</v>
      </c>
      <c r="E1339" t="s">
        <v>335</v>
      </c>
      <c r="F1339" t="s">
        <v>32</v>
      </c>
      <c r="G1339">
        <v>300</v>
      </c>
    </row>
    <row r="1340" spans="1:7" x14ac:dyDescent="0.3">
      <c r="A1340" t="s">
        <v>29</v>
      </c>
      <c r="B1340" t="s">
        <v>27</v>
      </c>
      <c r="C1340" t="s">
        <v>31</v>
      </c>
      <c r="D1340" t="s">
        <v>32</v>
      </c>
      <c r="E1340" t="s">
        <v>126</v>
      </c>
      <c r="F1340" t="s">
        <v>32</v>
      </c>
      <c r="G1340">
        <v>106</v>
      </c>
    </row>
    <row r="1341" spans="1:7" x14ac:dyDescent="0.3">
      <c r="A1341" t="s">
        <v>29</v>
      </c>
      <c r="B1341" t="s">
        <v>27</v>
      </c>
      <c r="C1341" t="s">
        <v>31</v>
      </c>
      <c r="D1341" t="s">
        <v>32</v>
      </c>
      <c r="E1341" t="s">
        <v>127</v>
      </c>
      <c r="F1341" t="s">
        <v>32</v>
      </c>
      <c r="G1341">
        <v>106</v>
      </c>
    </row>
    <row r="1342" spans="1:7" x14ac:dyDescent="0.3">
      <c r="A1342" t="s">
        <v>29</v>
      </c>
      <c r="B1342" t="s">
        <v>27</v>
      </c>
      <c r="C1342" t="s">
        <v>31</v>
      </c>
      <c r="D1342" t="s">
        <v>32</v>
      </c>
      <c r="E1342" t="s">
        <v>170</v>
      </c>
      <c r="F1342" t="s">
        <v>32</v>
      </c>
      <c r="G1342">
        <v>107</v>
      </c>
    </row>
    <row r="1343" spans="1:7" x14ac:dyDescent="0.3">
      <c r="A1343" t="s">
        <v>29</v>
      </c>
      <c r="B1343" t="s">
        <v>27</v>
      </c>
      <c r="C1343" t="s">
        <v>31</v>
      </c>
      <c r="D1343" t="s">
        <v>32</v>
      </c>
      <c r="E1343" t="s">
        <v>84</v>
      </c>
      <c r="F1343" t="s">
        <v>32</v>
      </c>
      <c r="G1343">
        <v>105</v>
      </c>
    </row>
    <row r="1344" spans="1:7" x14ac:dyDescent="0.3">
      <c r="A1344" t="s">
        <v>29</v>
      </c>
      <c r="B1344" t="s">
        <v>27</v>
      </c>
      <c r="C1344" t="s">
        <v>31</v>
      </c>
      <c r="D1344" t="s">
        <v>32</v>
      </c>
      <c r="E1344" t="s">
        <v>370</v>
      </c>
      <c r="F1344" t="s">
        <v>32</v>
      </c>
      <c r="G1344">
        <v>114</v>
      </c>
    </row>
    <row r="1345" spans="1:7" x14ac:dyDescent="0.3">
      <c r="A1345" t="s">
        <v>29</v>
      </c>
      <c r="B1345" t="s">
        <v>27</v>
      </c>
      <c r="C1345" t="s">
        <v>31</v>
      </c>
      <c r="D1345" t="s">
        <v>32</v>
      </c>
      <c r="E1345" t="s">
        <v>151</v>
      </c>
      <c r="F1345" t="s">
        <v>32</v>
      </c>
      <c r="G1345">
        <v>107</v>
      </c>
    </row>
    <row r="1346" spans="1:7" x14ac:dyDescent="0.3">
      <c r="A1346" t="s">
        <v>29</v>
      </c>
      <c r="B1346" t="s">
        <v>27</v>
      </c>
      <c r="C1346" t="s">
        <v>31</v>
      </c>
      <c r="D1346" t="s">
        <v>32</v>
      </c>
      <c r="E1346" t="s">
        <v>74</v>
      </c>
      <c r="F1346" t="s">
        <v>32</v>
      </c>
      <c r="G1346">
        <v>104</v>
      </c>
    </row>
    <row r="1347" spans="1:7" x14ac:dyDescent="0.3">
      <c r="A1347" t="s">
        <v>29</v>
      </c>
      <c r="B1347" t="s">
        <v>27</v>
      </c>
      <c r="C1347" t="s">
        <v>31</v>
      </c>
      <c r="D1347" t="s">
        <v>32</v>
      </c>
      <c r="E1347" t="s">
        <v>298</v>
      </c>
      <c r="F1347" t="s">
        <v>32</v>
      </c>
      <c r="G1347">
        <v>111</v>
      </c>
    </row>
    <row r="1348" spans="1:7" x14ac:dyDescent="0.3">
      <c r="A1348" t="s">
        <v>29</v>
      </c>
      <c r="B1348" t="s">
        <v>27</v>
      </c>
      <c r="C1348" t="s">
        <v>31</v>
      </c>
      <c r="D1348" t="s">
        <v>32</v>
      </c>
      <c r="E1348" t="s">
        <v>283</v>
      </c>
      <c r="F1348" t="s">
        <v>32</v>
      </c>
      <c r="G1348">
        <v>110</v>
      </c>
    </row>
    <row r="1349" spans="1:7" x14ac:dyDescent="0.3">
      <c r="A1349" t="s">
        <v>29</v>
      </c>
      <c r="B1349" t="s">
        <v>27</v>
      </c>
      <c r="C1349" t="s">
        <v>31</v>
      </c>
      <c r="D1349" t="s">
        <v>32</v>
      </c>
      <c r="E1349" t="s">
        <v>301</v>
      </c>
      <c r="F1349" t="s">
        <v>32</v>
      </c>
      <c r="G1349">
        <v>112</v>
      </c>
    </row>
    <row r="1350" spans="1:7" x14ac:dyDescent="0.3">
      <c r="A1350" t="s">
        <v>29</v>
      </c>
      <c r="B1350" t="s">
        <v>27</v>
      </c>
      <c r="C1350" t="s">
        <v>31</v>
      </c>
      <c r="D1350" t="s">
        <v>32</v>
      </c>
      <c r="E1350" t="s">
        <v>162</v>
      </c>
      <c r="F1350" t="s">
        <v>32</v>
      </c>
      <c r="G1350">
        <v>107</v>
      </c>
    </row>
    <row r="1351" spans="1:7" x14ac:dyDescent="0.3">
      <c r="A1351" t="s">
        <v>29</v>
      </c>
      <c r="B1351" t="s">
        <v>27</v>
      </c>
      <c r="C1351" t="s">
        <v>31</v>
      </c>
      <c r="D1351" t="s">
        <v>32</v>
      </c>
      <c r="E1351" t="s">
        <v>243</v>
      </c>
      <c r="F1351" t="s">
        <v>32</v>
      </c>
      <c r="G1351">
        <v>109</v>
      </c>
    </row>
    <row r="1352" spans="1:7" x14ac:dyDescent="0.3">
      <c r="A1352" t="s">
        <v>29</v>
      </c>
      <c r="B1352" t="s">
        <v>27</v>
      </c>
      <c r="C1352" t="s">
        <v>31</v>
      </c>
      <c r="D1352" t="s">
        <v>32</v>
      </c>
      <c r="E1352" t="s">
        <v>163</v>
      </c>
      <c r="F1352" t="s">
        <v>32</v>
      </c>
      <c r="G1352">
        <v>107</v>
      </c>
    </row>
    <row r="1353" spans="1:7" x14ac:dyDescent="0.3">
      <c r="A1353" t="s">
        <v>29</v>
      </c>
      <c r="B1353" t="s">
        <v>27</v>
      </c>
      <c r="C1353" t="s">
        <v>31</v>
      </c>
      <c r="D1353" t="s">
        <v>32</v>
      </c>
      <c r="E1353" t="s">
        <v>70</v>
      </c>
      <c r="F1353" t="s">
        <v>32</v>
      </c>
      <c r="G1353">
        <v>104</v>
      </c>
    </row>
    <row r="1354" spans="1:7" x14ac:dyDescent="0.3">
      <c r="A1354" t="s">
        <v>29</v>
      </c>
      <c r="B1354" t="s">
        <v>27</v>
      </c>
      <c r="C1354" t="s">
        <v>31</v>
      </c>
      <c r="D1354" t="s">
        <v>32</v>
      </c>
      <c r="E1354" t="s">
        <v>96</v>
      </c>
      <c r="F1354" t="s">
        <v>32</v>
      </c>
      <c r="G1354">
        <v>105</v>
      </c>
    </row>
    <row r="1355" spans="1:7" x14ac:dyDescent="0.3">
      <c r="A1355" t="s">
        <v>29</v>
      </c>
      <c r="B1355" t="s">
        <v>27</v>
      </c>
      <c r="C1355" t="s">
        <v>31</v>
      </c>
      <c r="D1355" t="s">
        <v>32</v>
      </c>
      <c r="E1355" t="s">
        <v>346</v>
      </c>
      <c r="F1355" t="s">
        <v>32</v>
      </c>
      <c r="G1355">
        <v>300</v>
      </c>
    </row>
    <row r="1356" spans="1:7" x14ac:dyDescent="0.3">
      <c r="A1356" t="s">
        <v>29</v>
      </c>
      <c r="B1356" t="s">
        <v>27</v>
      </c>
      <c r="C1356" t="s">
        <v>31</v>
      </c>
      <c r="D1356" t="s">
        <v>32</v>
      </c>
      <c r="E1356" t="s">
        <v>222</v>
      </c>
      <c r="F1356" t="s">
        <v>32</v>
      </c>
      <c r="G1356">
        <v>116</v>
      </c>
    </row>
    <row r="1357" spans="1:7" x14ac:dyDescent="0.3">
      <c r="A1357" t="s">
        <v>29</v>
      </c>
      <c r="B1357" t="s">
        <v>27</v>
      </c>
      <c r="C1357" t="s">
        <v>31</v>
      </c>
      <c r="D1357" t="s">
        <v>32</v>
      </c>
      <c r="E1357" t="s">
        <v>152</v>
      </c>
      <c r="F1357" t="s">
        <v>32</v>
      </c>
      <c r="G1357">
        <v>107</v>
      </c>
    </row>
    <row r="1358" spans="1:7" x14ac:dyDescent="0.3">
      <c r="A1358" t="s">
        <v>29</v>
      </c>
      <c r="B1358" t="s">
        <v>27</v>
      </c>
      <c r="C1358" t="s">
        <v>31</v>
      </c>
      <c r="D1358" t="s">
        <v>32</v>
      </c>
      <c r="E1358" t="s">
        <v>85</v>
      </c>
      <c r="F1358" t="s">
        <v>32</v>
      </c>
      <c r="G1358">
        <v>105</v>
      </c>
    </row>
    <row r="1359" spans="1:7" x14ac:dyDescent="0.3">
      <c r="A1359" t="s">
        <v>29</v>
      </c>
      <c r="B1359" t="s">
        <v>27</v>
      </c>
      <c r="C1359" t="s">
        <v>31</v>
      </c>
      <c r="D1359" t="s">
        <v>32</v>
      </c>
      <c r="E1359" t="s">
        <v>223</v>
      </c>
      <c r="F1359" t="s">
        <v>32</v>
      </c>
      <c r="G1359">
        <v>116</v>
      </c>
    </row>
    <row r="1360" spans="1:7" x14ac:dyDescent="0.3">
      <c r="A1360" t="s">
        <v>29</v>
      </c>
      <c r="B1360" t="s">
        <v>27</v>
      </c>
      <c r="C1360" t="s">
        <v>31</v>
      </c>
      <c r="D1360" t="s">
        <v>32</v>
      </c>
      <c r="E1360" t="s">
        <v>102</v>
      </c>
      <c r="F1360" t="s">
        <v>32</v>
      </c>
      <c r="G1360">
        <v>105</v>
      </c>
    </row>
    <row r="1361" spans="1:7" x14ac:dyDescent="0.3">
      <c r="A1361" t="s">
        <v>29</v>
      </c>
      <c r="B1361" t="s">
        <v>27</v>
      </c>
      <c r="C1361" t="s">
        <v>31</v>
      </c>
      <c r="D1361" t="s">
        <v>32</v>
      </c>
      <c r="E1361" t="s">
        <v>135</v>
      </c>
      <c r="F1361" t="s">
        <v>32</v>
      </c>
      <c r="G1361">
        <v>106</v>
      </c>
    </row>
    <row r="1362" spans="1:7" x14ac:dyDescent="0.3">
      <c r="A1362" t="s">
        <v>29</v>
      </c>
      <c r="B1362" t="s">
        <v>27</v>
      </c>
      <c r="C1362" t="s">
        <v>31</v>
      </c>
      <c r="D1362" t="s">
        <v>32</v>
      </c>
      <c r="E1362" t="s">
        <v>302</v>
      </c>
      <c r="F1362" t="s">
        <v>32</v>
      </c>
      <c r="G1362">
        <v>112</v>
      </c>
    </row>
    <row r="1363" spans="1:7" x14ac:dyDescent="0.3">
      <c r="A1363" t="s">
        <v>29</v>
      </c>
      <c r="B1363" t="s">
        <v>27</v>
      </c>
      <c r="C1363" t="s">
        <v>31</v>
      </c>
      <c r="D1363" t="s">
        <v>32</v>
      </c>
      <c r="E1363" t="s">
        <v>224</v>
      </c>
      <c r="F1363" t="s">
        <v>32</v>
      </c>
      <c r="G1363">
        <v>116</v>
      </c>
    </row>
    <row r="1364" spans="1:7" x14ac:dyDescent="0.3">
      <c r="A1364" t="s">
        <v>29</v>
      </c>
      <c r="B1364" t="s">
        <v>27</v>
      </c>
      <c r="C1364" t="s">
        <v>31</v>
      </c>
      <c r="D1364" t="s">
        <v>32</v>
      </c>
      <c r="E1364" t="s">
        <v>171</v>
      </c>
      <c r="F1364" t="s">
        <v>32</v>
      </c>
      <c r="G1364">
        <v>107</v>
      </c>
    </row>
    <row r="1365" spans="1:7" x14ac:dyDescent="0.3">
      <c r="A1365" t="s">
        <v>29</v>
      </c>
      <c r="B1365" t="s">
        <v>27</v>
      </c>
      <c r="C1365" t="s">
        <v>31</v>
      </c>
      <c r="D1365" t="s">
        <v>32</v>
      </c>
      <c r="E1365" t="s">
        <v>336</v>
      </c>
      <c r="F1365" t="s">
        <v>32</v>
      </c>
      <c r="G1365">
        <v>300</v>
      </c>
    </row>
    <row r="1366" spans="1:7" x14ac:dyDescent="0.3">
      <c r="A1366" t="s">
        <v>29</v>
      </c>
      <c r="B1366" t="s">
        <v>27</v>
      </c>
      <c r="C1366" t="s">
        <v>31</v>
      </c>
      <c r="D1366" t="s">
        <v>32</v>
      </c>
      <c r="E1366" t="s">
        <v>342</v>
      </c>
      <c r="F1366" t="s">
        <v>32</v>
      </c>
      <c r="G1366">
        <v>300</v>
      </c>
    </row>
    <row r="1367" spans="1:7" x14ac:dyDescent="0.3">
      <c r="A1367" t="s">
        <v>29</v>
      </c>
      <c r="B1367" t="s">
        <v>27</v>
      </c>
      <c r="C1367" t="s">
        <v>31</v>
      </c>
      <c r="D1367" t="s">
        <v>32</v>
      </c>
      <c r="E1367" t="s">
        <v>284</v>
      </c>
      <c r="F1367" t="s">
        <v>32</v>
      </c>
      <c r="G1367">
        <v>110</v>
      </c>
    </row>
    <row r="1368" spans="1:7" x14ac:dyDescent="0.3">
      <c r="A1368" t="s">
        <v>29</v>
      </c>
      <c r="B1368" t="s">
        <v>27</v>
      </c>
      <c r="C1368" t="s">
        <v>31</v>
      </c>
      <c r="D1368" t="s">
        <v>32</v>
      </c>
      <c r="E1368" t="s">
        <v>337</v>
      </c>
      <c r="F1368" t="s">
        <v>32</v>
      </c>
      <c r="G1368">
        <v>300</v>
      </c>
    </row>
    <row r="1369" spans="1:7" x14ac:dyDescent="0.3">
      <c r="A1369" t="s">
        <v>29</v>
      </c>
      <c r="B1369" t="s">
        <v>27</v>
      </c>
      <c r="C1369" t="s">
        <v>31</v>
      </c>
      <c r="D1369" t="s">
        <v>32</v>
      </c>
      <c r="E1369" t="s">
        <v>225</v>
      </c>
      <c r="F1369" t="s">
        <v>32</v>
      </c>
      <c r="G1369">
        <v>116</v>
      </c>
    </row>
    <row r="1370" spans="1:7" x14ac:dyDescent="0.3">
      <c r="A1370" t="s">
        <v>29</v>
      </c>
      <c r="B1370" t="s">
        <v>27</v>
      </c>
      <c r="C1370" t="s">
        <v>31</v>
      </c>
      <c r="D1370" t="s">
        <v>32</v>
      </c>
      <c r="E1370" t="s">
        <v>285</v>
      </c>
      <c r="F1370" t="s">
        <v>32</v>
      </c>
      <c r="G1370">
        <v>110</v>
      </c>
    </row>
    <row r="1371" spans="1:7" x14ac:dyDescent="0.3">
      <c r="A1371" t="s">
        <v>29</v>
      </c>
      <c r="B1371" t="s">
        <v>27</v>
      </c>
      <c r="C1371" t="s">
        <v>31</v>
      </c>
      <c r="D1371" t="s">
        <v>32</v>
      </c>
      <c r="E1371" t="s">
        <v>354</v>
      </c>
      <c r="F1371" t="s">
        <v>32</v>
      </c>
      <c r="G1371">
        <v>300</v>
      </c>
    </row>
    <row r="1372" spans="1:7" x14ac:dyDescent="0.3">
      <c r="A1372" t="s">
        <v>29</v>
      </c>
      <c r="B1372" t="s">
        <v>27</v>
      </c>
      <c r="C1372" t="s">
        <v>31</v>
      </c>
      <c r="D1372" t="s">
        <v>32</v>
      </c>
      <c r="E1372" t="s">
        <v>50</v>
      </c>
      <c r="F1372" t="s">
        <v>32</v>
      </c>
      <c r="G1372">
        <v>102</v>
      </c>
    </row>
    <row r="1373" spans="1:7" x14ac:dyDescent="0.3">
      <c r="A1373" t="s">
        <v>29</v>
      </c>
      <c r="B1373" t="s">
        <v>27</v>
      </c>
      <c r="C1373" t="s">
        <v>31</v>
      </c>
      <c r="D1373" t="s">
        <v>32</v>
      </c>
      <c r="E1373" t="s">
        <v>181</v>
      </c>
      <c r="F1373" t="s">
        <v>32</v>
      </c>
      <c r="G1373">
        <v>108</v>
      </c>
    </row>
    <row r="1374" spans="1:7" x14ac:dyDescent="0.3">
      <c r="A1374" t="s">
        <v>29</v>
      </c>
      <c r="B1374" t="s">
        <v>27</v>
      </c>
      <c r="C1374" t="s">
        <v>31</v>
      </c>
      <c r="D1374" t="s">
        <v>32</v>
      </c>
      <c r="E1374" t="s">
        <v>153</v>
      </c>
      <c r="F1374" t="s">
        <v>32</v>
      </c>
      <c r="G1374">
        <v>107</v>
      </c>
    </row>
    <row r="1375" spans="1:7" x14ac:dyDescent="0.3">
      <c r="A1375" t="s">
        <v>29</v>
      </c>
      <c r="B1375" t="s">
        <v>27</v>
      </c>
      <c r="C1375" t="s">
        <v>31</v>
      </c>
      <c r="D1375" t="s">
        <v>32</v>
      </c>
      <c r="E1375" t="s">
        <v>338</v>
      </c>
      <c r="F1375" t="s">
        <v>32</v>
      </c>
      <c r="G1375">
        <v>300</v>
      </c>
    </row>
    <row r="1376" spans="1:7" x14ac:dyDescent="0.3">
      <c r="A1376" t="s">
        <v>29</v>
      </c>
      <c r="B1376" t="s">
        <v>27</v>
      </c>
      <c r="C1376" t="s">
        <v>31</v>
      </c>
      <c r="D1376" t="s">
        <v>32</v>
      </c>
      <c r="E1376" t="s">
        <v>202</v>
      </c>
      <c r="F1376" t="s">
        <v>32</v>
      </c>
      <c r="G1376">
        <v>108</v>
      </c>
    </row>
    <row r="1377" spans="1:7" x14ac:dyDescent="0.3">
      <c r="A1377" t="s">
        <v>29</v>
      </c>
      <c r="B1377" t="s">
        <v>27</v>
      </c>
      <c r="C1377" t="s">
        <v>31</v>
      </c>
      <c r="D1377" t="s">
        <v>32</v>
      </c>
      <c r="E1377" t="s">
        <v>128</v>
      </c>
      <c r="F1377" t="s">
        <v>32</v>
      </c>
      <c r="G1377">
        <v>106</v>
      </c>
    </row>
    <row r="1378" spans="1:7" x14ac:dyDescent="0.3">
      <c r="A1378" t="s">
        <v>29</v>
      </c>
      <c r="B1378" t="s">
        <v>27</v>
      </c>
      <c r="C1378" t="s">
        <v>31</v>
      </c>
      <c r="D1378" t="s">
        <v>32</v>
      </c>
      <c r="E1378" t="s">
        <v>203</v>
      </c>
      <c r="F1378" t="s">
        <v>32</v>
      </c>
      <c r="G1378">
        <v>108</v>
      </c>
    </row>
    <row r="1379" spans="1:7" x14ac:dyDescent="0.3">
      <c r="A1379" t="s">
        <v>29</v>
      </c>
      <c r="B1379" t="s">
        <v>27</v>
      </c>
      <c r="C1379" t="s">
        <v>31</v>
      </c>
      <c r="D1379" t="s">
        <v>32</v>
      </c>
      <c r="E1379" t="s">
        <v>144</v>
      </c>
      <c r="F1379" t="s">
        <v>32</v>
      </c>
      <c r="G1379">
        <v>106</v>
      </c>
    </row>
    <row r="1380" spans="1:7" x14ac:dyDescent="0.3">
      <c r="A1380" t="s">
        <v>29</v>
      </c>
      <c r="B1380" t="s">
        <v>27</v>
      </c>
      <c r="C1380" t="s">
        <v>31</v>
      </c>
      <c r="D1380" t="s">
        <v>32</v>
      </c>
      <c r="E1380" t="s">
        <v>182</v>
      </c>
      <c r="F1380" t="s">
        <v>32</v>
      </c>
      <c r="G1380">
        <v>108</v>
      </c>
    </row>
    <row r="1381" spans="1:7" x14ac:dyDescent="0.3">
      <c r="A1381" t="s">
        <v>29</v>
      </c>
      <c r="B1381" t="s">
        <v>27</v>
      </c>
      <c r="C1381" t="s">
        <v>31</v>
      </c>
      <c r="D1381" t="s">
        <v>32</v>
      </c>
      <c r="E1381" t="s">
        <v>107</v>
      </c>
      <c r="F1381" t="s">
        <v>32</v>
      </c>
      <c r="G1381">
        <v>105</v>
      </c>
    </row>
    <row r="1382" spans="1:7" x14ac:dyDescent="0.3">
      <c r="A1382" t="s">
        <v>29</v>
      </c>
      <c r="B1382" t="s">
        <v>27</v>
      </c>
      <c r="C1382" t="s">
        <v>31</v>
      </c>
      <c r="D1382" t="s">
        <v>32</v>
      </c>
      <c r="E1382" t="s">
        <v>309</v>
      </c>
      <c r="F1382" t="s">
        <v>32</v>
      </c>
      <c r="G1382">
        <v>300</v>
      </c>
    </row>
    <row r="1383" spans="1:7" x14ac:dyDescent="0.3">
      <c r="A1383" t="s">
        <v>29</v>
      </c>
      <c r="B1383" t="s">
        <v>27</v>
      </c>
      <c r="C1383" t="s">
        <v>31</v>
      </c>
      <c r="D1383" t="s">
        <v>32</v>
      </c>
      <c r="E1383" t="s">
        <v>101</v>
      </c>
      <c r="F1383" t="s">
        <v>32</v>
      </c>
      <c r="G1383">
        <v>105</v>
      </c>
    </row>
    <row r="1384" spans="1:7" x14ac:dyDescent="0.3">
      <c r="A1384" t="s">
        <v>29</v>
      </c>
      <c r="B1384" t="s">
        <v>27</v>
      </c>
      <c r="C1384" t="s">
        <v>31</v>
      </c>
      <c r="D1384" t="s">
        <v>32</v>
      </c>
      <c r="E1384" t="s">
        <v>46</v>
      </c>
      <c r="F1384" t="s">
        <v>32</v>
      </c>
      <c r="G1384">
        <v>102</v>
      </c>
    </row>
    <row r="1385" spans="1:7" x14ac:dyDescent="0.3">
      <c r="A1385" t="s">
        <v>29</v>
      </c>
      <c r="B1385" t="s">
        <v>27</v>
      </c>
      <c r="C1385" t="s">
        <v>31</v>
      </c>
      <c r="D1385" t="s">
        <v>32</v>
      </c>
      <c r="E1385" t="s">
        <v>355</v>
      </c>
      <c r="F1385" t="s">
        <v>32</v>
      </c>
      <c r="G1385">
        <v>300</v>
      </c>
    </row>
    <row r="1386" spans="1:7" x14ac:dyDescent="0.3">
      <c r="A1386" t="s">
        <v>29</v>
      </c>
      <c r="B1386" t="s">
        <v>27</v>
      </c>
      <c r="C1386" t="s">
        <v>31</v>
      </c>
      <c r="D1386" t="s">
        <v>32</v>
      </c>
      <c r="E1386" t="s">
        <v>145</v>
      </c>
      <c r="F1386" t="s">
        <v>32</v>
      </c>
      <c r="G1386">
        <v>107</v>
      </c>
    </row>
    <row r="1387" spans="1:7" x14ac:dyDescent="0.3">
      <c r="A1387" t="s">
        <v>29</v>
      </c>
      <c r="B1387" t="s">
        <v>27</v>
      </c>
      <c r="C1387" t="s">
        <v>31</v>
      </c>
      <c r="D1387" t="s">
        <v>32</v>
      </c>
      <c r="E1387" t="s">
        <v>183</v>
      </c>
      <c r="F1387" t="s">
        <v>32</v>
      </c>
      <c r="G1387">
        <v>108</v>
      </c>
    </row>
    <row r="1388" spans="1:7" x14ac:dyDescent="0.3">
      <c r="A1388" t="s">
        <v>29</v>
      </c>
      <c r="B1388" t="s">
        <v>27</v>
      </c>
      <c r="C1388" t="s">
        <v>31</v>
      </c>
      <c r="D1388" t="s">
        <v>32</v>
      </c>
      <c r="E1388" t="s">
        <v>47</v>
      </c>
      <c r="F1388" t="s">
        <v>32</v>
      </c>
      <c r="G1388">
        <v>102</v>
      </c>
    </row>
    <row r="1389" spans="1:7" x14ac:dyDescent="0.3">
      <c r="A1389" t="s">
        <v>29</v>
      </c>
      <c r="B1389" t="s">
        <v>27</v>
      </c>
      <c r="C1389" t="s">
        <v>31</v>
      </c>
      <c r="D1389" t="s">
        <v>32</v>
      </c>
      <c r="E1389" t="s">
        <v>228</v>
      </c>
      <c r="F1389" t="s">
        <v>32</v>
      </c>
      <c r="G1389">
        <v>109</v>
      </c>
    </row>
    <row r="1390" spans="1:7" x14ac:dyDescent="0.3">
      <c r="A1390" t="s">
        <v>29</v>
      </c>
      <c r="B1390" t="s">
        <v>27</v>
      </c>
      <c r="C1390" t="s">
        <v>31</v>
      </c>
      <c r="D1390" t="s">
        <v>32</v>
      </c>
      <c r="E1390" t="s">
        <v>164</v>
      </c>
      <c r="F1390" t="s">
        <v>32</v>
      </c>
      <c r="G1390">
        <v>107</v>
      </c>
    </row>
    <row r="1391" spans="1:7" x14ac:dyDescent="0.3">
      <c r="A1391" t="s">
        <v>29</v>
      </c>
      <c r="B1391" t="s">
        <v>27</v>
      </c>
      <c r="C1391" t="s">
        <v>31</v>
      </c>
      <c r="D1391" t="s">
        <v>32</v>
      </c>
      <c r="E1391" t="s">
        <v>244</v>
      </c>
      <c r="F1391" t="s">
        <v>32</v>
      </c>
      <c r="G1391">
        <v>109</v>
      </c>
    </row>
    <row r="1392" spans="1:7" x14ac:dyDescent="0.3">
      <c r="A1392" t="s">
        <v>29</v>
      </c>
      <c r="B1392" t="s">
        <v>27</v>
      </c>
      <c r="C1392" t="s">
        <v>31</v>
      </c>
      <c r="D1392" t="s">
        <v>32</v>
      </c>
      <c r="E1392" t="s">
        <v>55</v>
      </c>
      <c r="F1392" t="s">
        <v>32</v>
      </c>
      <c r="G1392">
        <v>103</v>
      </c>
    </row>
    <row r="1393" spans="1:7" x14ac:dyDescent="0.3">
      <c r="A1393" t="s">
        <v>29</v>
      </c>
      <c r="B1393" t="s">
        <v>27</v>
      </c>
      <c r="C1393" t="s">
        <v>31</v>
      </c>
      <c r="D1393" t="s">
        <v>32</v>
      </c>
      <c r="E1393" t="s">
        <v>345</v>
      </c>
      <c r="F1393" t="s">
        <v>32</v>
      </c>
      <c r="G1393">
        <v>300</v>
      </c>
    </row>
    <row r="1394" spans="1:7" x14ac:dyDescent="0.3">
      <c r="A1394" t="s">
        <v>29</v>
      </c>
      <c r="B1394" t="s">
        <v>27</v>
      </c>
      <c r="C1394" t="s">
        <v>31</v>
      </c>
      <c r="D1394" t="s">
        <v>32</v>
      </c>
      <c r="E1394" t="s">
        <v>306</v>
      </c>
      <c r="F1394" t="s">
        <v>32</v>
      </c>
      <c r="G1394">
        <v>112</v>
      </c>
    </row>
    <row r="1395" spans="1:7" x14ac:dyDescent="0.3">
      <c r="A1395" t="s">
        <v>29</v>
      </c>
      <c r="B1395" t="s">
        <v>27</v>
      </c>
      <c r="C1395" t="s">
        <v>31</v>
      </c>
      <c r="D1395" t="s">
        <v>32</v>
      </c>
      <c r="E1395" t="s">
        <v>192</v>
      </c>
      <c r="F1395" t="s">
        <v>32</v>
      </c>
      <c r="G1395">
        <v>108</v>
      </c>
    </row>
    <row r="1396" spans="1:7" x14ac:dyDescent="0.3">
      <c r="A1396" t="s">
        <v>29</v>
      </c>
      <c r="B1396" t="s">
        <v>27</v>
      </c>
      <c r="C1396" t="s">
        <v>31</v>
      </c>
      <c r="D1396" t="s">
        <v>32</v>
      </c>
      <c r="E1396" t="s">
        <v>51</v>
      </c>
      <c r="F1396" t="s">
        <v>32</v>
      </c>
      <c r="G1396">
        <v>102</v>
      </c>
    </row>
    <row r="1397" spans="1:7" x14ac:dyDescent="0.3">
      <c r="A1397" t="s">
        <v>29</v>
      </c>
      <c r="B1397" t="s">
        <v>27</v>
      </c>
      <c r="C1397" t="s">
        <v>31</v>
      </c>
      <c r="D1397" t="s">
        <v>32</v>
      </c>
      <c r="E1397" t="s">
        <v>245</v>
      </c>
      <c r="F1397" t="s">
        <v>32</v>
      </c>
      <c r="G1397">
        <v>109</v>
      </c>
    </row>
    <row r="1398" spans="1:7" x14ac:dyDescent="0.3">
      <c r="A1398" t="s">
        <v>29</v>
      </c>
      <c r="B1398" t="s">
        <v>27</v>
      </c>
      <c r="C1398" t="s">
        <v>31</v>
      </c>
      <c r="D1398" t="s">
        <v>32</v>
      </c>
      <c r="E1398" t="s">
        <v>184</v>
      </c>
      <c r="F1398" t="s">
        <v>32</v>
      </c>
      <c r="G1398">
        <v>108</v>
      </c>
    </row>
    <row r="1399" spans="1:7" x14ac:dyDescent="0.3">
      <c r="A1399" t="s">
        <v>29</v>
      </c>
      <c r="B1399" t="s">
        <v>27</v>
      </c>
      <c r="C1399" t="s">
        <v>31</v>
      </c>
      <c r="D1399" t="s">
        <v>32</v>
      </c>
      <c r="E1399" t="s">
        <v>308</v>
      </c>
      <c r="F1399" t="s">
        <v>32</v>
      </c>
      <c r="G1399">
        <v>112</v>
      </c>
    </row>
    <row r="1400" spans="1:7" x14ac:dyDescent="0.3">
      <c r="A1400" t="s">
        <v>29</v>
      </c>
      <c r="B1400" t="s">
        <v>27</v>
      </c>
      <c r="C1400" t="s">
        <v>31</v>
      </c>
      <c r="D1400" t="s">
        <v>32</v>
      </c>
      <c r="E1400" t="s">
        <v>296</v>
      </c>
      <c r="F1400" t="s">
        <v>32</v>
      </c>
      <c r="G1400">
        <v>111</v>
      </c>
    </row>
    <row r="1401" spans="1:7" x14ac:dyDescent="0.3">
      <c r="A1401" t="s">
        <v>29</v>
      </c>
      <c r="B1401" t="s">
        <v>27</v>
      </c>
      <c r="C1401" t="s">
        <v>31</v>
      </c>
      <c r="D1401" t="s">
        <v>32</v>
      </c>
      <c r="E1401" t="s">
        <v>258</v>
      </c>
      <c r="F1401" t="s">
        <v>32</v>
      </c>
      <c r="G1401">
        <v>109</v>
      </c>
    </row>
    <row r="1402" spans="1:7" x14ac:dyDescent="0.3">
      <c r="A1402" t="s">
        <v>29</v>
      </c>
      <c r="B1402" t="s">
        <v>27</v>
      </c>
      <c r="C1402" t="s">
        <v>31</v>
      </c>
      <c r="D1402" t="s">
        <v>32</v>
      </c>
      <c r="E1402" t="s">
        <v>226</v>
      </c>
      <c r="F1402" t="s">
        <v>32</v>
      </c>
      <c r="G1402">
        <v>116</v>
      </c>
    </row>
    <row r="1403" spans="1:7" x14ac:dyDescent="0.3">
      <c r="A1403" t="s">
        <v>29</v>
      </c>
      <c r="B1403" t="s">
        <v>27</v>
      </c>
      <c r="C1403" t="s">
        <v>31</v>
      </c>
      <c r="D1403" t="s">
        <v>32</v>
      </c>
      <c r="E1403" t="s">
        <v>204</v>
      </c>
      <c r="F1403" t="s">
        <v>32</v>
      </c>
      <c r="G1403">
        <v>108</v>
      </c>
    </row>
    <row r="1404" spans="1:7" x14ac:dyDescent="0.3">
      <c r="A1404" t="s">
        <v>29</v>
      </c>
      <c r="B1404" t="s">
        <v>27</v>
      </c>
      <c r="C1404" t="s">
        <v>31</v>
      </c>
      <c r="D1404" t="s">
        <v>32</v>
      </c>
      <c r="E1404" t="s">
        <v>360</v>
      </c>
      <c r="F1404" t="s">
        <v>32</v>
      </c>
      <c r="G1404">
        <v>114</v>
      </c>
    </row>
    <row r="1405" spans="1:7" x14ac:dyDescent="0.3">
      <c r="A1405" t="s">
        <v>29</v>
      </c>
      <c r="B1405" t="s">
        <v>27</v>
      </c>
      <c r="C1405" t="s">
        <v>31</v>
      </c>
      <c r="D1405" t="s">
        <v>32</v>
      </c>
      <c r="E1405" t="s">
        <v>58</v>
      </c>
      <c r="F1405" t="s">
        <v>32</v>
      </c>
      <c r="G1405">
        <v>103</v>
      </c>
    </row>
    <row r="1406" spans="1:7" x14ac:dyDescent="0.3">
      <c r="A1406" t="s">
        <v>29</v>
      </c>
      <c r="B1406" t="s">
        <v>27</v>
      </c>
      <c r="C1406" t="s">
        <v>31</v>
      </c>
      <c r="D1406" t="s">
        <v>32</v>
      </c>
      <c r="E1406" t="s">
        <v>35</v>
      </c>
      <c r="F1406" t="s">
        <v>32</v>
      </c>
      <c r="G1406">
        <v>105</v>
      </c>
    </row>
    <row r="1407" spans="1:7" x14ac:dyDescent="0.3">
      <c r="A1407" t="s">
        <v>29</v>
      </c>
      <c r="B1407" t="s">
        <v>27</v>
      </c>
      <c r="C1407" t="s">
        <v>31</v>
      </c>
      <c r="D1407" t="s">
        <v>32</v>
      </c>
      <c r="E1407" t="s">
        <v>165</v>
      </c>
      <c r="F1407" t="s">
        <v>32</v>
      </c>
      <c r="G1407">
        <v>107</v>
      </c>
    </row>
    <row r="1408" spans="1:7" x14ac:dyDescent="0.3">
      <c r="A1408" t="s">
        <v>29</v>
      </c>
      <c r="B1408" t="s">
        <v>27</v>
      </c>
      <c r="C1408" t="s">
        <v>31</v>
      </c>
      <c r="D1408" t="s">
        <v>32</v>
      </c>
      <c r="E1408" t="s">
        <v>259</v>
      </c>
      <c r="F1408" t="s">
        <v>32</v>
      </c>
      <c r="G1408">
        <v>109</v>
      </c>
    </row>
    <row r="1409" spans="1:7" x14ac:dyDescent="0.3">
      <c r="A1409" t="s">
        <v>29</v>
      </c>
      <c r="B1409" t="s">
        <v>27</v>
      </c>
      <c r="C1409" t="s">
        <v>31</v>
      </c>
      <c r="D1409" t="s">
        <v>32</v>
      </c>
      <c r="E1409" t="s">
        <v>66</v>
      </c>
      <c r="F1409" t="s">
        <v>32</v>
      </c>
      <c r="G1409">
        <v>104</v>
      </c>
    </row>
    <row r="1410" spans="1:7" x14ac:dyDescent="0.3">
      <c r="A1410" t="s">
        <v>29</v>
      </c>
      <c r="B1410" t="s">
        <v>27</v>
      </c>
      <c r="C1410" t="s">
        <v>31</v>
      </c>
      <c r="D1410" t="s">
        <v>32</v>
      </c>
      <c r="E1410" t="s">
        <v>246</v>
      </c>
      <c r="F1410" t="s">
        <v>32</v>
      </c>
      <c r="G1410">
        <v>109</v>
      </c>
    </row>
    <row r="1411" spans="1:7" x14ac:dyDescent="0.3">
      <c r="A1411" t="s">
        <v>29</v>
      </c>
      <c r="B1411" t="s">
        <v>27</v>
      </c>
      <c r="C1411" t="s">
        <v>31</v>
      </c>
      <c r="D1411" t="s">
        <v>32</v>
      </c>
      <c r="E1411" t="s">
        <v>172</v>
      </c>
      <c r="F1411" t="s">
        <v>32</v>
      </c>
      <c r="G1411">
        <v>107</v>
      </c>
    </row>
    <row r="1412" spans="1:7" x14ac:dyDescent="0.3">
      <c r="A1412" t="s">
        <v>29</v>
      </c>
      <c r="B1412" t="s">
        <v>27</v>
      </c>
      <c r="C1412" t="s">
        <v>31</v>
      </c>
      <c r="D1412" t="s">
        <v>32</v>
      </c>
      <c r="E1412" t="s">
        <v>111</v>
      </c>
      <c r="F1412" t="s">
        <v>32</v>
      </c>
      <c r="G1412">
        <v>105</v>
      </c>
    </row>
    <row r="1413" spans="1:7" x14ac:dyDescent="0.3">
      <c r="A1413" t="s">
        <v>29</v>
      </c>
      <c r="B1413" t="s">
        <v>27</v>
      </c>
      <c r="C1413" t="s">
        <v>31</v>
      </c>
      <c r="D1413" t="s">
        <v>32</v>
      </c>
      <c r="E1413" t="s">
        <v>247</v>
      </c>
      <c r="F1413" t="s">
        <v>32</v>
      </c>
      <c r="G1413">
        <v>109</v>
      </c>
    </row>
    <row r="1414" spans="1:7" x14ac:dyDescent="0.3">
      <c r="A1414" t="s">
        <v>29</v>
      </c>
      <c r="B1414" t="s">
        <v>27</v>
      </c>
      <c r="C1414" t="s">
        <v>31</v>
      </c>
      <c r="D1414" t="s">
        <v>32</v>
      </c>
      <c r="E1414" t="s">
        <v>80</v>
      </c>
      <c r="F1414" t="s">
        <v>32</v>
      </c>
      <c r="G1414">
        <v>105</v>
      </c>
    </row>
    <row r="1415" spans="1:7" x14ac:dyDescent="0.3">
      <c r="A1415" t="s">
        <v>29</v>
      </c>
      <c r="B1415" t="s">
        <v>27</v>
      </c>
      <c r="C1415" t="s">
        <v>31</v>
      </c>
      <c r="D1415" t="s">
        <v>32</v>
      </c>
      <c r="E1415" t="s">
        <v>339</v>
      </c>
      <c r="F1415" t="s">
        <v>32</v>
      </c>
      <c r="G1415">
        <v>300</v>
      </c>
    </row>
    <row r="1416" spans="1:7" x14ac:dyDescent="0.3">
      <c r="A1416" t="s">
        <v>29</v>
      </c>
      <c r="B1416" t="s">
        <v>27</v>
      </c>
      <c r="C1416" t="s">
        <v>31</v>
      </c>
      <c r="D1416" t="s">
        <v>32</v>
      </c>
      <c r="E1416" t="s">
        <v>173</v>
      </c>
      <c r="F1416" t="s">
        <v>32</v>
      </c>
      <c r="G1416">
        <v>107</v>
      </c>
    </row>
    <row r="1417" spans="1:7" x14ac:dyDescent="0.3">
      <c r="A1417" t="s">
        <v>29</v>
      </c>
      <c r="B1417" t="s">
        <v>27</v>
      </c>
      <c r="C1417" t="s">
        <v>31</v>
      </c>
      <c r="D1417" t="s">
        <v>32</v>
      </c>
      <c r="E1417" t="s">
        <v>205</v>
      </c>
      <c r="F1417" t="s">
        <v>32</v>
      </c>
      <c r="G1417">
        <v>108</v>
      </c>
    </row>
    <row r="1418" spans="1:7" x14ac:dyDescent="0.3">
      <c r="A1418" t="s">
        <v>29</v>
      </c>
      <c r="B1418" t="s">
        <v>27</v>
      </c>
      <c r="C1418" t="s">
        <v>31</v>
      </c>
      <c r="D1418" t="s">
        <v>32</v>
      </c>
      <c r="E1418" t="s">
        <v>227</v>
      </c>
      <c r="F1418" t="s">
        <v>32</v>
      </c>
      <c r="G1418">
        <v>116</v>
      </c>
    </row>
    <row r="1419" spans="1:7" x14ac:dyDescent="0.3">
      <c r="A1419" t="s">
        <v>29</v>
      </c>
      <c r="B1419" t="s">
        <v>27</v>
      </c>
      <c r="C1419" t="s">
        <v>31</v>
      </c>
      <c r="D1419" t="s">
        <v>32</v>
      </c>
      <c r="E1419" t="s">
        <v>90</v>
      </c>
      <c r="F1419" t="s">
        <v>32</v>
      </c>
      <c r="G1419">
        <v>105</v>
      </c>
    </row>
    <row r="1420" spans="1:7" x14ac:dyDescent="0.3">
      <c r="A1420" t="s">
        <v>29</v>
      </c>
      <c r="B1420" t="s">
        <v>27</v>
      </c>
      <c r="C1420" t="s">
        <v>19</v>
      </c>
      <c r="D1420" t="s">
        <v>394</v>
      </c>
      <c r="E1420" t="s">
        <v>14</v>
      </c>
      <c r="F1420" t="s">
        <v>15</v>
      </c>
      <c r="G1420">
        <v>200300</v>
      </c>
    </row>
    <row r="1421" spans="1:7" x14ac:dyDescent="0.3">
      <c r="A1421" t="s">
        <v>29</v>
      </c>
      <c r="B1421" t="s">
        <v>27</v>
      </c>
      <c r="C1421" t="s">
        <v>19</v>
      </c>
      <c r="D1421" t="s">
        <v>15</v>
      </c>
      <c r="E1421" t="s">
        <v>14</v>
      </c>
      <c r="F1421" t="s">
        <v>15</v>
      </c>
      <c r="G1421">
        <v>100200300</v>
      </c>
    </row>
    <row r="1422" spans="1:7" x14ac:dyDescent="0.3">
      <c r="A1422" t="s">
        <v>29</v>
      </c>
      <c r="B1422" t="s">
        <v>27</v>
      </c>
      <c r="C1422" t="s">
        <v>19</v>
      </c>
      <c r="D1422" t="s">
        <v>393</v>
      </c>
      <c r="E1422" t="s">
        <v>14</v>
      </c>
      <c r="F1422" t="s">
        <v>17</v>
      </c>
      <c r="G1422">
        <v>200300</v>
      </c>
    </row>
    <row r="1423" spans="1:7" x14ac:dyDescent="0.3">
      <c r="A1423" t="s">
        <v>29</v>
      </c>
      <c r="B1423" t="s">
        <v>27</v>
      </c>
      <c r="C1423" t="s">
        <v>19</v>
      </c>
      <c r="D1423" t="s">
        <v>33</v>
      </c>
      <c r="E1423" t="s">
        <v>14</v>
      </c>
      <c r="F1423" t="s">
        <v>15</v>
      </c>
      <c r="G1423">
        <v>100200300</v>
      </c>
    </row>
    <row r="1424" spans="1:7" x14ac:dyDescent="0.3">
      <c r="A1424" t="s">
        <v>29</v>
      </c>
      <c r="B1424" t="s">
        <v>27</v>
      </c>
      <c r="C1424" t="s">
        <v>30</v>
      </c>
      <c r="D1424" t="s">
        <v>17</v>
      </c>
      <c r="E1424" t="s">
        <v>377</v>
      </c>
      <c r="F1424" t="s">
        <v>17</v>
      </c>
      <c r="G1424">
        <v>102</v>
      </c>
    </row>
    <row r="1425" spans="1:7" x14ac:dyDescent="0.3">
      <c r="A1425" t="s">
        <v>29</v>
      </c>
      <c r="B1425" t="s">
        <v>27</v>
      </c>
      <c r="C1425" t="s">
        <v>30</v>
      </c>
      <c r="D1425" t="s">
        <v>17</v>
      </c>
      <c r="E1425" t="s">
        <v>390</v>
      </c>
      <c r="F1425" t="s">
        <v>17</v>
      </c>
      <c r="G1425">
        <v>115</v>
      </c>
    </row>
    <row r="1426" spans="1:7" x14ac:dyDescent="0.3">
      <c r="A1426" t="s">
        <v>29</v>
      </c>
      <c r="B1426" t="s">
        <v>27</v>
      </c>
      <c r="C1426" t="s">
        <v>30</v>
      </c>
      <c r="D1426" t="s">
        <v>17</v>
      </c>
      <c r="E1426" t="s">
        <v>378</v>
      </c>
      <c r="F1426" t="s">
        <v>17</v>
      </c>
      <c r="G1426">
        <v>103</v>
      </c>
    </row>
    <row r="1427" spans="1:7" x14ac:dyDescent="0.3">
      <c r="A1427" t="s">
        <v>29</v>
      </c>
      <c r="B1427" t="s">
        <v>27</v>
      </c>
      <c r="C1427" t="s">
        <v>30</v>
      </c>
      <c r="D1427" t="s">
        <v>17</v>
      </c>
      <c r="E1427" t="s">
        <v>386</v>
      </c>
      <c r="F1427" t="s">
        <v>17</v>
      </c>
      <c r="G1427">
        <v>111</v>
      </c>
    </row>
    <row r="1428" spans="1:7" x14ac:dyDescent="0.3">
      <c r="A1428" t="s">
        <v>29</v>
      </c>
      <c r="B1428" t="s">
        <v>27</v>
      </c>
      <c r="C1428" t="s">
        <v>30</v>
      </c>
      <c r="D1428" t="s">
        <v>17</v>
      </c>
      <c r="E1428" t="s">
        <v>379</v>
      </c>
      <c r="F1428" t="s">
        <v>17</v>
      </c>
      <c r="G1428">
        <v>104</v>
      </c>
    </row>
    <row r="1429" spans="1:7" x14ac:dyDescent="0.3">
      <c r="A1429" t="s">
        <v>29</v>
      </c>
      <c r="B1429" t="s">
        <v>27</v>
      </c>
      <c r="C1429" t="s">
        <v>30</v>
      </c>
      <c r="D1429" t="s">
        <v>17</v>
      </c>
      <c r="E1429" t="s">
        <v>384</v>
      </c>
      <c r="F1429" t="s">
        <v>17</v>
      </c>
      <c r="G1429">
        <v>109</v>
      </c>
    </row>
    <row r="1430" spans="1:7" x14ac:dyDescent="0.3">
      <c r="A1430" t="s">
        <v>29</v>
      </c>
      <c r="B1430" t="s">
        <v>27</v>
      </c>
      <c r="C1430" t="s">
        <v>30</v>
      </c>
      <c r="D1430" t="s">
        <v>17</v>
      </c>
      <c r="E1430" t="s">
        <v>385</v>
      </c>
      <c r="F1430" t="s">
        <v>17</v>
      </c>
      <c r="G1430">
        <v>110</v>
      </c>
    </row>
    <row r="1431" spans="1:7" x14ac:dyDescent="0.3">
      <c r="A1431" t="s">
        <v>29</v>
      </c>
      <c r="B1431" t="s">
        <v>27</v>
      </c>
      <c r="C1431" t="s">
        <v>30</v>
      </c>
      <c r="D1431" t="s">
        <v>17</v>
      </c>
      <c r="E1431" t="s">
        <v>389</v>
      </c>
      <c r="F1431" t="s">
        <v>17</v>
      </c>
      <c r="G1431">
        <v>114</v>
      </c>
    </row>
    <row r="1432" spans="1:7" x14ac:dyDescent="0.3">
      <c r="A1432" t="s">
        <v>29</v>
      </c>
      <c r="B1432" t="s">
        <v>27</v>
      </c>
      <c r="C1432" t="s">
        <v>30</v>
      </c>
      <c r="D1432" t="s">
        <v>17</v>
      </c>
      <c r="E1432" t="s">
        <v>387</v>
      </c>
      <c r="F1432" t="s">
        <v>17</v>
      </c>
      <c r="G1432">
        <v>112</v>
      </c>
    </row>
    <row r="1433" spans="1:7" x14ac:dyDescent="0.3">
      <c r="A1433" t="s">
        <v>29</v>
      </c>
      <c r="B1433" t="s">
        <v>27</v>
      </c>
      <c r="C1433" t="s">
        <v>30</v>
      </c>
      <c r="D1433" t="s">
        <v>17</v>
      </c>
      <c r="E1433" t="s">
        <v>382</v>
      </c>
      <c r="F1433" t="s">
        <v>17</v>
      </c>
      <c r="G1433">
        <v>107</v>
      </c>
    </row>
    <row r="1434" spans="1:7" x14ac:dyDescent="0.3">
      <c r="A1434" t="s">
        <v>29</v>
      </c>
      <c r="B1434" t="s">
        <v>27</v>
      </c>
      <c r="C1434" t="s">
        <v>30</v>
      </c>
      <c r="D1434" t="s">
        <v>17</v>
      </c>
      <c r="E1434" t="s">
        <v>391</v>
      </c>
      <c r="F1434" t="s">
        <v>17</v>
      </c>
      <c r="G1434">
        <v>116</v>
      </c>
    </row>
    <row r="1435" spans="1:7" x14ac:dyDescent="0.3">
      <c r="A1435" t="s">
        <v>29</v>
      </c>
      <c r="B1435" t="s">
        <v>27</v>
      </c>
      <c r="C1435" t="s">
        <v>30</v>
      </c>
      <c r="D1435" t="s">
        <v>17</v>
      </c>
      <c r="E1435" t="s">
        <v>381</v>
      </c>
      <c r="F1435" t="s">
        <v>17</v>
      </c>
      <c r="G1435">
        <v>106</v>
      </c>
    </row>
    <row r="1436" spans="1:7" x14ac:dyDescent="0.3">
      <c r="A1436" t="s">
        <v>29</v>
      </c>
      <c r="B1436" t="s">
        <v>27</v>
      </c>
      <c r="C1436" t="s">
        <v>30</v>
      </c>
      <c r="D1436" t="s">
        <v>17</v>
      </c>
      <c r="E1436" t="s">
        <v>376</v>
      </c>
      <c r="F1436" t="s">
        <v>17</v>
      </c>
      <c r="G1436">
        <v>101</v>
      </c>
    </row>
    <row r="1437" spans="1:7" x14ac:dyDescent="0.3">
      <c r="A1437" t="s">
        <v>29</v>
      </c>
      <c r="B1437" t="s">
        <v>27</v>
      </c>
      <c r="C1437" t="s">
        <v>30</v>
      </c>
      <c r="D1437" t="s">
        <v>17</v>
      </c>
      <c r="E1437" t="s">
        <v>380</v>
      </c>
      <c r="F1437" t="s">
        <v>17</v>
      </c>
      <c r="G1437">
        <v>105</v>
      </c>
    </row>
    <row r="1438" spans="1:7" x14ac:dyDescent="0.3">
      <c r="A1438" t="s">
        <v>29</v>
      </c>
      <c r="B1438" t="s">
        <v>27</v>
      </c>
      <c r="C1438" t="s">
        <v>30</v>
      </c>
      <c r="D1438" t="s">
        <v>17</v>
      </c>
      <c r="E1438" t="s">
        <v>383</v>
      </c>
      <c r="F1438" t="s">
        <v>17</v>
      </c>
      <c r="G1438">
        <v>108</v>
      </c>
    </row>
    <row r="1439" spans="1:7" x14ac:dyDescent="0.3">
      <c r="A1439" t="s">
        <v>29</v>
      </c>
      <c r="B1439" t="s">
        <v>27</v>
      </c>
      <c r="C1439" t="s">
        <v>30</v>
      </c>
      <c r="D1439" t="s">
        <v>17</v>
      </c>
      <c r="E1439" t="s">
        <v>388</v>
      </c>
      <c r="F1439" t="s">
        <v>17</v>
      </c>
      <c r="G1439">
        <v>300</v>
      </c>
    </row>
    <row r="1440" spans="1:7" x14ac:dyDescent="0.3">
      <c r="A1440" t="s">
        <v>29</v>
      </c>
      <c r="B1440" t="s">
        <v>27</v>
      </c>
      <c r="C1440" t="s">
        <v>30</v>
      </c>
      <c r="D1440" t="s">
        <v>394</v>
      </c>
      <c r="E1440" t="s">
        <v>377</v>
      </c>
      <c r="F1440" t="s">
        <v>17</v>
      </c>
      <c r="G1440">
        <v>102</v>
      </c>
    </row>
    <row r="1441" spans="1:7" x14ac:dyDescent="0.3">
      <c r="A1441" t="s">
        <v>29</v>
      </c>
      <c r="B1441" t="s">
        <v>27</v>
      </c>
      <c r="C1441" t="s">
        <v>30</v>
      </c>
      <c r="D1441" t="s">
        <v>394</v>
      </c>
      <c r="E1441" t="s">
        <v>390</v>
      </c>
      <c r="F1441" t="s">
        <v>17</v>
      </c>
      <c r="G1441">
        <v>115</v>
      </c>
    </row>
    <row r="1442" spans="1:7" x14ac:dyDescent="0.3">
      <c r="A1442" t="s">
        <v>29</v>
      </c>
      <c r="B1442" t="s">
        <v>27</v>
      </c>
      <c r="C1442" t="s">
        <v>30</v>
      </c>
      <c r="D1442" t="s">
        <v>394</v>
      </c>
      <c r="E1442" t="s">
        <v>378</v>
      </c>
      <c r="F1442" t="s">
        <v>17</v>
      </c>
      <c r="G1442">
        <v>103</v>
      </c>
    </row>
    <row r="1443" spans="1:7" x14ac:dyDescent="0.3">
      <c r="A1443" t="s">
        <v>29</v>
      </c>
      <c r="B1443" t="s">
        <v>27</v>
      </c>
      <c r="C1443" t="s">
        <v>30</v>
      </c>
      <c r="D1443" t="s">
        <v>394</v>
      </c>
      <c r="E1443" t="s">
        <v>386</v>
      </c>
      <c r="F1443" t="s">
        <v>17</v>
      </c>
      <c r="G1443">
        <v>111</v>
      </c>
    </row>
    <row r="1444" spans="1:7" x14ac:dyDescent="0.3">
      <c r="A1444" t="s">
        <v>29</v>
      </c>
      <c r="B1444" t="s">
        <v>27</v>
      </c>
      <c r="C1444" t="s">
        <v>30</v>
      </c>
      <c r="D1444" t="s">
        <v>394</v>
      </c>
      <c r="E1444" t="s">
        <v>379</v>
      </c>
      <c r="F1444" t="s">
        <v>17</v>
      </c>
      <c r="G1444">
        <v>104</v>
      </c>
    </row>
    <row r="1445" spans="1:7" x14ac:dyDescent="0.3">
      <c r="A1445" t="s">
        <v>29</v>
      </c>
      <c r="B1445" t="s">
        <v>27</v>
      </c>
      <c r="C1445" t="s">
        <v>30</v>
      </c>
      <c r="D1445" t="s">
        <v>394</v>
      </c>
      <c r="E1445" t="s">
        <v>384</v>
      </c>
      <c r="F1445" t="s">
        <v>17</v>
      </c>
      <c r="G1445">
        <v>109</v>
      </c>
    </row>
    <row r="1446" spans="1:7" x14ac:dyDescent="0.3">
      <c r="A1446" t="s">
        <v>29</v>
      </c>
      <c r="B1446" t="s">
        <v>27</v>
      </c>
      <c r="C1446" t="s">
        <v>30</v>
      </c>
      <c r="D1446" t="s">
        <v>394</v>
      </c>
      <c r="E1446" t="s">
        <v>385</v>
      </c>
      <c r="F1446" t="s">
        <v>17</v>
      </c>
      <c r="G1446">
        <v>110</v>
      </c>
    </row>
    <row r="1447" spans="1:7" x14ac:dyDescent="0.3">
      <c r="A1447" t="s">
        <v>29</v>
      </c>
      <c r="B1447" t="s">
        <v>27</v>
      </c>
      <c r="C1447" t="s">
        <v>30</v>
      </c>
      <c r="D1447" t="s">
        <v>394</v>
      </c>
      <c r="E1447" t="s">
        <v>389</v>
      </c>
      <c r="F1447" t="s">
        <v>17</v>
      </c>
      <c r="G1447">
        <v>114</v>
      </c>
    </row>
    <row r="1448" spans="1:7" x14ac:dyDescent="0.3">
      <c r="A1448" t="s">
        <v>29</v>
      </c>
      <c r="B1448" t="s">
        <v>27</v>
      </c>
      <c r="C1448" t="s">
        <v>30</v>
      </c>
      <c r="D1448" t="s">
        <v>394</v>
      </c>
      <c r="E1448" t="s">
        <v>387</v>
      </c>
      <c r="F1448" t="s">
        <v>17</v>
      </c>
      <c r="G1448">
        <v>112</v>
      </c>
    </row>
    <row r="1449" spans="1:7" x14ac:dyDescent="0.3">
      <c r="A1449" t="s">
        <v>29</v>
      </c>
      <c r="B1449" t="s">
        <v>27</v>
      </c>
      <c r="C1449" t="s">
        <v>30</v>
      </c>
      <c r="D1449" t="s">
        <v>394</v>
      </c>
      <c r="E1449" t="s">
        <v>382</v>
      </c>
      <c r="F1449" t="s">
        <v>17</v>
      </c>
      <c r="G1449">
        <v>107</v>
      </c>
    </row>
    <row r="1450" spans="1:7" x14ac:dyDescent="0.3">
      <c r="A1450" t="s">
        <v>29</v>
      </c>
      <c r="B1450" t="s">
        <v>27</v>
      </c>
      <c r="C1450" t="s">
        <v>30</v>
      </c>
      <c r="D1450" t="s">
        <v>394</v>
      </c>
      <c r="E1450" t="s">
        <v>391</v>
      </c>
      <c r="F1450" t="s">
        <v>17</v>
      </c>
      <c r="G1450">
        <v>116</v>
      </c>
    </row>
    <row r="1451" spans="1:7" x14ac:dyDescent="0.3">
      <c r="A1451" t="s">
        <v>29</v>
      </c>
      <c r="B1451" t="s">
        <v>27</v>
      </c>
      <c r="C1451" t="s">
        <v>30</v>
      </c>
      <c r="D1451" t="s">
        <v>394</v>
      </c>
      <c r="E1451" t="s">
        <v>381</v>
      </c>
      <c r="F1451" t="s">
        <v>17</v>
      </c>
      <c r="G1451">
        <v>106</v>
      </c>
    </row>
    <row r="1452" spans="1:7" x14ac:dyDescent="0.3">
      <c r="A1452" t="s">
        <v>29</v>
      </c>
      <c r="B1452" t="s">
        <v>27</v>
      </c>
      <c r="C1452" t="s">
        <v>30</v>
      </c>
      <c r="D1452" t="s">
        <v>394</v>
      </c>
      <c r="E1452" t="s">
        <v>376</v>
      </c>
      <c r="F1452" t="s">
        <v>17</v>
      </c>
      <c r="G1452">
        <v>101</v>
      </c>
    </row>
    <row r="1453" spans="1:7" x14ac:dyDescent="0.3">
      <c r="A1453" t="s">
        <v>29</v>
      </c>
      <c r="B1453" t="s">
        <v>27</v>
      </c>
      <c r="C1453" t="s">
        <v>30</v>
      </c>
      <c r="D1453" t="s">
        <v>394</v>
      </c>
      <c r="E1453" t="s">
        <v>380</v>
      </c>
      <c r="F1453" t="s">
        <v>17</v>
      </c>
      <c r="G1453">
        <v>105</v>
      </c>
    </row>
    <row r="1454" spans="1:7" x14ac:dyDescent="0.3">
      <c r="A1454" t="s">
        <v>29</v>
      </c>
      <c r="B1454" t="s">
        <v>27</v>
      </c>
      <c r="C1454" t="s">
        <v>30</v>
      </c>
      <c r="D1454" t="s">
        <v>394</v>
      </c>
      <c r="E1454" t="s">
        <v>383</v>
      </c>
      <c r="F1454" t="s">
        <v>17</v>
      </c>
      <c r="G1454">
        <v>108</v>
      </c>
    </row>
    <row r="1455" spans="1:7" x14ac:dyDescent="0.3">
      <c r="A1455" t="s">
        <v>29</v>
      </c>
      <c r="B1455" t="s">
        <v>27</v>
      </c>
      <c r="C1455" t="s">
        <v>30</v>
      </c>
      <c r="D1455" t="s">
        <v>394</v>
      </c>
      <c r="E1455" t="s">
        <v>388</v>
      </c>
      <c r="F1455" t="s">
        <v>17</v>
      </c>
      <c r="G1455">
        <v>200300</v>
      </c>
    </row>
    <row r="1456" spans="1:7" x14ac:dyDescent="0.3">
      <c r="A1456" t="s">
        <v>29</v>
      </c>
      <c r="B1456" t="s">
        <v>28</v>
      </c>
      <c r="C1456" t="s">
        <v>31</v>
      </c>
      <c r="D1456" t="s">
        <v>394</v>
      </c>
      <c r="E1456" t="s">
        <v>292</v>
      </c>
      <c r="F1456" t="s">
        <v>32</v>
      </c>
      <c r="G1456">
        <v>111</v>
      </c>
    </row>
    <row r="1457" spans="1:7" x14ac:dyDescent="0.3">
      <c r="A1457" t="s">
        <v>29</v>
      </c>
      <c r="B1457" t="s">
        <v>28</v>
      </c>
      <c r="C1457" t="s">
        <v>31</v>
      </c>
      <c r="D1457" t="s">
        <v>394</v>
      </c>
      <c r="E1457" t="s">
        <v>97</v>
      </c>
      <c r="F1457" t="s">
        <v>32</v>
      </c>
      <c r="G1457">
        <v>105</v>
      </c>
    </row>
    <row r="1458" spans="1:7" x14ac:dyDescent="0.3">
      <c r="A1458" t="s">
        <v>29</v>
      </c>
      <c r="B1458" t="s">
        <v>28</v>
      </c>
      <c r="C1458" t="s">
        <v>31</v>
      </c>
      <c r="D1458" t="s">
        <v>394</v>
      </c>
      <c r="E1458" t="s">
        <v>351</v>
      </c>
      <c r="F1458" t="s">
        <v>32</v>
      </c>
      <c r="G1458">
        <v>300</v>
      </c>
    </row>
    <row r="1459" spans="1:7" x14ac:dyDescent="0.3">
      <c r="A1459" t="s">
        <v>29</v>
      </c>
      <c r="B1459" t="s">
        <v>28</v>
      </c>
      <c r="C1459" t="s">
        <v>31</v>
      </c>
      <c r="D1459" t="s">
        <v>394</v>
      </c>
      <c r="E1459" t="s">
        <v>206</v>
      </c>
      <c r="F1459" t="s">
        <v>32</v>
      </c>
      <c r="G1459">
        <v>108</v>
      </c>
    </row>
    <row r="1460" spans="1:7" x14ac:dyDescent="0.3">
      <c r="A1460" t="s">
        <v>29</v>
      </c>
      <c r="B1460" t="s">
        <v>28</v>
      </c>
      <c r="C1460" t="s">
        <v>31</v>
      </c>
      <c r="D1460" t="s">
        <v>394</v>
      </c>
      <c r="E1460" t="s">
        <v>59</v>
      </c>
      <c r="F1460" t="s">
        <v>32</v>
      </c>
      <c r="G1460">
        <v>103</v>
      </c>
    </row>
    <row r="1461" spans="1:7" x14ac:dyDescent="0.3">
      <c r="A1461" t="s">
        <v>29</v>
      </c>
      <c r="B1461" t="s">
        <v>28</v>
      </c>
      <c r="C1461" t="s">
        <v>31</v>
      </c>
      <c r="D1461" t="s">
        <v>394</v>
      </c>
      <c r="E1461" t="s">
        <v>39</v>
      </c>
      <c r="F1461" t="s">
        <v>32</v>
      </c>
      <c r="G1461">
        <v>101</v>
      </c>
    </row>
    <row r="1462" spans="1:7" x14ac:dyDescent="0.3">
      <c r="A1462" t="s">
        <v>29</v>
      </c>
      <c r="B1462" t="s">
        <v>28</v>
      </c>
      <c r="C1462" t="s">
        <v>31</v>
      </c>
      <c r="D1462" t="s">
        <v>394</v>
      </c>
      <c r="E1462" t="s">
        <v>270</v>
      </c>
      <c r="F1462" t="s">
        <v>32</v>
      </c>
      <c r="G1462">
        <v>110</v>
      </c>
    </row>
    <row r="1463" spans="1:7" x14ac:dyDescent="0.3">
      <c r="A1463" t="s">
        <v>29</v>
      </c>
      <c r="B1463" t="s">
        <v>28</v>
      </c>
      <c r="C1463" t="s">
        <v>31</v>
      </c>
      <c r="D1463" t="s">
        <v>394</v>
      </c>
      <c r="E1463" t="s">
        <v>63</v>
      </c>
      <c r="F1463" t="s">
        <v>32</v>
      </c>
      <c r="G1463">
        <v>104</v>
      </c>
    </row>
    <row r="1464" spans="1:7" x14ac:dyDescent="0.3">
      <c r="A1464" t="s">
        <v>29</v>
      </c>
      <c r="B1464" t="s">
        <v>28</v>
      </c>
      <c r="C1464" t="s">
        <v>31</v>
      </c>
      <c r="D1464" t="s">
        <v>394</v>
      </c>
      <c r="E1464" t="s">
        <v>249</v>
      </c>
      <c r="F1464" t="s">
        <v>32</v>
      </c>
      <c r="G1464">
        <v>109</v>
      </c>
    </row>
    <row r="1465" spans="1:7" x14ac:dyDescent="0.3">
      <c r="A1465" t="s">
        <v>29</v>
      </c>
      <c r="B1465" t="s">
        <v>28</v>
      </c>
      <c r="C1465" t="s">
        <v>31</v>
      </c>
      <c r="D1465" t="s">
        <v>394</v>
      </c>
      <c r="E1465" t="s">
        <v>16</v>
      </c>
      <c r="F1465" t="s">
        <v>32</v>
      </c>
      <c r="G1465">
        <v>102</v>
      </c>
    </row>
    <row r="1466" spans="1:7" x14ac:dyDescent="0.3">
      <c r="A1466" t="s">
        <v>29</v>
      </c>
      <c r="B1466" t="s">
        <v>28</v>
      </c>
      <c r="C1466" t="s">
        <v>31</v>
      </c>
      <c r="D1466" t="s">
        <v>394</v>
      </c>
      <c r="E1466" t="s">
        <v>194</v>
      </c>
      <c r="F1466" t="s">
        <v>32</v>
      </c>
      <c r="G1466">
        <v>108</v>
      </c>
    </row>
    <row r="1467" spans="1:7" x14ac:dyDescent="0.3">
      <c r="A1467" t="s">
        <v>29</v>
      </c>
      <c r="B1467" t="s">
        <v>28</v>
      </c>
      <c r="C1467" t="s">
        <v>31</v>
      </c>
      <c r="D1467" t="s">
        <v>394</v>
      </c>
      <c r="E1467" t="s">
        <v>187</v>
      </c>
      <c r="F1467" t="s">
        <v>32</v>
      </c>
      <c r="G1467">
        <v>108</v>
      </c>
    </row>
    <row r="1468" spans="1:7" x14ac:dyDescent="0.3">
      <c r="A1468" t="s">
        <v>29</v>
      </c>
      <c r="B1468" t="s">
        <v>28</v>
      </c>
      <c r="C1468" t="s">
        <v>31</v>
      </c>
      <c r="D1468" t="s">
        <v>394</v>
      </c>
      <c r="E1468" t="s">
        <v>371</v>
      </c>
      <c r="F1468" t="s">
        <v>32</v>
      </c>
      <c r="G1468">
        <v>115</v>
      </c>
    </row>
    <row r="1469" spans="1:7" x14ac:dyDescent="0.3">
      <c r="A1469" t="s">
        <v>29</v>
      </c>
      <c r="B1469" t="s">
        <v>28</v>
      </c>
      <c r="C1469" t="s">
        <v>31</v>
      </c>
      <c r="D1469" t="s">
        <v>394</v>
      </c>
      <c r="E1469" t="s">
        <v>347</v>
      </c>
      <c r="F1469" t="s">
        <v>32</v>
      </c>
      <c r="G1469">
        <v>300</v>
      </c>
    </row>
    <row r="1470" spans="1:7" x14ac:dyDescent="0.3">
      <c r="A1470" t="s">
        <v>29</v>
      </c>
      <c r="B1470" t="s">
        <v>28</v>
      </c>
      <c r="C1470" t="s">
        <v>31</v>
      </c>
      <c r="D1470" t="s">
        <v>394</v>
      </c>
      <c r="E1470" t="s">
        <v>208</v>
      </c>
      <c r="F1470" t="s">
        <v>32</v>
      </c>
      <c r="G1470">
        <v>116</v>
      </c>
    </row>
    <row r="1471" spans="1:7" x14ac:dyDescent="0.3">
      <c r="A1471" t="s">
        <v>29</v>
      </c>
      <c r="B1471" t="s">
        <v>28</v>
      </c>
      <c r="C1471" t="s">
        <v>31</v>
      </c>
      <c r="D1471" t="s">
        <v>394</v>
      </c>
      <c r="E1471" t="s">
        <v>87</v>
      </c>
      <c r="F1471" t="s">
        <v>32</v>
      </c>
      <c r="G1471">
        <v>105</v>
      </c>
    </row>
    <row r="1472" spans="1:7" x14ac:dyDescent="0.3">
      <c r="A1472" t="s">
        <v>29</v>
      </c>
      <c r="B1472" t="s">
        <v>28</v>
      </c>
      <c r="C1472" t="s">
        <v>31</v>
      </c>
      <c r="D1472" t="s">
        <v>394</v>
      </c>
      <c r="E1472" t="s">
        <v>303</v>
      </c>
      <c r="F1472" t="s">
        <v>32</v>
      </c>
      <c r="G1472">
        <v>112</v>
      </c>
    </row>
    <row r="1473" spans="1:7" x14ac:dyDescent="0.3">
      <c r="A1473" t="s">
        <v>29</v>
      </c>
      <c r="B1473" t="s">
        <v>28</v>
      </c>
      <c r="C1473" t="s">
        <v>31</v>
      </c>
      <c r="D1473" t="s">
        <v>394</v>
      </c>
      <c r="E1473" t="s">
        <v>195</v>
      </c>
      <c r="F1473" t="s">
        <v>32</v>
      </c>
      <c r="G1473">
        <v>108</v>
      </c>
    </row>
    <row r="1474" spans="1:7" x14ac:dyDescent="0.3">
      <c r="A1474" t="s">
        <v>29</v>
      </c>
      <c r="B1474" t="s">
        <v>28</v>
      </c>
      <c r="C1474" t="s">
        <v>31</v>
      </c>
      <c r="D1474" t="s">
        <v>394</v>
      </c>
      <c r="E1474" t="s">
        <v>48</v>
      </c>
      <c r="F1474" t="s">
        <v>32</v>
      </c>
      <c r="G1474">
        <v>102</v>
      </c>
    </row>
    <row r="1475" spans="1:7" x14ac:dyDescent="0.3">
      <c r="A1475" t="s">
        <v>29</v>
      </c>
      <c r="B1475" t="s">
        <v>28</v>
      </c>
      <c r="C1475" t="s">
        <v>31</v>
      </c>
      <c r="D1475" t="s">
        <v>394</v>
      </c>
      <c r="E1475" t="s">
        <v>261</v>
      </c>
      <c r="F1475" t="s">
        <v>32</v>
      </c>
      <c r="G1475">
        <v>110</v>
      </c>
    </row>
    <row r="1476" spans="1:7" x14ac:dyDescent="0.3">
      <c r="A1476" t="s">
        <v>29</v>
      </c>
      <c r="B1476" t="s">
        <v>28</v>
      </c>
      <c r="C1476" t="s">
        <v>31</v>
      </c>
      <c r="D1476" t="s">
        <v>394</v>
      </c>
      <c r="E1476" t="s">
        <v>54</v>
      </c>
      <c r="F1476" t="s">
        <v>32</v>
      </c>
      <c r="G1476">
        <v>103</v>
      </c>
    </row>
    <row r="1477" spans="1:7" x14ac:dyDescent="0.3">
      <c r="A1477" t="s">
        <v>29</v>
      </c>
      <c r="B1477" t="s">
        <v>28</v>
      </c>
      <c r="C1477" t="s">
        <v>31</v>
      </c>
      <c r="D1477" t="s">
        <v>394</v>
      </c>
      <c r="E1477" t="s">
        <v>92</v>
      </c>
      <c r="F1477" t="s">
        <v>32</v>
      </c>
      <c r="G1477">
        <v>105</v>
      </c>
    </row>
    <row r="1478" spans="1:7" x14ac:dyDescent="0.3">
      <c r="A1478" t="s">
        <v>29</v>
      </c>
      <c r="B1478" t="s">
        <v>28</v>
      </c>
      <c r="C1478" t="s">
        <v>31</v>
      </c>
      <c r="D1478" t="s">
        <v>394</v>
      </c>
      <c r="E1478" t="s">
        <v>348</v>
      </c>
      <c r="F1478" t="s">
        <v>32</v>
      </c>
      <c r="G1478">
        <v>300</v>
      </c>
    </row>
    <row r="1479" spans="1:7" x14ac:dyDescent="0.3">
      <c r="A1479" t="s">
        <v>29</v>
      </c>
      <c r="B1479" t="s">
        <v>28</v>
      </c>
      <c r="C1479" t="s">
        <v>31</v>
      </c>
      <c r="D1479" t="s">
        <v>394</v>
      </c>
      <c r="E1479" t="s">
        <v>83</v>
      </c>
      <c r="F1479" t="s">
        <v>32</v>
      </c>
      <c r="G1479">
        <v>105</v>
      </c>
    </row>
    <row r="1480" spans="1:7" x14ac:dyDescent="0.3">
      <c r="A1480" t="s">
        <v>29</v>
      </c>
      <c r="B1480" t="s">
        <v>28</v>
      </c>
      <c r="C1480" t="s">
        <v>31</v>
      </c>
      <c r="D1480" t="s">
        <v>394</v>
      </c>
      <c r="E1480" t="s">
        <v>372</v>
      </c>
      <c r="F1480" t="s">
        <v>32</v>
      </c>
      <c r="G1480">
        <v>115</v>
      </c>
    </row>
    <row r="1481" spans="1:7" x14ac:dyDescent="0.3">
      <c r="A1481" t="s">
        <v>29</v>
      </c>
      <c r="B1481" t="s">
        <v>28</v>
      </c>
      <c r="C1481" t="s">
        <v>31</v>
      </c>
      <c r="D1481" t="s">
        <v>394</v>
      </c>
      <c r="E1481" t="s">
        <v>41</v>
      </c>
      <c r="F1481" t="s">
        <v>32</v>
      </c>
      <c r="G1481">
        <v>101</v>
      </c>
    </row>
    <row r="1482" spans="1:7" x14ac:dyDescent="0.3">
      <c r="A1482" t="s">
        <v>29</v>
      </c>
      <c r="B1482" t="s">
        <v>28</v>
      </c>
      <c r="C1482" t="s">
        <v>31</v>
      </c>
      <c r="D1482" t="s">
        <v>394</v>
      </c>
      <c r="E1482" t="s">
        <v>68</v>
      </c>
      <c r="F1482" t="s">
        <v>32</v>
      </c>
      <c r="G1482">
        <v>104</v>
      </c>
    </row>
    <row r="1483" spans="1:7" x14ac:dyDescent="0.3">
      <c r="A1483" t="s">
        <v>29</v>
      </c>
      <c r="B1483" t="s">
        <v>28</v>
      </c>
      <c r="C1483" t="s">
        <v>31</v>
      </c>
      <c r="D1483" t="s">
        <v>394</v>
      </c>
      <c r="E1483" t="s">
        <v>188</v>
      </c>
      <c r="F1483" t="s">
        <v>32</v>
      </c>
      <c r="G1483">
        <v>108</v>
      </c>
    </row>
    <row r="1484" spans="1:7" x14ac:dyDescent="0.3">
      <c r="A1484" t="s">
        <v>29</v>
      </c>
      <c r="B1484" t="s">
        <v>28</v>
      </c>
      <c r="C1484" t="s">
        <v>31</v>
      </c>
      <c r="D1484" t="s">
        <v>394</v>
      </c>
      <c r="E1484" t="s">
        <v>229</v>
      </c>
      <c r="F1484" t="s">
        <v>32</v>
      </c>
      <c r="G1484">
        <v>109</v>
      </c>
    </row>
    <row r="1485" spans="1:7" x14ac:dyDescent="0.3">
      <c r="A1485" t="s">
        <v>29</v>
      </c>
      <c r="B1485" t="s">
        <v>28</v>
      </c>
      <c r="C1485" t="s">
        <v>31</v>
      </c>
      <c r="D1485" t="s">
        <v>394</v>
      </c>
      <c r="E1485" t="s">
        <v>98</v>
      </c>
      <c r="F1485" t="s">
        <v>32</v>
      </c>
      <c r="G1485">
        <v>105</v>
      </c>
    </row>
    <row r="1486" spans="1:7" x14ac:dyDescent="0.3">
      <c r="A1486" t="s">
        <v>29</v>
      </c>
      <c r="B1486" t="s">
        <v>28</v>
      </c>
      <c r="C1486" t="s">
        <v>31</v>
      </c>
      <c r="D1486" t="s">
        <v>394</v>
      </c>
      <c r="E1486" t="s">
        <v>75</v>
      </c>
      <c r="F1486" t="s">
        <v>32</v>
      </c>
      <c r="G1486">
        <v>105</v>
      </c>
    </row>
    <row r="1487" spans="1:7" x14ac:dyDescent="0.3">
      <c r="A1487" t="s">
        <v>29</v>
      </c>
      <c r="B1487" t="s">
        <v>28</v>
      </c>
      <c r="C1487" t="s">
        <v>31</v>
      </c>
      <c r="D1487" t="s">
        <v>394</v>
      </c>
      <c r="E1487" t="s">
        <v>269</v>
      </c>
      <c r="F1487" t="s">
        <v>32</v>
      </c>
      <c r="G1487">
        <v>110</v>
      </c>
    </row>
    <row r="1488" spans="1:7" x14ac:dyDescent="0.3">
      <c r="A1488" t="s">
        <v>29</v>
      </c>
      <c r="B1488" t="s">
        <v>28</v>
      </c>
      <c r="C1488" t="s">
        <v>31</v>
      </c>
      <c r="D1488" t="s">
        <v>394</v>
      </c>
      <c r="E1488" t="s">
        <v>103</v>
      </c>
      <c r="F1488" t="s">
        <v>32</v>
      </c>
      <c r="G1488">
        <v>105</v>
      </c>
    </row>
    <row r="1489" spans="1:7" x14ac:dyDescent="0.3">
      <c r="A1489" t="s">
        <v>29</v>
      </c>
      <c r="B1489" t="s">
        <v>28</v>
      </c>
      <c r="C1489" t="s">
        <v>31</v>
      </c>
      <c r="D1489" t="s">
        <v>394</v>
      </c>
      <c r="E1489" t="s">
        <v>154</v>
      </c>
      <c r="F1489" t="s">
        <v>32</v>
      </c>
      <c r="G1489">
        <v>107</v>
      </c>
    </row>
    <row r="1490" spans="1:7" x14ac:dyDescent="0.3">
      <c r="A1490" t="s">
        <v>29</v>
      </c>
      <c r="B1490" t="s">
        <v>28</v>
      </c>
      <c r="C1490" t="s">
        <v>31</v>
      </c>
      <c r="D1490" t="s">
        <v>394</v>
      </c>
      <c r="E1490" t="s">
        <v>310</v>
      </c>
      <c r="F1490" t="s">
        <v>32</v>
      </c>
      <c r="G1490">
        <v>300</v>
      </c>
    </row>
    <row r="1491" spans="1:7" x14ac:dyDescent="0.3">
      <c r="A1491" t="s">
        <v>29</v>
      </c>
      <c r="B1491" t="s">
        <v>28</v>
      </c>
      <c r="C1491" t="s">
        <v>31</v>
      </c>
      <c r="D1491" t="s">
        <v>394</v>
      </c>
      <c r="E1491" t="s">
        <v>311</v>
      </c>
      <c r="F1491" t="s">
        <v>32</v>
      </c>
      <c r="G1491">
        <v>300</v>
      </c>
    </row>
    <row r="1492" spans="1:7" x14ac:dyDescent="0.3">
      <c r="A1492" t="s">
        <v>29</v>
      </c>
      <c r="B1492" t="s">
        <v>28</v>
      </c>
      <c r="C1492" t="s">
        <v>31</v>
      </c>
      <c r="D1492" t="s">
        <v>394</v>
      </c>
      <c r="E1492" t="s">
        <v>286</v>
      </c>
      <c r="F1492" t="s">
        <v>32</v>
      </c>
      <c r="G1492">
        <v>110</v>
      </c>
    </row>
    <row r="1493" spans="1:7" x14ac:dyDescent="0.3">
      <c r="A1493" t="s">
        <v>29</v>
      </c>
      <c r="B1493" t="s">
        <v>28</v>
      </c>
      <c r="C1493" t="s">
        <v>31</v>
      </c>
      <c r="D1493" t="s">
        <v>394</v>
      </c>
      <c r="E1493" t="s">
        <v>155</v>
      </c>
      <c r="F1493" t="s">
        <v>32</v>
      </c>
      <c r="G1493">
        <v>107</v>
      </c>
    </row>
    <row r="1494" spans="1:7" x14ac:dyDescent="0.3">
      <c r="A1494" t="s">
        <v>29</v>
      </c>
      <c r="B1494" t="s">
        <v>28</v>
      </c>
      <c r="C1494" t="s">
        <v>31</v>
      </c>
      <c r="D1494" t="s">
        <v>394</v>
      </c>
      <c r="E1494" t="s">
        <v>56</v>
      </c>
      <c r="F1494" t="s">
        <v>32</v>
      </c>
      <c r="G1494">
        <v>103</v>
      </c>
    </row>
    <row r="1495" spans="1:7" x14ac:dyDescent="0.3">
      <c r="A1495" t="s">
        <v>29</v>
      </c>
      <c r="B1495" t="s">
        <v>28</v>
      </c>
      <c r="C1495" t="s">
        <v>31</v>
      </c>
      <c r="D1495" t="s">
        <v>394</v>
      </c>
      <c r="E1495" t="s">
        <v>136</v>
      </c>
      <c r="F1495" t="s">
        <v>32</v>
      </c>
      <c r="G1495">
        <v>106</v>
      </c>
    </row>
    <row r="1496" spans="1:7" x14ac:dyDescent="0.3">
      <c r="A1496" t="s">
        <v>29</v>
      </c>
      <c r="B1496" t="s">
        <v>28</v>
      </c>
      <c r="C1496" t="s">
        <v>31</v>
      </c>
      <c r="D1496" t="s">
        <v>394</v>
      </c>
      <c r="E1496" t="s">
        <v>176</v>
      </c>
      <c r="F1496" t="s">
        <v>32</v>
      </c>
      <c r="G1496">
        <v>108</v>
      </c>
    </row>
    <row r="1497" spans="1:7" x14ac:dyDescent="0.3">
      <c r="A1497" t="s">
        <v>29</v>
      </c>
      <c r="B1497" t="s">
        <v>28</v>
      </c>
      <c r="C1497" t="s">
        <v>31</v>
      </c>
      <c r="D1497" t="s">
        <v>394</v>
      </c>
      <c r="E1497" t="s">
        <v>297</v>
      </c>
      <c r="F1497" t="s">
        <v>32</v>
      </c>
      <c r="G1497">
        <v>111</v>
      </c>
    </row>
    <row r="1498" spans="1:7" x14ac:dyDescent="0.3">
      <c r="A1498" t="s">
        <v>29</v>
      </c>
      <c r="B1498" t="s">
        <v>28</v>
      </c>
      <c r="C1498" t="s">
        <v>31</v>
      </c>
      <c r="D1498" t="s">
        <v>394</v>
      </c>
      <c r="E1498" t="s">
        <v>207</v>
      </c>
      <c r="F1498" t="s">
        <v>32</v>
      </c>
      <c r="G1498">
        <v>116</v>
      </c>
    </row>
    <row r="1499" spans="1:7" x14ac:dyDescent="0.3">
      <c r="A1499" t="s">
        <v>29</v>
      </c>
      <c r="B1499" t="s">
        <v>28</v>
      </c>
      <c r="C1499" t="s">
        <v>31</v>
      </c>
      <c r="D1499" t="s">
        <v>394</v>
      </c>
      <c r="E1499" t="s">
        <v>212</v>
      </c>
      <c r="F1499" t="s">
        <v>32</v>
      </c>
      <c r="G1499">
        <v>116</v>
      </c>
    </row>
    <row r="1500" spans="1:7" x14ac:dyDescent="0.3">
      <c r="A1500" t="s">
        <v>29</v>
      </c>
      <c r="B1500" t="s">
        <v>28</v>
      </c>
      <c r="C1500" t="s">
        <v>31</v>
      </c>
      <c r="D1500" t="s">
        <v>394</v>
      </c>
      <c r="E1500" t="s">
        <v>137</v>
      </c>
      <c r="F1500" t="s">
        <v>32</v>
      </c>
      <c r="G1500">
        <v>106</v>
      </c>
    </row>
    <row r="1501" spans="1:7" x14ac:dyDescent="0.3">
      <c r="A1501" t="s">
        <v>29</v>
      </c>
      <c r="B1501" t="s">
        <v>28</v>
      </c>
      <c r="C1501" t="s">
        <v>31</v>
      </c>
      <c r="D1501" t="s">
        <v>394</v>
      </c>
      <c r="E1501" t="s">
        <v>248</v>
      </c>
      <c r="F1501" t="s">
        <v>32</v>
      </c>
      <c r="G1501">
        <v>109</v>
      </c>
    </row>
    <row r="1502" spans="1:7" x14ac:dyDescent="0.3">
      <c r="A1502" t="s">
        <v>29</v>
      </c>
      <c r="B1502" t="s">
        <v>28</v>
      </c>
      <c r="C1502" t="s">
        <v>31</v>
      </c>
      <c r="D1502" t="s">
        <v>394</v>
      </c>
      <c r="E1502" t="s">
        <v>271</v>
      </c>
      <c r="F1502" t="s">
        <v>32</v>
      </c>
      <c r="G1502">
        <v>110</v>
      </c>
    </row>
    <row r="1503" spans="1:7" x14ac:dyDescent="0.3">
      <c r="A1503" t="s">
        <v>29</v>
      </c>
      <c r="B1503" t="s">
        <v>28</v>
      </c>
      <c r="C1503" t="s">
        <v>31</v>
      </c>
      <c r="D1503" t="s">
        <v>394</v>
      </c>
      <c r="E1503" t="s">
        <v>293</v>
      </c>
      <c r="F1503" t="s">
        <v>32</v>
      </c>
      <c r="G1503">
        <v>111</v>
      </c>
    </row>
    <row r="1504" spans="1:7" x14ac:dyDescent="0.3">
      <c r="A1504" t="s">
        <v>29</v>
      </c>
      <c r="B1504" t="s">
        <v>28</v>
      </c>
      <c r="C1504" t="s">
        <v>31</v>
      </c>
      <c r="D1504" t="s">
        <v>394</v>
      </c>
      <c r="E1504" t="s">
        <v>209</v>
      </c>
      <c r="F1504" t="s">
        <v>32</v>
      </c>
      <c r="G1504">
        <v>116</v>
      </c>
    </row>
    <row r="1505" spans="1:7" x14ac:dyDescent="0.3">
      <c r="A1505" t="s">
        <v>29</v>
      </c>
      <c r="B1505" t="s">
        <v>28</v>
      </c>
      <c r="C1505" t="s">
        <v>31</v>
      </c>
      <c r="D1505" t="s">
        <v>394</v>
      </c>
      <c r="E1505" t="s">
        <v>262</v>
      </c>
      <c r="F1505" t="s">
        <v>32</v>
      </c>
      <c r="G1505">
        <v>110</v>
      </c>
    </row>
    <row r="1506" spans="1:7" x14ac:dyDescent="0.3">
      <c r="A1506" t="s">
        <v>29</v>
      </c>
      <c r="B1506" t="s">
        <v>28</v>
      </c>
      <c r="C1506" t="s">
        <v>31</v>
      </c>
      <c r="D1506" t="s">
        <v>394</v>
      </c>
      <c r="E1506" t="s">
        <v>295</v>
      </c>
      <c r="F1506" t="s">
        <v>32</v>
      </c>
      <c r="G1506">
        <v>111</v>
      </c>
    </row>
    <row r="1507" spans="1:7" x14ac:dyDescent="0.3">
      <c r="A1507" t="s">
        <v>29</v>
      </c>
      <c r="B1507" t="s">
        <v>28</v>
      </c>
      <c r="C1507" t="s">
        <v>31</v>
      </c>
      <c r="D1507" t="s">
        <v>394</v>
      </c>
      <c r="E1507" t="s">
        <v>113</v>
      </c>
      <c r="F1507" t="s">
        <v>32</v>
      </c>
      <c r="G1507">
        <v>106</v>
      </c>
    </row>
    <row r="1508" spans="1:7" x14ac:dyDescent="0.3">
      <c r="A1508" t="s">
        <v>29</v>
      </c>
      <c r="B1508" t="s">
        <v>28</v>
      </c>
      <c r="C1508" t="s">
        <v>31</v>
      </c>
      <c r="D1508" t="s">
        <v>394</v>
      </c>
      <c r="E1508" t="s">
        <v>210</v>
      </c>
      <c r="F1508" t="s">
        <v>32</v>
      </c>
      <c r="G1508">
        <v>116</v>
      </c>
    </row>
    <row r="1509" spans="1:7" x14ac:dyDescent="0.3">
      <c r="A1509" t="s">
        <v>29</v>
      </c>
      <c r="B1509" t="s">
        <v>28</v>
      </c>
      <c r="C1509" t="s">
        <v>31</v>
      </c>
      <c r="D1509" t="s">
        <v>394</v>
      </c>
      <c r="E1509" t="s">
        <v>290</v>
      </c>
      <c r="F1509" t="s">
        <v>32</v>
      </c>
      <c r="G1509">
        <v>111</v>
      </c>
    </row>
    <row r="1510" spans="1:7" x14ac:dyDescent="0.3">
      <c r="A1510" t="s">
        <v>29</v>
      </c>
      <c r="B1510" t="s">
        <v>28</v>
      </c>
      <c r="C1510" t="s">
        <v>31</v>
      </c>
      <c r="D1510" t="s">
        <v>394</v>
      </c>
      <c r="E1510" t="s">
        <v>211</v>
      </c>
      <c r="F1510" t="s">
        <v>32</v>
      </c>
      <c r="G1510">
        <v>116</v>
      </c>
    </row>
    <row r="1511" spans="1:7" x14ac:dyDescent="0.3">
      <c r="A1511" t="s">
        <v>29</v>
      </c>
      <c r="B1511" t="s">
        <v>28</v>
      </c>
      <c r="C1511" t="s">
        <v>31</v>
      </c>
      <c r="D1511" t="s">
        <v>394</v>
      </c>
      <c r="E1511" t="s">
        <v>114</v>
      </c>
      <c r="F1511" t="s">
        <v>32</v>
      </c>
      <c r="G1511">
        <v>106</v>
      </c>
    </row>
    <row r="1512" spans="1:7" x14ac:dyDescent="0.3">
      <c r="A1512" t="s">
        <v>29</v>
      </c>
      <c r="B1512" t="s">
        <v>28</v>
      </c>
      <c r="C1512" t="s">
        <v>31</v>
      </c>
      <c r="D1512" t="s">
        <v>394</v>
      </c>
      <c r="E1512" t="s">
        <v>167</v>
      </c>
      <c r="F1512" t="s">
        <v>32</v>
      </c>
      <c r="G1512">
        <v>107</v>
      </c>
    </row>
    <row r="1513" spans="1:7" x14ac:dyDescent="0.3">
      <c r="A1513" t="s">
        <v>29</v>
      </c>
      <c r="B1513" t="s">
        <v>28</v>
      </c>
      <c r="C1513" t="s">
        <v>31</v>
      </c>
      <c r="D1513" t="s">
        <v>394</v>
      </c>
      <c r="E1513" t="s">
        <v>42</v>
      </c>
      <c r="F1513" t="s">
        <v>32</v>
      </c>
      <c r="G1513">
        <v>101</v>
      </c>
    </row>
    <row r="1514" spans="1:7" x14ac:dyDescent="0.3">
      <c r="A1514" t="s">
        <v>29</v>
      </c>
      <c r="B1514" t="s">
        <v>28</v>
      </c>
      <c r="C1514" t="s">
        <v>31</v>
      </c>
      <c r="D1514" t="s">
        <v>394</v>
      </c>
      <c r="E1514" t="s">
        <v>343</v>
      </c>
      <c r="F1514" t="s">
        <v>32</v>
      </c>
      <c r="G1514">
        <v>300</v>
      </c>
    </row>
    <row r="1515" spans="1:7" x14ac:dyDescent="0.3">
      <c r="A1515" t="s">
        <v>29</v>
      </c>
      <c r="B1515" t="s">
        <v>28</v>
      </c>
      <c r="C1515" t="s">
        <v>31</v>
      </c>
      <c r="D1515" t="s">
        <v>394</v>
      </c>
      <c r="E1515" t="s">
        <v>250</v>
      </c>
      <c r="F1515" t="s">
        <v>32</v>
      </c>
      <c r="G1515">
        <v>109</v>
      </c>
    </row>
    <row r="1516" spans="1:7" x14ac:dyDescent="0.3">
      <c r="A1516" t="s">
        <v>29</v>
      </c>
      <c r="B1516" t="s">
        <v>28</v>
      </c>
      <c r="C1516" t="s">
        <v>31</v>
      </c>
      <c r="D1516" t="s">
        <v>394</v>
      </c>
      <c r="E1516" t="s">
        <v>115</v>
      </c>
      <c r="F1516" t="s">
        <v>32</v>
      </c>
      <c r="G1516">
        <v>106</v>
      </c>
    </row>
    <row r="1517" spans="1:7" x14ac:dyDescent="0.3">
      <c r="A1517" t="s">
        <v>29</v>
      </c>
      <c r="B1517" t="s">
        <v>28</v>
      </c>
      <c r="C1517" t="s">
        <v>31</v>
      </c>
      <c r="D1517" t="s">
        <v>394</v>
      </c>
      <c r="E1517" t="s">
        <v>71</v>
      </c>
      <c r="F1517" t="s">
        <v>32</v>
      </c>
      <c r="G1517">
        <v>104</v>
      </c>
    </row>
    <row r="1518" spans="1:7" x14ac:dyDescent="0.3">
      <c r="A1518" t="s">
        <v>29</v>
      </c>
      <c r="B1518" t="s">
        <v>28</v>
      </c>
      <c r="C1518" t="s">
        <v>31</v>
      </c>
      <c r="D1518" t="s">
        <v>394</v>
      </c>
      <c r="E1518" t="s">
        <v>174</v>
      </c>
      <c r="F1518" t="s">
        <v>32</v>
      </c>
      <c r="G1518">
        <v>108</v>
      </c>
    </row>
    <row r="1519" spans="1:7" x14ac:dyDescent="0.3">
      <c r="A1519" t="s">
        <v>29</v>
      </c>
      <c r="B1519" t="s">
        <v>28</v>
      </c>
      <c r="C1519" t="s">
        <v>31</v>
      </c>
      <c r="D1519" t="s">
        <v>394</v>
      </c>
      <c r="E1519" t="s">
        <v>312</v>
      </c>
      <c r="F1519" t="s">
        <v>32</v>
      </c>
      <c r="G1519">
        <v>300</v>
      </c>
    </row>
    <row r="1520" spans="1:7" x14ac:dyDescent="0.3">
      <c r="A1520" t="s">
        <v>29</v>
      </c>
      <c r="B1520" t="s">
        <v>28</v>
      </c>
      <c r="C1520" t="s">
        <v>31</v>
      </c>
      <c r="D1520" t="s">
        <v>394</v>
      </c>
      <c r="E1520" t="s">
        <v>76</v>
      </c>
      <c r="F1520" t="s">
        <v>32</v>
      </c>
      <c r="G1520">
        <v>105</v>
      </c>
    </row>
    <row r="1521" spans="1:7" x14ac:dyDescent="0.3">
      <c r="A1521" t="s">
        <v>29</v>
      </c>
      <c r="B1521" t="s">
        <v>28</v>
      </c>
      <c r="C1521" t="s">
        <v>31</v>
      </c>
      <c r="D1521" t="s">
        <v>394</v>
      </c>
      <c r="E1521" t="s">
        <v>146</v>
      </c>
      <c r="F1521" t="s">
        <v>32</v>
      </c>
      <c r="G1521">
        <v>107</v>
      </c>
    </row>
    <row r="1522" spans="1:7" x14ac:dyDescent="0.3">
      <c r="A1522" t="s">
        <v>29</v>
      </c>
      <c r="B1522" t="s">
        <v>28</v>
      </c>
      <c r="C1522" t="s">
        <v>31</v>
      </c>
      <c r="D1522" t="s">
        <v>394</v>
      </c>
      <c r="E1522" t="s">
        <v>189</v>
      </c>
      <c r="F1522" t="s">
        <v>32</v>
      </c>
      <c r="G1522">
        <v>108</v>
      </c>
    </row>
    <row r="1523" spans="1:7" x14ac:dyDescent="0.3">
      <c r="A1523" t="s">
        <v>29</v>
      </c>
      <c r="B1523" t="s">
        <v>28</v>
      </c>
      <c r="C1523" t="s">
        <v>31</v>
      </c>
      <c r="D1523" t="s">
        <v>394</v>
      </c>
      <c r="E1523" t="s">
        <v>53</v>
      </c>
      <c r="F1523" t="s">
        <v>32</v>
      </c>
      <c r="G1523">
        <v>103</v>
      </c>
    </row>
    <row r="1524" spans="1:7" x14ac:dyDescent="0.3">
      <c r="A1524" t="s">
        <v>29</v>
      </c>
      <c r="B1524" t="s">
        <v>28</v>
      </c>
      <c r="C1524" t="s">
        <v>31</v>
      </c>
      <c r="D1524" t="s">
        <v>394</v>
      </c>
      <c r="E1524" t="s">
        <v>34</v>
      </c>
      <c r="F1524" t="s">
        <v>32</v>
      </c>
      <c r="G1524">
        <v>104</v>
      </c>
    </row>
    <row r="1525" spans="1:7" x14ac:dyDescent="0.3">
      <c r="A1525" t="s">
        <v>29</v>
      </c>
      <c r="B1525" t="s">
        <v>28</v>
      </c>
      <c r="C1525" t="s">
        <v>31</v>
      </c>
      <c r="D1525" t="s">
        <v>394</v>
      </c>
      <c r="E1525" t="s">
        <v>175</v>
      </c>
      <c r="F1525" t="s">
        <v>32</v>
      </c>
      <c r="G1525">
        <v>108</v>
      </c>
    </row>
    <row r="1526" spans="1:7" x14ac:dyDescent="0.3">
      <c r="A1526" t="s">
        <v>29</v>
      </c>
      <c r="B1526" t="s">
        <v>28</v>
      </c>
      <c r="C1526" t="s">
        <v>31</v>
      </c>
      <c r="D1526" t="s">
        <v>394</v>
      </c>
      <c r="E1526" t="s">
        <v>361</v>
      </c>
      <c r="F1526" t="s">
        <v>32</v>
      </c>
      <c r="G1526">
        <v>114</v>
      </c>
    </row>
    <row r="1527" spans="1:7" x14ac:dyDescent="0.3">
      <c r="A1527" t="s">
        <v>29</v>
      </c>
      <c r="B1527" t="s">
        <v>28</v>
      </c>
      <c r="C1527" t="s">
        <v>31</v>
      </c>
      <c r="D1527" t="s">
        <v>394</v>
      </c>
      <c r="E1527" t="s">
        <v>230</v>
      </c>
      <c r="F1527" t="s">
        <v>32</v>
      </c>
      <c r="G1527">
        <v>109</v>
      </c>
    </row>
    <row r="1528" spans="1:7" x14ac:dyDescent="0.3">
      <c r="A1528" t="s">
        <v>29</v>
      </c>
      <c r="B1528" t="s">
        <v>28</v>
      </c>
      <c r="C1528" t="s">
        <v>31</v>
      </c>
      <c r="D1528" t="s">
        <v>394</v>
      </c>
      <c r="E1528" t="s">
        <v>251</v>
      </c>
      <c r="F1528" t="s">
        <v>32</v>
      </c>
      <c r="G1528">
        <v>109</v>
      </c>
    </row>
    <row r="1529" spans="1:7" x14ac:dyDescent="0.3">
      <c r="A1529" t="s">
        <v>29</v>
      </c>
      <c r="B1529" t="s">
        <v>28</v>
      </c>
      <c r="C1529" t="s">
        <v>31</v>
      </c>
      <c r="D1529" t="s">
        <v>394</v>
      </c>
      <c r="E1529" t="s">
        <v>352</v>
      </c>
      <c r="F1529" t="s">
        <v>32</v>
      </c>
      <c r="G1529">
        <v>300</v>
      </c>
    </row>
    <row r="1530" spans="1:7" x14ac:dyDescent="0.3">
      <c r="A1530" t="s">
        <v>29</v>
      </c>
      <c r="B1530" t="s">
        <v>28</v>
      </c>
      <c r="C1530" t="s">
        <v>31</v>
      </c>
      <c r="D1530" t="s">
        <v>394</v>
      </c>
      <c r="E1530" t="s">
        <v>272</v>
      </c>
      <c r="F1530" t="s">
        <v>32</v>
      </c>
      <c r="G1530">
        <v>110</v>
      </c>
    </row>
    <row r="1531" spans="1:7" x14ac:dyDescent="0.3">
      <c r="A1531" t="s">
        <v>29</v>
      </c>
      <c r="B1531" t="s">
        <v>28</v>
      </c>
      <c r="C1531" t="s">
        <v>31</v>
      </c>
      <c r="D1531" t="s">
        <v>394</v>
      </c>
      <c r="E1531" t="s">
        <v>190</v>
      </c>
      <c r="F1531" t="s">
        <v>32</v>
      </c>
      <c r="G1531">
        <v>108</v>
      </c>
    </row>
    <row r="1532" spans="1:7" x14ac:dyDescent="0.3">
      <c r="A1532" t="s">
        <v>29</v>
      </c>
      <c r="B1532" t="s">
        <v>28</v>
      </c>
      <c r="C1532" t="s">
        <v>31</v>
      </c>
      <c r="D1532" t="s">
        <v>394</v>
      </c>
      <c r="E1532" t="s">
        <v>231</v>
      </c>
      <c r="F1532" t="s">
        <v>32</v>
      </c>
      <c r="G1532">
        <v>109</v>
      </c>
    </row>
    <row r="1533" spans="1:7" x14ac:dyDescent="0.3">
      <c r="A1533" t="s">
        <v>29</v>
      </c>
      <c r="B1533" t="s">
        <v>28</v>
      </c>
      <c r="C1533" t="s">
        <v>31</v>
      </c>
      <c r="D1533" t="s">
        <v>394</v>
      </c>
      <c r="E1533" t="s">
        <v>147</v>
      </c>
      <c r="F1533" t="s">
        <v>32</v>
      </c>
      <c r="G1533">
        <v>107</v>
      </c>
    </row>
    <row r="1534" spans="1:7" x14ac:dyDescent="0.3">
      <c r="A1534" t="s">
        <v>29</v>
      </c>
      <c r="B1534" t="s">
        <v>28</v>
      </c>
      <c r="C1534" t="s">
        <v>31</v>
      </c>
      <c r="D1534" t="s">
        <v>394</v>
      </c>
      <c r="E1534" t="s">
        <v>157</v>
      </c>
      <c r="F1534" t="s">
        <v>32</v>
      </c>
      <c r="G1534">
        <v>107</v>
      </c>
    </row>
    <row r="1535" spans="1:7" x14ac:dyDescent="0.3">
      <c r="A1535" t="s">
        <v>29</v>
      </c>
      <c r="B1535" t="s">
        <v>28</v>
      </c>
      <c r="C1535" t="s">
        <v>31</v>
      </c>
      <c r="D1535" t="s">
        <v>394</v>
      </c>
      <c r="E1535" t="s">
        <v>273</v>
      </c>
      <c r="F1535" t="s">
        <v>32</v>
      </c>
      <c r="G1535">
        <v>110</v>
      </c>
    </row>
    <row r="1536" spans="1:7" x14ac:dyDescent="0.3">
      <c r="A1536" t="s">
        <v>29</v>
      </c>
      <c r="B1536" t="s">
        <v>28</v>
      </c>
      <c r="C1536" t="s">
        <v>31</v>
      </c>
      <c r="D1536" t="s">
        <v>394</v>
      </c>
      <c r="E1536" t="s">
        <v>57</v>
      </c>
      <c r="F1536" t="s">
        <v>32</v>
      </c>
      <c r="G1536">
        <v>103</v>
      </c>
    </row>
    <row r="1537" spans="1:7" x14ac:dyDescent="0.3">
      <c r="A1537" t="s">
        <v>29</v>
      </c>
      <c r="B1537" t="s">
        <v>28</v>
      </c>
      <c r="C1537" t="s">
        <v>31</v>
      </c>
      <c r="D1537" t="s">
        <v>394</v>
      </c>
      <c r="E1537" t="s">
        <v>116</v>
      </c>
      <c r="F1537" t="s">
        <v>32</v>
      </c>
      <c r="G1537">
        <v>106</v>
      </c>
    </row>
    <row r="1538" spans="1:7" x14ac:dyDescent="0.3">
      <c r="A1538" t="s">
        <v>29</v>
      </c>
      <c r="B1538" t="s">
        <v>28</v>
      </c>
      <c r="C1538" t="s">
        <v>31</v>
      </c>
      <c r="D1538" t="s">
        <v>394</v>
      </c>
      <c r="E1538" t="s">
        <v>313</v>
      </c>
      <c r="F1538" t="s">
        <v>32</v>
      </c>
      <c r="G1538">
        <v>300</v>
      </c>
    </row>
    <row r="1539" spans="1:7" x14ac:dyDescent="0.3">
      <c r="A1539" t="s">
        <v>29</v>
      </c>
      <c r="B1539" t="s">
        <v>28</v>
      </c>
      <c r="C1539" t="s">
        <v>31</v>
      </c>
      <c r="D1539" t="s">
        <v>394</v>
      </c>
      <c r="E1539" t="s">
        <v>213</v>
      </c>
      <c r="F1539" t="s">
        <v>32</v>
      </c>
      <c r="G1539">
        <v>116</v>
      </c>
    </row>
    <row r="1540" spans="1:7" x14ac:dyDescent="0.3">
      <c r="A1540" t="s">
        <v>29</v>
      </c>
      <c r="B1540" t="s">
        <v>28</v>
      </c>
      <c r="C1540" t="s">
        <v>31</v>
      </c>
      <c r="D1540" t="s">
        <v>394</v>
      </c>
      <c r="E1540" t="s">
        <v>356</v>
      </c>
      <c r="F1540" t="s">
        <v>32</v>
      </c>
      <c r="G1540">
        <v>300</v>
      </c>
    </row>
    <row r="1541" spans="1:7" x14ac:dyDescent="0.3">
      <c r="A1541" t="s">
        <v>29</v>
      </c>
      <c r="B1541" t="s">
        <v>28</v>
      </c>
      <c r="C1541" t="s">
        <v>31</v>
      </c>
      <c r="D1541" t="s">
        <v>394</v>
      </c>
      <c r="E1541" t="s">
        <v>99</v>
      </c>
      <c r="F1541" t="s">
        <v>32</v>
      </c>
      <c r="G1541">
        <v>105</v>
      </c>
    </row>
    <row r="1542" spans="1:7" x14ac:dyDescent="0.3">
      <c r="A1542" t="s">
        <v>29</v>
      </c>
      <c r="B1542" t="s">
        <v>28</v>
      </c>
      <c r="C1542" t="s">
        <v>31</v>
      </c>
      <c r="D1542" t="s">
        <v>394</v>
      </c>
      <c r="E1542" t="s">
        <v>100</v>
      </c>
      <c r="F1542" t="s">
        <v>32</v>
      </c>
      <c r="G1542">
        <v>105</v>
      </c>
    </row>
    <row r="1543" spans="1:7" x14ac:dyDescent="0.3">
      <c r="A1543" t="s">
        <v>29</v>
      </c>
      <c r="B1543" t="s">
        <v>28</v>
      </c>
      <c r="C1543" t="s">
        <v>31</v>
      </c>
      <c r="D1543" t="s">
        <v>394</v>
      </c>
      <c r="E1543" t="s">
        <v>148</v>
      </c>
      <c r="F1543" t="s">
        <v>32</v>
      </c>
      <c r="G1543">
        <v>107</v>
      </c>
    </row>
    <row r="1544" spans="1:7" x14ac:dyDescent="0.3">
      <c r="A1544" t="s">
        <v>29</v>
      </c>
      <c r="B1544" t="s">
        <v>28</v>
      </c>
      <c r="C1544" t="s">
        <v>31</v>
      </c>
      <c r="D1544" t="s">
        <v>394</v>
      </c>
      <c r="E1544" t="s">
        <v>252</v>
      </c>
      <c r="F1544" t="s">
        <v>32</v>
      </c>
      <c r="G1544">
        <v>109</v>
      </c>
    </row>
    <row r="1545" spans="1:7" x14ac:dyDescent="0.3">
      <c r="A1545" t="s">
        <v>29</v>
      </c>
      <c r="B1545" t="s">
        <v>28</v>
      </c>
      <c r="C1545" t="s">
        <v>31</v>
      </c>
      <c r="D1545" t="s">
        <v>394</v>
      </c>
      <c r="E1545" t="s">
        <v>314</v>
      </c>
      <c r="F1545" t="s">
        <v>32</v>
      </c>
      <c r="G1545">
        <v>300</v>
      </c>
    </row>
    <row r="1546" spans="1:7" x14ac:dyDescent="0.3">
      <c r="A1546" t="s">
        <v>29</v>
      </c>
      <c r="B1546" t="s">
        <v>28</v>
      </c>
      <c r="C1546" t="s">
        <v>31</v>
      </c>
      <c r="D1546" t="s">
        <v>394</v>
      </c>
      <c r="E1546" t="s">
        <v>177</v>
      </c>
      <c r="F1546" t="s">
        <v>32</v>
      </c>
      <c r="G1546">
        <v>108</v>
      </c>
    </row>
    <row r="1547" spans="1:7" x14ac:dyDescent="0.3">
      <c r="A1547" t="s">
        <v>29</v>
      </c>
      <c r="B1547" t="s">
        <v>28</v>
      </c>
      <c r="C1547" t="s">
        <v>31</v>
      </c>
      <c r="D1547" t="s">
        <v>394</v>
      </c>
      <c r="E1547" t="s">
        <v>232</v>
      </c>
      <c r="F1547" t="s">
        <v>32</v>
      </c>
      <c r="G1547">
        <v>109</v>
      </c>
    </row>
    <row r="1548" spans="1:7" x14ac:dyDescent="0.3">
      <c r="A1548" t="s">
        <v>29</v>
      </c>
      <c r="B1548" t="s">
        <v>28</v>
      </c>
      <c r="C1548" t="s">
        <v>31</v>
      </c>
      <c r="D1548" t="s">
        <v>394</v>
      </c>
      <c r="E1548" t="s">
        <v>60</v>
      </c>
      <c r="F1548" t="s">
        <v>32</v>
      </c>
      <c r="G1548">
        <v>103</v>
      </c>
    </row>
    <row r="1549" spans="1:7" x14ac:dyDescent="0.3">
      <c r="A1549" t="s">
        <v>29</v>
      </c>
      <c r="B1549" t="s">
        <v>28</v>
      </c>
      <c r="C1549" t="s">
        <v>31</v>
      </c>
      <c r="D1549" t="s">
        <v>394</v>
      </c>
      <c r="E1549" t="s">
        <v>263</v>
      </c>
      <c r="F1549" t="s">
        <v>32</v>
      </c>
      <c r="G1549">
        <v>110</v>
      </c>
    </row>
    <row r="1550" spans="1:7" x14ac:dyDescent="0.3">
      <c r="A1550" t="s">
        <v>29</v>
      </c>
      <c r="B1550" t="s">
        <v>28</v>
      </c>
      <c r="C1550" t="s">
        <v>31</v>
      </c>
      <c r="D1550" t="s">
        <v>394</v>
      </c>
      <c r="E1550" t="s">
        <v>264</v>
      </c>
      <c r="F1550" t="s">
        <v>32</v>
      </c>
      <c r="G1550">
        <v>110</v>
      </c>
    </row>
    <row r="1551" spans="1:7" x14ac:dyDescent="0.3">
      <c r="A1551" t="s">
        <v>29</v>
      </c>
      <c r="B1551" t="s">
        <v>28</v>
      </c>
      <c r="C1551" t="s">
        <v>31</v>
      </c>
      <c r="D1551" t="s">
        <v>394</v>
      </c>
      <c r="E1551" t="s">
        <v>287</v>
      </c>
      <c r="F1551" t="s">
        <v>32</v>
      </c>
      <c r="G1551">
        <v>110</v>
      </c>
    </row>
    <row r="1552" spans="1:7" x14ac:dyDescent="0.3">
      <c r="A1552" t="s">
        <v>29</v>
      </c>
      <c r="B1552" t="s">
        <v>28</v>
      </c>
      <c r="C1552" t="s">
        <v>31</v>
      </c>
      <c r="D1552" t="s">
        <v>394</v>
      </c>
      <c r="E1552" t="s">
        <v>368</v>
      </c>
      <c r="F1552" t="s">
        <v>32</v>
      </c>
      <c r="G1552">
        <v>114</v>
      </c>
    </row>
    <row r="1553" spans="1:7" x14ac:dyDescent="0.3">
      <c r="A1553" t="s">
        <v>29</v>
      </c>
      <c r="B1553" t="s">
        <v>28</v>
      </c>
      <c r="C1553" t="s">
        <v>31</v>
      </c>
      <c r="D1553" t="s">
        <v>394</v>
      </c>
      <c r="E1553" t="s">
        <v>233</v>
      </c>
      <c r="F1553" t="s">
        <v>32</v>
      </c>
      <c r="G1553">
        <v>109</v>
      </c>
    </row>
    <row r="1554" spans="1:7" x14ac:dyDescent="0.3">
      <c r="A1554" t="s">
        <v>29</v>
      </c>
      <c r="B1554" t="s">
        <v>28</v>
      </c>
      <c r="C1554" t="s">
        <v>31</v>
      </c>
      <c r="D1554" t="s">
        <v>394</v>
      </c>
      <c r="E1554" t="s">
        <v>374</v>
      </c>
      <c r="F1554" t="s">
        <v>32</v>
      </c>
      <c r="G1554">
        <v>115</v>
      </c>
    </row>
    <row r="1555" spans="1:7" x14ac:dyDescent="0.3">
      <c r="A1555" t="s">
        <v>29</v>
      </c>
      <c r="B1555" t="s">
        <v>28</v>
      </c>
      <c r="C1555" t="s">
        <v>31</v>
      </c>
      <c r="D1555" t="s">
        <v>394</v>
      </c>
      <c r="E1555" t="s">
        <v>234</v>
      </c>
      <c r="F1555" t="s">
        <v>32</v>
      </c>
      <c r="G1555">
        <v>109</v>
      </c>
    </row>
    <row r="1556" spans="1:7" x14ac:dyDescent="0.3">
      <c r="A1556" t="s">
        <v>29</v>
      </c>
      <c r="B1556" t="s">
        <v>28</v>
      </c>
      <c r="C1556" t="s">
        <v>31</v>
      </c>
      <c r="D1556" t="s">
        <v>394</v>
      </c>
      <c r="E1556" t="s">
        <v>117</v>
      </c>
      <c r="F1556" t="s">
        <v>32</v>
      </c>
      <c r="G1556">
        <v>106</v>
      </c>
    </row>
    <row r="1557" spans="1:7" x14ac:dyDescent="0.3">
      <c r="A1557" t="s">
        <v>29</v>
      </c>
      <c r="B1557" t="s">
        <v>28</v>
      </c>
      <c r="C1557" t="s">
        <v>31</v>
      </c>
      <c r="D1557" t="s">
        <v>394</v>
      </c>
      <c r="E1557" t="s">
        <v>294</v>
      </c>
      <c r="F1557" t="s">
        <v>32</v>
      </c>
      <c r="G1557">
        <v>111</v>
      </c>
    </row>
    <row r="1558" spans="1:7" x14ac:dyDescent="0.3">
      <c r="A1558" t="s">
        <v>29</v>
      </c>
      <c r="B1558" t="s">
        <v>28</v>
      </c>
      <c r="C1558" t="s">
        <v>31</v>
      </c>
      <c r="D1558" t="s">
        <v>394</v>
      </c>
      <c r="E1558" t="s">
        <v>93</v>
      </c>
      <c r="F1558" t="s">
        <v>32</v>
      </c>
      <c r="G1558">
        <v>105</v>
      </c>
    </row>
    <row r="1559" spans="1:7" x14ac:dyDescent="0.3">
      <c r="A1559" t="s">
        <v>29</v>
      </c>
      <c r="B1559" t="s">
        <v>28</v>
      </c>
      <c r="C1559" t="s">
        <v>31</v>
      </c>
      <c r="D1559" t="s">
        <v>394</v>
      </c>
      <c r="E1559" t="s">
        <v>288</v>
      </c>
      <c r="F1559" t="s">
        <v>32</v>
      </c>
      <c r="G1559">
        <v>110</v>
      </c>
    </row>
    <row r="1560" spans="1:7" x14ac:dyDescent="0.3">
      <c r="A1560" t="s">
        <v>29</v>
      </c>
      <c r="B1560" t="s">
        <v>28</v>
      </c>
      <c r="C1560" t="s">
        <v>31</v>
      </c>
      <c r="D1560" t="s">
        <v>394</v>
      </c>
      <c r="E1560" t="s">
        <v>158</v>
      </c>
      <c r="F1560" t="s">
        <v>32</v>
      </c>
      <c r="G1560">
        <v>107</v>
      </c>
    </row>
    <row r="1561" spans="1:7" x14ac:dyDescent="0.3">
      <c r="A1561" t="s">
        <v>29</v>
      </c>
      <c r="B1561" t="s">
        <v>28</v>
      </c>
      <c r="C1561" t="s">
        <v>31</v>
      </c>
      <c r="D1561" t="s">
        <v>394</v>
      </c>
      <c r="E1561" t="s">
        <v>185</v>
      </c>
      <c r="F1561" t="s">
        <v>32</v>
      </c>
      <c r="G1561">
        <v>108</v>
      </c>
    </row>
    <row r="1562" spans="1:7" x14ac:dyDescent="0.3">
      <c r="A1562" t="s">
        <v>29</v>
      </c>
      <c r="B1562" t="s">
        <v>28</v>
      </c>
      <c r="C1562" t="s">
        <v>31</v>
      </c>
      <c r="D1562" t="s">
        <v>394</v>
      </c>
      <c r="E1562" t="s">
        <v>178</v>
      </c>
      <c r="F1562" t="s">
        <v>32</v>
      </c>
      <c r="G1562">
        <v>108</v>
      </c>
    </row>
    <row r="1563" spans="1:7" x14ac:dyDescent="0.3">
      <c r="A1563" t="s">
        <v>29</v>
      </c>
      <c r="B1563" t="s">
        <v>28</v>
      </c>
      <c r="C1563" t="s">
        <v>31</v>
      </c>
      <c r="D1563" t="s">
        <v>394</v>
      </c>
      <c r="E1563" t="s">
        <v>43</v>
      </c>
      <c r="F1563" t="s">
        <v>32</v>
      </c>
      <c r="G1563">
        <v>101</v>
      </c>
    </row>
    <row r="1564" spans="1:7" x14ac:dyDescent="0.3">
      <c r="A1564" t="s">
        <v>29</v>
      </c>
      <c r="B1564" t="s">
        <v>28</v>
      </c>
      <c r="C1564" t="s">
        <v>31</v>
      </c>
      <c r="D1564" t="s">
        <v>394</v>
      </c>
      <c r="E1564" t="s">
        <v>61</v>
      </c>
      <c r="F1564" t="s">
        <v>32</v>
      </c>
      <c r="G1564">
        <v>103</v>
      </c>
    </row>
    <row r="1565" spans="1:7" x14ac:dyDescent="0.3">
      <c r="A1565" t="s">
        <v>29</v>
      </c>
      <c r="B1565" t="s">
        <v>28</v>
      </c>
      <c r="C1565" t="s">
        <v>31</v>
      </c>
      <c r="D1565" t="s">
        <v>394</v>
      </c>
      <c r="E1565" t="s">
        <v>315</v>
      </c>
      <c r="F1565" t="s">
        <v>32</v>
      </c>
      <c r="G1565">
        <v>300</v>
      </c>
    </row>
    <row r="1566" spans="1:7" x14ac:dyDescent="0.3">
      <c r="A1566" t="s">
        <v>29</v>
      </c>
      <c r="B1566" t="s">
        <v>28</v>
      </c>
      <c r="C1566" t="s">
        <v>31</v>
      </c>
      <c r="D1566" t="s">
        <v>394</v>
      </c>
      <c r="E1566" t="s">
        <v>67</v>
      </c>
      <c r="F1566" t="s">
        <v>32</v>
      </c>
      <c r="G1566">
        <v>104</v>
      </c>
    </row>
    <row r="1567" spans="1:7" x14ac:dyDescent="0.3">
      <c r="A1567" t="s">
        <v>29</v>
      </c>
      <c r="B1567" t="s">
        <v>28</v>
      </c>
      <c r="C1567" t="s">
        <v>31</v>
      </c>
      <c r="D1567" t="s">
        <v>394</v>
      </c>
      <c r="E1567" t="s">
        <v>316</v>
      </c>
      <c r="F1567" t="s">
        <v>32</v>
      </c>
      <c r="G1567">
        <v>300</v>
      </c>
    </row>
    <row r="1568" spans="1:7" x14ac:dyDescent="0.3">
      <c r="A1568" t="s">
        <v>29</v>
      </c>
      <c r="B1568" t="s">
        <v>28</v>
      </c>
      <c r="C1568" t="s">
        <v>31</v>
      </c>
      <c r="D1568" t="s">
        <v>394</v>
      </c>
      <c r="E1568" t="s">
        <v>38</v>
      </c>
      <c r="F1568" t="s">
        <v>32</v>
      </c>
      <c r="G1568">
        <v>101</v>
      </c>
    </row>
    <row r="1569" spans="1:7" x14ac:dyDescent="0.3">
      <c r="A1569" t="s">
        <v>29</v>
      </c>
      <c r="B1569" t="s">
        <v>28</v>
      </c>
      <c r="C1569" t="s">
        <v>31</v>
      </c>
      <c r="D1569" t="s">
        <v>394</v>
      </c>
      <c r="E1569" t="s">
        <v>357</v>
      </c>
      <c r="F1569" t="s">
        <v>32</v>
      </c>
      <c r="G1569">
        <v>300</v>
      </c>
    </row>
    <row r="1570" spans="1:7" x14ac:dyDescent="0.3">
      <c r="A1570" t="s">
        <v>29</v>
      </c>
      <c r="B1570" t="s">
        <v>28</v>
      </c>
      <c r="C1570" t="s">
        <v>31</v>
      </c>
      <c r="D1570" t="s">
        <v>394</v>
      </c>
      <c r="E1570" t="s">
        <v>81</v>
      </c>
      <c r="F1570" t="s">
        <v>32</v>
      </c>
      <c r="G1570">
        <v>105</v>
      </c>
    </row>
    <row r="1571" spans="1:7" x14ac:dyDescent="0.3">
      <c r="A1571" t="s">
        <v>29</v>
      </c>
      <c r="B1571" t="s">
        <v>28</v>
      </c>
      <c r="C1571" t="s">
        <v>31</v>
      </c>
      <c r="D1571" t="s">
        <v>394</v>
      </c>
      <c r="E1571" t="s">
        <v>77</v>
      </c>
      <c r="F1571" t="s">
        <v>32</v>
      </c>
      <c r="G1571">
        <v>105</v>
      </c>
    </row>
    <row r="1572" spans="1:7" x14ac:dyDescent="0.3">
      <c r="A1572" t="s">
        <v>29</v>
      </c>
      <c r="B1572" t="s">
        <v>28</v>
      </c>
      <c r="C1572" t="s">
        <v>31</v>
      </c>
      <c r="D1572" t="s">
        <v>394</v>
      </c>
      <c r="E1572" t="s">
        <v>317</v>
      </c>
      <c r="F1572" t="s">
        <v>32</v>
      </c>
      <c r="G1572">
        <v>300</v>
      </c>
    </row>
    <row r="1573" spans="1:7" x14ac:dyDescent="0.3">
      <c r="A1573" t="s">
        <v>29</v>
      </c>
      <c r="B1573" t="s">
        <v>28</v>
      </c>
      <c r="C1573" t="s">
        <v>31</v>
      </c>
      <c r="D1573" t="s">
        <v>394</v>
      </c>
      <c r="E1573" t="s">
        <v>94</v>
      </c>
      <c r="F1573" t="s">
        <v>32</v>
      </c>
      <c r="G1573">
        <v>105</v>
      </c>
    </row>
    <row r="1574" spans="1:7" x14ac:dyDescent="0.3">
      <c r="A1574" t="s">
        <v>29</v>
      </c>
      <c r="B1574" t="s">
        <v>28</v>
      </c>
      <c r="C1574" t="s">
        <v>31</v>
      </c>
      <c r="D1574" t="s">
        <v>394</v>
      </c>
      <c r="E1574" t="s">
        <v>130</v>
      </c>
      <c r="F1574" t="s">
        <v>32</v>
      </c>
      <c r="G1574">
        <v>106</v>
      </c>
    </row>
    <row r="1575" spans="1:7" x14ac:dyDescent="0.3">
      <c r="A1575" t="s">
        <v>29</v>
      </c>
      <c r="B1575" t="s">
        <v>28</v>
      </c>
      <c r="C1575" t="s">
        <v>31</v>
      </c>
      <c r="D1575" t="s">
        <v>394</v>
      </c>
      <c r="E1575" t="s">
        <v>318</v>
      </c>
      <c r="F1575" t="s">
        <v>32</v>
      </c>
      <c r="G1575">
        <v>300</v>
      </c>
    </row>
    <row r="1576" spans="1:7" x14ac:dyDescent="0.3">
      <c r="A1576" t="s">
        <v>29</v>
      </c>
      <c r="B1576" t="s">
        <v>28</v>
      </c>
      <c r="C1576" t="s">
        <v>31</v>
      </c>
      <c r="D1576" t="s">
        <v>394</v>
      </c>
      <c r="E1576" t="s">
        <v>319</v>
      </c>
      <c r="F1576" t="s">
        <v>32</v>
      </c>
      <c r="G1576">
        <v>300</v>
      </c>
    </row>
    <row r="1577" spans="1:7" x14ac:dyDescent="0.3">
      <c r="A1577" t="s">
        <v>29</v>
      </c>
      <c r="B1577" t="s">
        <v>28</v>
      </c>
      <c r="C1577" t="s">
        <v>31</v>
      </c>
      <c r="D1577" t="s">
        <v>394</v>
      </c>
      <c r="E1577" t="s">
        <v>64</v>
      </c>
      <c r="F1577" t="s">
        <v>32</v>
      </c>
      <c r="G1577">
        <v>104</v>
      </c>
    </row>
    <row r="1578" spans="1:7" x14ac:dyDescent="0.3">
      <c r="A1578" t="s">
        <v>29</v>
      </c>
      <c r="B1578" t="s">
        <v>28</v>
      </c>
      <c r="C1578" t="s">
        <v>31</v>
      </c>
      <c r="D1578" t="s">
        <v>394</v>
      </c>
      <c r="E1578" t="s">
        <v>86</v>
      </c>
      <c r="F1578" t="s">
        <v>32</v>
      </c>
      <c r="G1578">
        <v>105</v>
      </c>
    </row>
    <row r="1579" spans="1:7" x14ac:dyDescent="0.3">
      <c r="A1579" t="s">
        <v>29</v>
      </c>
      <c r="B1579" t="s">
        <v>28</v>
      </c>
      <c r="C1579" t="s">
        <v>31</v>
      </c>
      <c r="D1579" t="s">
        <v>394</v>
      </c>
      <c r="E1579" t="s">
        <v>320</v>
      </c>
      <c r="F1579" t="s">
        <v>32</v>
      </c>
      <c r="G1579">
        <v>300</v>
      </c>
    </row>
    <row r="1580" spans="1:7" x14ac:dyDescent="0.3">
      <c r="A1580" t="s">
        <v>29</v>
      </c>
      <c r="B1580" t="s">
        <v>28</v>
      </c>
      <c r="C1580" t="s">
        <v>31</v>
      </c>
      <c r="D1580" t="s">
        <v>394</v>
      </c>
      <c r="E1580" t="s">
        <v>321</v>
      </c>
      <c r="F1580" t="s">
        <v>32</v>
      </c>
      <c r="G1580">
        <v>300</v>
      </c>
    </row>
    <row r="1581" spans="1:7" x14ac:dyDescent="0.3">
      <c r="A1581" t="s">
        <v>29</v>
      </c>
      <c r="B1581" t="s">
        <v>28</v>
      </c>
      <c r="C1581" t="s">
        <v>31</v>
      </c>
      <c r="D1581" t="s">
        <v>394</v>
      </c>
      <c r="E1581" t="s">
        <v>62</v>
      </c>
      <c r="F1581" t="s">
        <v>32</v>
      </c>
      <c r="G1581">
        <v>104</v>
      </c>
    </row>
    <row r="1582" spans="1:7" x14ac:dyDescent="0.3">
      <c r="A1582" t="s">
        <v>29</v>
      </c>
      <c r="B1582" t="s">
        <v>28</v>
      </c>
      <c r="C1582" t="s">
        <v>31</v>
      </c>
      <c r="D1582" t="s">
        <v>394</v>
      </c>
      <c r="E1582" t="s">
        <v>367</v>
      </c>
      <c r="F1582" t="s">
        <v>32</v>
      </c>
      <c r="G1582">
        <v>114</v>
      </c>
    </row>
    <row r="1583" spans="1:7" x14ac:dyDescent="0.3">
      <c r="A1583" t="s">
        <v>29</v>
      </c>
      <c r="B1583" t="s">
        <v>28</v>
      </c>
      <c r="C1583" t="s">
        <v>31</v>
      </c>
      <c r="D1583" t="s">
        <v>394</v>
      </c>
      <c r="E1583" t="s">
        <v>369</v>
      </c>
      <c r="F1583" t="s">
        <v>32</v>
      </c>
      <c r="G1583">
        <v>114</v>
      </c>
    </row>
    <row r="1584" spans="1:7" x14ac:dyDescent="0.3">
      <c r="A1584" t="s">
        <v>29</v>
      </c>
      <c r="B1584" t="s">
        <v>28</v>
      </c>
      <c r="C1584" t="s">
        <v>31</v>
      </c>
      <c r="D1584" t="s">
        <v>394</v>
      </c>
      <c r="E1584" t="s">
        <v>291</v>
      </c>
      <c r="F1584" t="s">
        <v>32</v>
      </c>
      <c r="G1584">
        <v>111</v>
      </c>
    </row>
    <row r="1585" spans="1:7" x14ac:dyDescent="0.3">
      <c r="A1585" t="s">
        <v>29</v>
      </c>
      <c r="B1585" t="s">
        <v>28</v>
      </c>
      <c r="C1585" t="s">
        <v>31</v>
      </c>
      <c r="D1585" t="s">
        <v>394</v>
      </c>
      <c r="E1585" t="s">
        <v>300</v>
      </c>
      <c r="F1585" t="s">
        <v>32</v>
      </c>
      <c r="G1585">
        <v>112</v>
      </c>
    </row>
    <row r="1586" spans="1:7" x14ac:dyDescent="0.3">
      <c r="A1586" t="s">
        <v>29</v>
      </c>
      <c r="B1586" t="s">
        <v>28</v>
      </c>
      <c r="C1586" t="s">
        <v>31</v>
      </c>
      <c r="D1586" t="s">
        <v>394</v>
      </c>
      <c r="E1586" t="s">
        <v>196</v>
      </c>
      <c r="F1586" t="s">
        <v>32</v>
      </c>
      <c r="G1586">
        <v>108</v>
      </c>
    </row>
    <row r="1587" spans="1:7" x14ac:dyDescent="0.3">
      <c r="A1587" t="s">
        <v>29</v>
      </c>
      <c r="B1587" t="s">
        <v>28</v>
      </c>
      <c r="C1587" t="s">
        <v>31</v>
      </c>
      <c r="D1587" t="s">
        <v>394</v>
      </c>
      <c r="E1587" t="s">
        <v>344</v>
      </c>
      <c r="F1587" t="s">
        <v>32</v>
      </c>
      <c r="G1587">
        <v>300</v>
      </c>
    </row>
    <row r="1588" spans="1:7" x14ac:dyDescent="0.3">
      <c r="A1588" t="s">
        <v>29</v>
      </c>
      <c r="B1588" t="s">
        <v>28</v>
      </c>
      <c r="C1588" t="s">
        <v>31</v>
      </c>
      <c r="D1588" t="s">
        <v>394</v>
      </c>
      <c r="E1588" t="s">
        <v>362</v>
      </c>
      <c r="F1588" t="s">
        <v>32</v>
      </c>
      <c r="G1588">
        <v>114</v>
      </c>
    </row>
    <row r="1589" spans="1:7" x14ac:dyDescent="0.3">
      <c r="A1589" t="s">
        <v>29</v>
      </c>
      <c r="B1589" t="s">
        <v>28</v>
      </c>
      <c r="C1589" t="s">
        <v>31</v>
      </c>
      <c r="D1589" t="s">
        <v>394</v>
      </c>
      <c r="E1589" t="s">
        <v>118</v>
      </c>
      <c r="F1589" t="s">
        <v>32</v>
      </c>
      <c r="G1589">
        <v>106</v>
      </c>
    </row>
    <row r="1590" spans="1:7" x14ac:dyDescent="0.3">
      <c r="A1590" t="s">
        <v>29</v>
      </c>
      <c r="B1590" t="s">
        <v>28</v>
      </c>
      <c r="C1590" t="s">
        <v>31</v>
      </c>
      <c r="D1590" t="s">
        <v>394</v>
      </c>
      <c r="E1590" t="s">
        <v>322</v>
      </c>
      <c r="F1590" t="s">
        <v>32</v>
      </c>
      <c r="G1590">
        <v>300</v>
      </c>
    </row>
    <row r="1591" spans="1:7" x14ac:dyDescent="0.3">
      <c r="A1591" t="s">
        <v>29</v>
      </c>
      <c r="B1591" t="s">
        <v>28</v>
      </c>
      <c r="C1591" t="s">
        <v>31</v>
      </c>
      <c r="D1591" t="s">
        <v>394</v>
      </c>
      <c r="E1591" t="s">
        <v>235</v>
      </c>
      <c r="F1591" t="s">
        <v>32</v>
      </c>
      <c r="G1591">
        <v>109</v>
      </c>
    </row>
    <row r="1592" spans="1:7" x14ac:dyDescent="0.3">
      <c r="A1592" t="s">
        <v>29</v>
      </c>
      <c r="B1592" t="s">
        <v>28</v>
      </c>
      <c r="C1592" t="s">
        <v>31</v>
      </c>
      <c r="D1592" t="s">
        <v>394</v>
      </c>
      <c r="E1592" t="s">
        <v>186</v>
      </c>
      <c r="F1592" t="s">
        <v>32</v>
      </c>
      <c r="G1592">
        <v>108</v>
      </c>
    </row>
    <row r="1593" spans="1:7" x14ac:dyDescent="0.3">
      <c r="A1593" t="s">
        <v>29</v>
      </c>
      <c r="B1593" t="s">
        <v>28</v>
      </c>
      <c r="C1593" t="s">
        <v>31</v>
      </c>
      <c r="D1593" t="s">
        <v>394</v>
      </c>
      <c r="E1593" t="s">
        <v>159</v>
      </c>
      <c r="F1593" t="s">
        <v>32</v>
      </c>
      <c r="G1593">
        <v>107</v>
      </c>
    </row>
    <row r="1594" spans="1:7" x14ac:dyDescent="0.3">
      <c r="A1594" t="s">
        <v>29</v>
      </c>
      <c r="B1594" t="s">
        <v>28</v>
      </c>
      <c r="C1594" t="s">
        <v>31</v>
      </c>
      <c r="D1594" t="s">
        <v>394</v>
      </c>
      <c r="E1594" t="s">
        <v>109</v>
      </c>
      <c r="F1594" t="s">
        <v>32</v>
      </c>
      <c r="G1594">
        <v>105</v>
      </c>
    </row>
    <row r="1595" spans="1:7" x14ac:dyDescent="0.3">
      <c r="A1595" t="s">
        <v>29</v>
      </c>
      <c r="B1595" t="s">
        <v>28</v>
      </c>
      <c r="C1595" t="s">
        <v>31</v>
      </c>
      <c r="D1595" t="s">
        <v>394</v>
      </c>
      <c r="E1595" t="s">
        <v>166</v>
      </c>
      <c r="F1595" t="s">
        <v>32</v>
      </c>
      <c r="G1595">
        <v>107</v>
      </c>
    </row>
    <row r="1596" spans="1:7" x14ac:dyDescent="0.3">
      <c r="A1596" t="s">
        <v>29</v>
      </c>
      <c r="B1596" t="s">
        <v>28</v>
      </c>
      <c r="C1596" t="s">
        <v>31</v>
      </c>
      <c r="D1596" t="s">
        <v>394</v>
      </c>
      <c r="E1596" t="s">
        <v>131</v>
      </c>
      <c r="F1596" t="s">
        <v>32</v>
      </c>
      <c r="G1596">
        <v>106</v>
      </c>
    </row>
    <row r="1597" spans="1:7" x14ac:dyDescent="0.3">
      <c r="A1597" t="s">
        <v>29</v>
      </c>
      <c r="B1597" t="s">
        <v>28</v>
      </c>
      <c r="C1597" t="s">
        <v>31</v>
      </c>
      <c r="D1597" t="s">
        <v>394</v>
      </c>
      <c r="E1597" t="s">
        <v>104</v>
      </c>
      <c r="F1597" t="s">
        <v>32</v>
      </c>
      <c r="G1597">
        <v>105</v>
      </c>
    </row>
    <row r="1598" spans="1:7" x14ac:dyDescent="0.3">
      <c r="A1598" t="s">
        <v>29</v>
      </c>
      <c r="B1598" t="s">
        <v>28</v>
      </c>
      <c r="C1598" t="s">
        <v>31</v>
      </c>
      <c r="D1598" t="s">
        <v>394</v>
      </c>
      <c r="E1598" t="s">
        <v>266</v>
      </c>
      <c r="F1598" t="s">
        <v>32</v>
      </c>
      <c r="G1598">
        <v>110</v>
      </c>
    </row>
    <row r="1599" spans="1:7" x14ac:dyDescent="0.3">
      <c r="A1599" t="s">
        <v>29</v>
      </c>
      <c r="B1599" t="s">
        <v>28</v>
      </c>
      <c r="C1599" t="s">
        <v>31</v>
      </c>
      <c r="D1599" t="s">
        <v>394</v>
      </c>
      <c r="E1599" t="s">
        <v>323</v>
      </c>
      <c r="F1599" t="s">
        <v>32</v>
      </c>
      <c r="G1599">
        <v>300</v>
      </c>
    </row>
    <row r="1600" spans="1:7" x14ac:dyDescent="0.3">
      <c r="A1600" t="s">
        <v>29</v>
      </c>
      <c r="B1600" t="s">
        <v>28</v>
      </c>
      <c r="C1600" t="s">
        <v>31</v>
      </c>
      <c r="D1600" t="s">
        <v>394</v>
      </c>
      <c r="E1600" t="s">
        <v>324</v>
      </c>
      <c r="F1600" t="s">
        <v>32</v>
      </c>
      <c r="G1600">
        <v>300</v>
      </c>
    </row>
    <row r="1601" spans="1:7" x14ac:dyDescent="0.3">
      <c r="A1601" t="s">
        <v>29</v>
      </c>
      <c r="B1601" t="s">
        <v>28</v>
      </c>
      <c r="C1601" t="s">
        <v>31</v>
      </c>
      <c r="D1601" t="s">
        <v>394</v>
      </c>
      <c r="E1601" t="s">
        <v>325</v>
      </c>
      <c r="F1601" t="s">
        <v>32</v>
      </c>
      <c r="G1601">
        <v>300</v>
      </c>
    </row>
    <row r="1602" spans="1:7" x14ac:dyDescent="0.3">
      <c r="A1602" t="s">
        <v>29</v>
      </c>
      <c r="B1602" t="s">
        <v>28</v>
      </c>
      <c r="C1602" t="s">
        <v>31</v>
      </c>
      <c r="D1602" t="s">
        <v>394</v>
      </c>
      <c r="E1602" t="s">
        <v>138</v>
      </c>
      <c r="F1602" t="s">
        <v>32</v>
      </c>
      <c r="G1602">
        <v>106</v>
      </c>
    </row>
    <row r="1603" spans="1:7" x14ac:dyDescent="0.3">
      <c r="A1603" t="s">
        <v>29</v>
      </c>
      <c r="B1603" t="s">
        <v>28</v>
      </c>
      <c r="C1603" t="s">
        <v>31</v>
      </c>
      <c r="D1603" t="s">
        <v>394</v>
      </c>
      <c r="E1603" t="s">
        <v>236</v>
      </c>
      <c r="F1603" t="s">
        <v>32</v>
      </c>
      <c r="G1603">
        <v>109</v>
      </c>
    </row>
    <row r="1604" spans="1:7" x14ac:dyDescent="0.3">
      <c r="A1604" t="s">
        <v>29</v>
      </c>
      <c r="B1604" t="s">
        <v>28</v>
      </c>
      <c r="C1604" t="s">
        <v>31</v>
      </c>
      <c r="D1604" t="s">
        <v>394</v>
      </c>
      <c r="E1604" t="s">
        <v>168</v>
      </c>
      <c r="F1604" t="s">
        <v>32</v>
      </c>
      <c r="G1604">
        <v>107</v>
      </c>
    </row>
    <row r="1605" spans="1:7" x14ac:dyDescent="0.3">
      <c r="A1605" t="s">
        <v>29</v>
      </c>
      <c r="B1605" t="s">
        <v>28</v>
      </c>
      <c r="C1605" t="s">
        <v>31</v>
      </c>
      <c r="D1605" t="s">
        <v>394</v>
      </c>
      <c r="E1605" t="s">
        <v>253</v>
      </c>
      <c r="F1605" t="s">
        <v>32</v>
      </c>
      <c r="G1605">
        <v>109</v>
      </c>
    </row>
    <row r="1606" spans="1:7" x14ac:dyDescent="0.3">
      <c r="A1606" t="s">
        <v>29</v>
      </c>
      <c r="B1606" t="s">
        <v>28</v>
      </c>
      <c r="C1606" t="s">
        <v>31</v>
      </c>
      <c r="D1606" t="s">
        <v>394</v>
      </c>
      <c r="E1606" t="s">
        <v>191</v>
      </c>
      <c r="F1606" t="s">
        <v>32</v>
      </c>
      <c r="G1606">
        <v>108</v>
      </c>
    </row>
    <row r="1607" spans="1:7" x14ac:dyDescent="0.3">
      <c r="A1607" t="s">
        <v>29</v>
      </c>
      <c r="B1607" t="s">
        <v>28</v>
      </c>
      <c r="C1607" t="s">
        <v>31</v>
      </c>
      <c r="D1607" t="s">
        <v>394</v>
      </c>
      <c r="E1607" t="s">
        <v>82</v>
      </c>
      <c r="F1607" t="s">
        <v>32</v>
      </c>
      <c r="G1607">
        <v>105</v>
      </c>
    </row>
    <row r="1608" spans="1:7" x14ac:dyDescent="0.3">
      <c r="A1608" t="s">
        <v>29</v>
      </c>
      <c r="B1608" t="s">
        <v>28</v>
      </c>
      <c r="C1608" t="s">
        <v>31</v>
      </c>
      <c r="D1608" t="s">
        <v>394</v>
      </c>
      <c r="E1608" t="s">
        <v>193</v>
      </c>
      <c r="F1608" t="s">
        <v>32</v>
      </c>
      <c r="G1608">
        <v>108</v>
      </c>
    </row>
    <row r="1609" spans="1:7" x14ac:dyDescent="0.3">
      <c r="A1609" t="s">
        <v>29</v>
      </c>
      <c r="B1609" t="s">
        <v>28</v>
      </c>
      <c r="C1609" t="s">
        <v>31</v>
      </c>
      <c r="D1609" t="s">
        <v>394</v>
      </c>
      <c r="E1609" t="s">
        <v>37</v>
      </c>
      <c r="F1609" t="s">
        <v>32</v>
      </c>
      <c r="G1609">
        <v>114</v>
      </c>
    </row>
    <row r="1610" spans="1:7" x14ac:dyDescent="0.3">
      <c r="A1610" t="s">
        <v>29</v>
      </c>
      <c r="B1610" t="s">
        <v>28</v>
      </c>
      <c r="C1610" t="s">
        <v>31</v>
      </c>
      <c r="D1610" t="s">
        <v>394</v>
      </c>
      <c r="E1610" t="s">
        <v>265</v>
      </c>
      <c r="F1610" t="s">
        <v>32</v>
      </c>
      <c r="G1610">
        <v>110</v>
      </c>
    </row>
    <row r="1611" spans="1:7" x14ac:dyDescent="0.3">
      <c r="A1611" t="s">
        <v>29</v>
      </c>
      <c r="B1611" t="s">
        <v>28</v>
      </c>
      <c r="C1611" t="s">
        <v>31</v>
      </c>
      <c r="D1611" t="s">
        <v>394</v>
      </c>
      <c r="E1611" t="s">
        <v>254</v>
      </c>
      <c r="F1611" t="s">
        <v>32</v>
      </c>
      <c r="G1611">
        <v>109</v>
      </c>
    </row>
    <row r="1612" spans="1:7" x14ac:dyDescent="0.3">
      <c r="A1612" t="s">
        <v>29</v>
      </c>
      <c r="B1612" t="s">
        <v>28</v>
      </c>
      <c r="C1612" t="s">
        <v>31</v>
      </c>
      <c r="D1612" t="s">
        <v>394</v>
      </c>
      <c r="E1612" t="s">
        <v>69</v>
      </c>
      <c r="F1612" t="s">
        <v>32</v>
      </c>
      <c r="G1612">
        <v>104</v>
      </c>
    </row>
    <row r="1613" spans="1:7" x14ac:dyDescent="0.3">
      <c r="A1613" t="s">
        <v>29</v>
      </c>
      <c r="B1613" t="s">
        <v>28</v>
      </c>
      <c r="C1613" t="s">
        <v>31</v>
      </c>
      <c r="D1613" t="s">
        <v>394</v>
      </c>
      <c r="E1613" t="s">
        <v>179</v>
      </c>
      <c r="F1613" t="s">
        <v>32</v>
      </c>
      <c r="G1613">
        <v>108</v>
      </c>
    </row>
    <row r="1614" spans="1:7" x14ac:dyDescent="0.3">
      <c r="A1614" t="s">
        <v>29</v>
      </c>
      <c r="B1614" t="s">
        <v>28</v>
      </c>
      <c r="C1614" t="s">
        <v>31</v>
      </c>
      <c r="D1614" t="s">
        <v>394</v>
      </c>
      <c r="E1614" t="s">
        <v>255</v>
      </c>
      <c r="F1614" t="s">
        <v>32</v>
      </c>
      <c r="G1614">
        <v>109</v>
      </c>
    </row>
    <row r="1615" spans="1:7" x14ac:dyDescent="0.3">
      <c r="A1615" t="s">
        <v>29</v>
      </c>
      <c r="B1615" t="s">
        <v>28</v>
      </c>
      <c r="C1615" t="s">
        <v>31</v>
      </c>
      <c r="D1615" t="s">
        <v>394</v>
      </c>
      <c r="E1615" t="s">
        <v>119</v>
      </c>
      <c r="F1615" t="s">
        <v>32</v>
      </c>
      <c r="G1615">
        <v>106</v>
      </c>
    </row>
    <row r="1616" spans="1:7" x14ac:dyDescent="0.3">
      <c r="A1616" t="s">
        <v>29</v>
      </c>
      <c r="B1616" t="s">
        <v>28</v>
      </c>
      <c r="C1616" t="s">
        <v>31</v>
      </c>
      <c r="D1616" t="s">
        <v>394</v>
      </c>
      <c r="E1616" t="s">
        <v>326</v>
      </c>
      <c r="F1616" t="s">
        <v>32</v>
      </c>
      <c r="G1616">
        <v>300</v>
      </c>
    </row>
    <row r="1617" spans="1:7" x14ac:dyDescent="0.3">
      <c r="A1617" t="s">
        <v>29</v>
      </c>
      <c r="B1617" t="s">
        <v>28</v>
      </c>
      <c r="C1617" t="s">
        <v>31</v>
      </c>
      <c r="D1617" t="s">
        <v>394</v>
      </c>
      <c r="E1617" t="s">
        <v>363</v>
      </c>
      <c r="F1617" t="s">
        <v>32</v>
      </c>
      <c r="G1617">
        <v>114</v>
      </c>
    </row>
    <row r="1618" spans="1:7" x14ac:dyDescent="0.3">
      <c r="A1618" t="s">
        <v>29</v>
      </c>
      <c r="B1618" t="s">
        <v>28</v>
      </c>
      <c r="C1618" t="s">
        <v>31</v>
      </c>
      <c r="D1618" t="s">
        <v>394</v>
      </c>
      <c r="E1618" t="s">
        <v>327</v>
      </c>
      <c r="F1618" t="s">
        <v>32</v>
      </c>
      <c r="G1618">
        <v>300</v>
      </c>
    </row>
    <row r="1619" spans="1:7" x14ac:dyDescent="0.3">
      <c r="A1619" t="s">
        <v>29</v>
      </c>
      <c r="B1619" t="s">
        <v>28</v>
      </c>
      <c r="C1619" t="s">
        <v>31</v>
      </c>
      <c r="D1619" t="s">
        <v>394</v>
      </c>
      <c r="E1619" t="s">
        <v>120</v>
      </c>
      <c r="F1619" t="s">
        <v>32</v>
      </c>
      <c r="G1619">
        <v>106</v>
      </c>
    </row>
    <row r="1620" spans="1:7" x14ac:dyDescent="0.3">
      <c r="A1620" t="s">
        <v>29</v>
      </c>
      <c r="B1620" t="s">
        <v>28</v>
      </c>
      <c r="C1620" t="s">
        <v>31</v>
      </c>
      <c r="D1620" t="s">
        <v>394</v>
      </c>
      <c r="E1620" t="s">
        <v>132</v>
      </c>
      <c r="F1620" t="s">
        <v>32</v>
      </c>
      <c r="G1620">
        <v>106</v>
      </c>
    </row>
    <row r="1621" spans="1:7" x14ac:dyDescent="0.3">
      <c r="A1621" t="s">
        <v>29</v>
      </c>
      <c r="B1621" t="s">
        <v>28</v>
      </c>
      <c r="C1621" t="s">
        <v>31</v>
      </c>
      <c r="D1621" t="s">
        <v>394</v>
      </c>
      <c r="E1621" t="s">
        <v>52</v>
      </c>
      <c r="F1621" t="s">
        <v>32</v>
      </c>
      <c r="G1621">
        <v>102</v>
      </c>
    </row>
    <row r="1622" spans="1:7" x14ac:dyDescent="0.3">
      <c r="A1622" t="s">
        <v>29</v>
      </c>
      <c r="B1622" t="s">
        <v>28</v>
      </c>
      <c r="C1622" t="s">
        <v>31</v>
      </c>
      <c r="D1622" t="s">
        <v>394</v>
      </c>
      <c r="E1622" t="s">
        <v>353</v>
      </c>
      <c r="F1622" t="s">
        <v>32</v>
      </c>
      <c r="G1622">
        <v>300</v>
      </c>
    </row>
    <row r="1623" spans="1:7" x14ac:dyDescent="0.3">
      <c r="A1623" t="s">
        <v>29</v>
      </c>
      <c r="B1623" t="s">
        <v>28</v>
      </c>
      <c r="C1623" t="s">
        <v>31</v>
      </c>
      <c r="D1623" t="s">
        <v>394</v>
      </c>
      <c r="E1623" t="s">
        <v>364</v>
      </c>
      <c r="F1623" t="s">
        <v>32</v>
      </c>
      <c r="G1623">
        <v>114</v>
      </c>
    </row>
    <row r="1624" spans="1:7" x14ac:dyDescent="0.3">
      <c r="A1624" t="s">
        <v>29</v>
      </c>
      <c r="B1624" t="s">
        <v>28</v>
      </c>
      <c r="C1624" t="s">
        <v>31</v>
      </c>
      <c r="D1624" t="s">
        <v>394</v>
      </c>
      <c r="E1624" t="s">
        <v>36</v>
      </c>
      <c r="F1624" t="s">
        <v>32</v>
      </c>
      <c r="G1624">
        <v>107</v>
      </c>
    </row>
    <row r="1625" spans="1:7" x14ac:dyDescent="0.3">
      <c r="A1625" t="s">
        <v>29</v>
      </c>
      <c r="B1625" t="s">
        <v>28</v>
      </c>
      <c r="C1625" t="s">
        <v>31</v>
      </c>
      <c r="D1625" t="s">
        <v>394</v>
      </c>
      <c r="E1625" t="s">
        <v>267</v>
      </c>
      <c r="F1625" t="s">
        <v>32</v>
      </c>
      <c r="G1625">
        <v>110</v>
      </c>
    </row>
    <row r="1626" spans="1:7" x14ac:dyDescent="0.3">
      <c r="A1626" t="s">
        <v>29</v>
      </c>
      <c r="B1626" t="s">
        <v>28</v>
      </c>
      <c r="C1626" t="s">
        <v>31</v>
      </c>
      <c r="D1626" t="s">
        <v>394</v>
      </c>
      <c r="E1626" t="s">
        <v>45</v>
      </c>
      <c r="F1626" t="s">
        <v>32</v>
      </c>
      <c r="G1626">
        <v>102</v>
      </c>
    </row>
    <row r="1627" spans="1:7" x14ac:dyDescent="0.3">
      <c r="A1627" t="s">
        <v>29</v>
      </c>
      <c r="B1627" t="s">
        <v>28</v>
      </c>
      <c r="C1627" t="s">
        <v>31</v>
      </c>
      <c r="D1627" t="s">
        <v>394</v>
      </c>
      <c r="E1627" t="s">
        <v>237</v>
      </c>
      <c r="F1627" t="s">
        <v>32</v>
      </c>
      <c r="G1627">
        <v>109</v>
      </c>
    </row>
    <row r="1628" spans="1:7" x14ac:dyDescent="0.3">
      <c r="A1628" t="s">
        <v>29</v>
      </c>
      <c r="B1628" t="s">
        <v>28</v>
      </c>
      <c r="C1628" t="s">
        <v>31</v>
      </c>
      <c r="D1628" t="s">
        <v>394</v>
      </c>
      <c r="E1628" t="s">
        <v>350</v>
      </c>
      <c r="F1628" t="s">
        <v>32</v>
      </c>
      <c r="G1628">
        <v>300</v>
      </c>
    </row>
    <row r="1629" spans="1:7" x14ac:dyDescent="0.3">
      <c r="A1629" t="s">
        <v>29</v>
      </c>
      <c r="B1629" t="s">
        <v>28</v>
      </c>
      <c r="C1629" t="s">
        <v>31</v>
      </c>
      <c r="D1629" t="s">
        <v>394</v>
      </c>
      <c r="E1629" t="s">
        <v>160</v>
      </c>
      <c r="F1629" t="s">
        <v>32</v>
      </c>
      <c r="G1629">
        <v>107</v>
      </c>
    </row>
    <row r="1630" spans="1:7" x14ac:dyDescent="0.3">
      <c r="A1630" t="s">
        <v>29</v>
      </c>
      <c r="B1630" t="s">
        <v>28</v>
      </c>
      <c r="C1630" t="s">
        <v>31</v>
      </c>
      <c r="D1630" t="s">
        <v>394</v>
      </c>
      <c r="E1630" t="s">
        <v>72</v>
      </c>
      <c r="F1630" t="s">
        <v>32</v>
      </c>
      <c r="G1630">
        <v>104</v>
      </c>
    </row>
    <row r="1631" spans="1:7" x14ac:dyDescent="0.3">
      <c r="A1631" t="s">
        <v>29</v>
      </c>
      <c r="B1631" t="s">
        <v>28</v>
      </c>
      <c r="C1631" t="s">
        <v>31</v>
      </c>
      <c r="D1631" t="s">
        <v>394</v>
      </c>
      <c r="E1631" t="s">
        <v>121</v>
      </c>
      <c r="F1631" t="s">
        <v>32</v>
      </c>
      <c r="G1631">
        <v>106</v>
      </c>
    </row>
    <row r="1632" spans="1:7" x14ac:dyDescent="0.3">
      <c r="A1632" t="s">
        <v>29</v>
      </c>
      <c r="B1632" t="s">
        <v>28</v>
      </c>
      <c r="C1632" t="s">
        <v>31</v>
      </c>
      <c r="D1632" t="s">
        <v>394</v>
      </c>
      <c r="E1632" t="s">
        <v>197</v>
      </c>
      <c r="F1632" t="s">
        <v>32</v>
      </c>
      <c r="G1632">
        <v>108</v>
      </c>
    </row>
    <row r="1633" spans="1:7" x14ac:dyDescent="0.3">
      <c r="A1633" t="s">
        <v>29</v>
      </c>
      <c r="B1633" t="s">
        <v>28</v>
      </c>
      <c r="C1633" t="s">
        <v>31</v>
      </c>
      <c r="D1633" t="s">
        <v>394</v>
      </c>
      <c r="E1633" t="s">
        <v>198</v>
      </c>
      <c r="F1633" t="s">
        <v>32</v>
      </c>
      <c r="G1633">
        <v>108</v>
      </c>
    </row>
    <row r="1634" spans="1:7" x14ac:dyDescent="0.3">
      <c r="A1634" t="s">
        <v>29</v>
      </c>
      <c r="B1634" t="s">
        <v>28</v>
      </c>
      <c r="C1634" t="s">
        <v>31</v>
      </c>
      <c r="D1634" t="s">
        <v>394</v>
      </c>
      <c r="E1634" t="s">
        <v>139</v>
      </c>
      <c r="F1634" t="s">
        <v>32</v>
      </c>
      <c r="G1634">
        <v>106</v>
      </c>
    </row>
    <row r="1635" spans="1:7" x14ac:dyDescent="0.3">
      <c r="A1635" t="s">
        <v>29</v>
      </c>
      <c r="B1635" t="s">
        <v>28</v>
      </c>
      <c r="C1635" t="s">
        <v>31</v>
      </c>
      <c r="D1635" t="s">
        <v>394</v>
      </c>
      <c r="E1635" t="s">
        <v>307</v>
      </c>
      <c r="F1635" t="s">
        <v>32</v>
      </c>
      <c r="G1635">
        <v>112</v>
      </c>
    </row>
    <row r="1636" spans="1:7" x14ac:dyDescent="0.3">
      <c r="A1636" t="s">
        <v>29</v>
      </c>
      <c r="B1636" t="s">
        <v>28</v>
      </c>
      <c r="C1636" t="s">
        <v>31</v>
      </c>
      <c r="D1636" t="s">
        <v>394</v>
      </c>
      <c r="E1636" t="s">
        <v>133</v>
      </c>
      <c r="F1636" t="s">
        <v>32</v>
      </c>
      <c r="G1636">
        <v>106</v>
      </c>
    </row>
    <row r="1637" spans="1:7" x14ac:dyDescent="0.3">
      <c r="A1637" t="s">
        <v>29</v>
      </c>
      <c r="B1637" t="s">
        <v>28</v>
      </c>
      <c r="C1637" t="s">
        <v>31</v>
      </c>
      <c r="D1637" t="s">
        <v>394</v>
      </c>
      <c r="E1637" t="s">
        <v>199</v>
      </c>
      <c r="F1637" t="s">
        <v>32</v>
      </c>
      <c r="G1637">
        <v>108</v>
      </c>
    </row>
    <row r="1638" spans="1:7" x14ac:dyDescent="0.3">
      <c r="A1638" t="s">
        <v>29</v>
      </c>
      <c r="B1638" t="s">
        <v>28</v>
      </c>
      <c r="C1638" t="s">
        <v>31</v>
      </c>
      <c r="D1638" t="s">
        <v>394</v>
      </c>
      <c r="E1638" t="s">
        <v>214</v>
      </c>
      <c r="F1638" t="s">
        <v>32</v>
      </c>
      <c r="G1638">
        <v>116</v>
      </c>
    </row>
    <row r="1639" spans="1:7" x14ac:dyDescent="0.3">
      <c r="A1639" t="s">
        <v>29</v>
      </c>
      <c r="B1639" t="s">
        <v>28</v>
      </c>
      <c r="C1639" t="s">
        <v>31</v>
      </c>
      <c r="D1639" t="s">
        <v>394</v>
      </c>
      <c r="E1639" t="s">
        <v>95</v>
      </c>
      <c r="F1639" t="s">
        <v>32</v>
      </c>
      <c r="G1639">
        <v>105</v>
      </c>
    </row>
    <row r="1640" spans="1:7" x14ac:dyDescent="0.3">
      <c r="A1640" t="s">
        <v>29</v>
      </c>
      <c r="B1640" t="s">
        <v>28</v>
      </c>
      <c r="C1640" t="s">
        <v>31</v>
      </c>
      <c r="D1640" t="s">
        <v>394</v>
      </c>
      <c r="E1640" t="s">
        <v>238</v>
      </c>
      <c r="F1640" t="s">
        <v>32</v>
      </c>
      <c r="G1640">
        <v>109</v>
      </c>
    </row>
    <row r="1641" spans="1:7" x14ac:dyDescent="0.3">
      <c r="A1641" t="s">
        <v>29</v>
      </c>
      <c r="B1641" t="s">
        <v>28</v>
      </c>
      <c r="C1641" t="s">
        <v>31</v>
      </c>
      <c r="D1641" t="s">
        <v>394</v>
      </c>
      <c r="E1641" t="s">
        <v>215</v>
      </c>
      <c r="F1641" t="s">
        <v>32</v>
      </c>
      <c r="G1641">
        <v>116</v>
      </c>
    </row>
    <row r="1642" spans="1:7" x14ac:dyDescent="0.3">
      <c r="A1642" t="s">
        <v>29</v>
      </c>
      <c r="B1642" t="s">
        <v>28</v>
      </c>
      <c r="C1642" t="s">
        <v>31</v>
      </c>
      <c r="D1642" t="s">
        <v>394</v>
      </c>
      <c r="E1642" t="s">
        <v>328</v>
      </c>
      <c r="F1642" t="s">
        <v>32</v>
      </c>
      <c r="G1642">
        <v>300</v>
      </c>
    </row>
    <row r="1643" spans="1:7" x14ac:dyDescent="0.3">
      <c r="A1643" t="s">
        <v>29</v>
      </c>
      <c r="B1643" t="s">
        <v>28</v>
      </c>
      <c r="C1643" t="s">
        <v>31</v>
      </c>
      <c r="D1643" t="s">
        <v>394</v>
      </c>
      <c r="E1643" t="s">
        <v>22</v>
      </c>
      <c r="F1643" t="s">
        <v>32</v>
      </c>
      <c r="G1643">
        <v>111</v>
      </c>
    </row>
    <row r="1644" spans="1:7" x14ac:dyDescent="0.3">
      <c r="A1644" t="s">
        <v>29</v>
      </c>
      <c r="B1644" t="s">
        <v>28</v>
      </c>
      <c r="C1644" t="s">
        <v>31</v>
      </c>
      <c r="D1644" t="s">
        <v>394</v>
      </c>
      <c r="E1644" t="s">
        <v>122</v>
      </c>
      <c r="F1644" t="s">
        <v>32</v>
      </c>
      <c r="G1644">
        <v>106</v>
      </c>
    </row>
    <row r="1645" spans="1:7" x14ac:dyDescent="0.3">
      <c r="A1645" t="s">
        <v>29</v>
      </c>
      <c r="B1645" t="s">
        <v>28</v>
      </c>
      <c r="C1645" t="s">
        <v>31</v>
      </c>
      <c r="D1645" t="s">
        <v>394</v>
      </c>
      <c r="E1645" t="s">
        <v>49</v>
      </c>
      <c r="F1645" t="s">
        <v>32</v>
      </c>
      <c r="G1645">
        <v>102</v>
      </c>
    </row>
    <row r="1646" spans="1:7" x14ac:dyDescent="0.3">
      <c r="A1646" t="s">
        <v>29</v>
      </c>
      <c r="B1646" t="s">
        <v>28</v>
      </c>
      <c r="C1646" t="s">
        <v>31</v>
      </c>
      <c r="D1646" t="s">
        <v>394</v>
      </c>
      <c r="E1646" t="s">
        <v>110</v>
      </c>
      <c r="F1646" t="s">
        <v>32</v>
      </c>
      <c r="G1646">
        <v>105</v>
      </c>
    </row>
    <row r="1647" spans="1:7" x14ac:dyDescent="0.3">
      <c r="A1647" t="s">
        <v>29</v>
      </c>
      <c r="B1647" t="s">
        <v>28</v>
      </c>
      <c r="C1647" t="s">
        <v>31</v>
      </c>
      <c r="D1647" t="s">
        <v>394</v>
      </c>
      <c r="E1647" t="s">
        <v>279</v>
      </c>
      <c r="F1647" t="s">
        <v>32</v>
      </c>
      <c r="G1647">
        <v>110</v>
      </c>
    </row>
    <row r="1648" spans="1:7" x14ac:dyDescent="0.3">
      <c r="A1648" t="s">
        <v>29</v>
      </c>
      <c r="B1648" t="s">
        <v>28</v>
      </c>
      <c r="C1648" t="s">
        <v>31</v>
      </c>
      <c r="D1648" t="s">
        <v>394</v>
      </c>
      <c r="E1648" t="s">
        <v>21</v>
      </c>
      <c r="F1648" t="s">
        <v>32</v>
      </c>
      <c r="G1648">
        <v>104</v>
      </c>
    </row>
    <row r="1649" spans="1:7" x14ac:dyDescent="0.3">
      <c r="A1649" t="s">
        <v>29</v>
      </c>
      <c r="B1649" t="s">
        <v>28</v>
      </c>
      <c r="C1649" t="s">
        <v>31</v>
      </c>
      <c r="D1649" t="s">
        <v>394</v>
      </c>
      <c r="E1649" t="s">
        <v>358</v>
      </c>
      <c r="F1649" t="s">
        <v>32</v>
      </c>
      <c r="G1649">
        <v>300</v>
      </c>
    </row>
    <row r="1650" spans="1:7" x14ac:dyDescent="0.3">
      <c r="A1650" t="s">
        <v>29</v>
      </c>
      <c r="B1650" t="s">
        <v>28</v>
      </c>
      <c r="C1650" t="s">
        <v>31</v>
      </c>
      <c r="D1650" t="s">
        <v>394</v>
      </c>
      <c r="E1650" t="s">
        <v>239</v>
      </c>
      <c r="F1650" t="s">
        <v>32</v>
      </c>
      <c r="G1650">
        <v>109</v>
      </c>
    </row>
    <row r="1651" spans="1:7" x14ac:dyDescent="0.3">
      <c r="A1651" t="s">
        <v>29</v>
      </c>
      <c r="B1651" t="s">
        <v>28</v>
      </c>
      <c r="C1651" t="s">
        <v>31</v>
      </c>
      <c r="D1651" t="s">
        <v>394</v>
      </c>
      <c r="E1651" t="s">
        <v>65</v>
      </c>
      <c r="F1651" t="s">
        <v>32</v>
      </c>
      <c r="G1651">
        <v>104</v>
      </c>
    </row>
    <row r="1652" spans="1:7" x14ac:dyDescent="0.3">
      <c r="A1652" t="s">
        <v>29</v>
      </c>
      <c r="B1652" t="s">
        <v>28</v>
      </c>
      <c r="C1652" t="s">
        <v>31</v>
      </c>
      <c r="D1652" t="s">
        <v>394</v>
      </c>
      <c r="E1652" t="s">
        <v>365</v>
      </c>
      <c r="F1652" t="s">
        <v>32</v>
      </c>
      <c r="G1652">
        <v>114</v>
      </c>
    </row>
    <row r="1653" spans="1:7" x14ac:dyDescent="0.3">
      <c r="A1653" t="s">
        <v>29</v>
      </c>
      <c r="B1653" t="s">
        <v>28</v>
      </c>
      <c r="C1653" t="s">
        <v>31</v>
      </c>
      <c r="D1653" t="s">
        <v>394</v>
      </c>
      <c r="E1653" t="s">
        <v>349</v>
      </c>
      <c r="F1653" t="s">
        <v>32</v>
      </c>
      <c r="G1653">
        <v>300</v>
      </c>
    </row>
    <row r="1654" spans="1:7" x14ac:dyDescent="0.3">
      <c r="A1654" t="s">
        <v>29</v>
      </c>
      <c r="B1654" t="s">
        <v>28</v>
      </c>
      <c r="C1654" t="s">
        <v>31</v>
      </c>
      <c r="D1654" t="s">
        <v>394</v>
      </c>
      <c r="E1654" t="s">
        <v>289</v>
      </c>
      <c r="F1654" t="s">
        <v>32</v>
      </c>
      <c r="G1654">
        <v>110</v>
      </c>
    </row>
    <row r="1655" spans="1:7" x14ac:dyDescent="0.3">
      <c r="A1655" t="s">
        <v>29</v>
      </c>
      <c r="B1655" t="s">
        <v>28</v>
      </c>
      <c r="C1655" t="s">
        <v>31</v>
      </c>
      <c r="D1655" t="s">
        <v>394</v>
      </c>
      <c r="E1655" t="s">
        <v>140</v>
      </c>
      <c r="F1655" t="s">
        <v>32</v>
      </c>
      <c r="G1655">
        <v>106</v>
      </c>
    </row>
    <row r="1656" spans="1:7" x14ac:dyDescent="0.3">
      <c r="A1656" t="s">
        <v>29</v>
      </c>
      <c r="B1656" t="s">
        <v>28</v>
      </c>
      <c r="C1656" t="s">
        <v>31</v>
      </c>
      <c r="D1656" t="s">
        <v>394</v>
      </c>
      <c r="E1656" t="s">
        <v>366</v>
      </c>
      <c r="F1656" t="s">
        <v>32</v>
      </c>
      <c r="G1656">
        <v>114</v>
      </c>
    </row>
    <row r="1657" spans="1:7" x14ac:dyDescent="0.3">
      <c r="A1657" t="s">
        <v>29</v>
      </c>
      <c r="B1657" t="s">
        <v>28</v>
      </c>
      <c r="C1657" t="s">
        <v>31</v>
      </c>
      <c r="D1657" t="s">
        <v>394</v>
      </c>
      <c r="E1657" t="s">
        <v>105</v>
      </c>
      <c r="F1657" t="s">
        <v>32</v>
      </c>
      <c r="G1657">
        <v>105</v>
      </c>
    </row>
    <row r="1658" spans="1:7" x14ac:dyDescent="0.3">
      <c r="A1658" t="s">
        <v>29</v>
      </c>
      <c r="B1658" t="s">
        <v>28</v>
      </c>
      <c r="C1658" t="s">
        <v>31</v>
      </c>
      <c r="D1658" t="s">
        <v>394</v>
      </c>
      <c r="E1658" t="s">
        <v>88</v>
      </c>
      <c r="F1658" t="s">
        <v>32</v>
      </c>
      <c r="G1658">
        <v>105</v>
      </c>
    </row>
    <row r="1659" spans="1:7" x14ac:dyDescent="0.3">
      <c r="A1659" t="s">
        <v>29</v>
      </c>
      <c r="B1659" t="s">
        <v>28</v>
      </c>
      <c r="C1659" t="s">
        <v>31</v>
      </c>
      <c r="D1659" t="s">
        <v>394</v>
      </c>
      <c r="E1659" t="s">
        <v>134</v>
      </c>
      <c r="F1659" t="s">
        <v>32</v>
      </c>
      <c r="G1659">
        <v>106</v>
      </c>
    </row>
    <row r="1660" spans="1:7" x14ac:dyDescent="0.3">
      <c r="A1660" t="s">
        <v>29</v>
      </c>
      <c r="B1660" t="s">
        <v>28</v>
      </c>
      <c r="C1660" t="s">
        <v>31</v>
      </c>
      <c r="D1660" t="s">
        <v>394</v>
      </c>
      <c r="E1660" t="s">
        <v>169</v>
      </c>
      <c r="F1660" t="s">
        <v>32</v>
      </c>
      <c r="G1660">
        <v>107</v>
      </c>
    </row>
    <row r="1661" spans="1:7" x14ac:dyDescent="0.3">
      <c r="A1661" t="s">
        <v>29</v>
      </c>
      <c r="B1661" t="s">
        <v>28</v>
      </c>
      <c r="C1661" t="s">
        <v>31</v>
      </c>
      <c r="D1661" t="s">
        <v>394</v>
      </c>
      <c r="E1661" t="s">
        <v>329</v>
      </c>
      <c r="F1661" t="s">
        <v>32</v>
      </c>
      <c r="G1661">
        <v>300</v>
      </c>
    </row>
    <row r="1662" spans="1:7" x14ac:dyDescent="0.3">
      <c r="A1662" t="s">
        <v>29</v>
      </c>
      <c r="B1662" t="s">
        <v>28</v>
      </c>
      <c r="C1662" t="s">
        <v>31</v>
      </c>
      <c r="D1662" t="s">
        <v>394</v>
      </c>
      <c r="E1662" t="s">
        <v>149</v>
      </c>
      <c r="F1662" t="s">
        <v>32</v>
      </c>
      <c r="G1662">
        <v>107</v>
      </c>
    </row>
    <row r="1663" spans="1:7" x14ac:dyDescent="0.3">
      <c r="A1663" t="s">
        <v>29</v>
      </c>
      <c r="B1663" t="s">
        <v>28</v>
      </c>
      <c r="C1663" t="s">
        <v>31</v>
      </c>
      <c r="D1663" t="s">
        <v>394</v>
      </c>
      <c r="E1663" t="s">
        <v>156</v>
      </c>
      <c r="F1663" t="s">
        <v>32</v>
      </c>
      <c r="G1663">
        <v>107</v>
      </c>
    </row>
    <row r="1664" spans="1:7" x14ac:dyDescent="0.3">
      <c r="A1664" t="s">
        <v>29</v>
      </c>
      <c r="B1664" t="s">
        <v>28</v>
      </c>
      <c r="C1664" t="s">
        <v>31</v>
      </c>
      <c r="D1664" t="s">
        <v>394</v>
      </c>
      <c r="E1664" t="s">
        <v>216</v>
      </c>
      <c r="F1664" t="s">
        <v>32</v>
      </c>
      <c r="G1664">
        <v>116</v>
      </c>
    </row>
    <row r="1665" spans="1:7" x14ac:dyDescent="0.3">
      <c r="A1665" t="s">
        <v>29</v>
      </c>
      <c r="B1665" t="s">
        <v>28</v>
      </c>
      <c r="C1665" t="s">
        <v>31</v>
      </c>
      <c r="D1665" t="s">
        <v>394</v>
      </c>
      <c r="E1665" t="s">
        <v>150</v>
      </c>
      <c r="F1665" t="s">
        <v>32</v>
      </c>
      <c r="G1665">
        <v>107</v>
      </c>
    </row>
    <row r="1666" spans="1:7" x14ac:dyDescent="0.3">
      <c r="A1666" t="s">
        <v>29</v>
      </c>
      <c r="B1666" t="s">
        <v>28</v>
      </c>
      <c r="C1666" t="s">
        <v>31</v>
      </c>
      <c r="D1666" t="s">
        <v>394</v>
      </c>
      <c r="E1666" t="s">
        <v>180</v>
      </c>
      <c r="F1666" t="s">
        <v>32</v>
      </c>
      <c r="G1666">
        <v>108</v>
      </c>
    </row>
    <row r="1667" spans="1:7" x14ac:dyDescent="0.3">
      <c r="A1667" t="s">
        <v>29</v>
      </c>
      <c r="B1667" t="s">
        <v>28</v>
      </c>
      <c r="C1667" t="s">
        <v>31</v>
      </c>
      <c r="D1667" t="s">
        <v>394</v>
      </c>
      <c r="E1667" t="s">
        <v>359</v>
      </c>
      <c r="F1667" t="s">
        <v>32</v>
      </c>
      <c r="G1667">
        <v>300</v>
      </c>
    </row>
    <row r="1668" spans="1:7" x14ac:dyDescent="0.3">
      <c r="A1668" t="s">
        <v>29</v>
      </c>
      <c r="B1668" t="s">
        <v>28</v>
      </c>
      <c r="C1668" t="s">
        <v>31</v>
      </c>
      <c r="D1668" t="s">
        <v>394</v>
      </c>
      <c r="E1668" t="s">
        <v>330</v>
      </c>
      <c r="F1668" t="s">
        <v>32</v>
      </c>
      <c r="G1668">
        <v>300</v>
      </c>
    </row>
    <row r="1669" spans="1:7" x14ac:dyDescent="0.3">
      <c r="A1669" t="s">
        <v>29</v>
      </c>
      <c r="B1669" t="s">
        <v>28</v>
      </c>
      <c r="C1669" t="s">
        <v>31</v>
      </c>
      <c r="D1669" t="s">
        <v>394</v>
      </c>
      <c r="E1669" t="s">
        <v>141</v>
      </c>
      <c r="F1669" t="s">
        <v>32</v>
      </c>
      <c r="G1669">
        <v>106</v>
      </c>
    </row>
    <row r="1670" spans="1:7" x14ac:dyDescent="0.3">
      <c r="A1670" t="s">
        <v>29</v>
      </c>
      <c r="B1670" t="s">
        <v>28</v>
      </c>
      <c r="C1670" t="s">
        <v>31</v>
      </c>
      <c r="D1670" t="s">
        <v>394</v>
      </c>
      <c r="E1670" t="s">
        <v>240</v>
      </c>
      <c r="F1670" t="s">
        <v>32</v>
      </c>
      <c r="G1670">
        <v>109</v>
      </c>
    </row>
    <row r="1671" spans="1:7" x14ac:dyDescent="0.3">
      <c r="A1671" t="s">
        <v>29</v>
      </c>
      <c r="B1671" t="s">
        <v>28</v>
      </c>
      <c r="C1671" t="s">
        <v>31</v>
      </c>
      <c r="D1671" t="s">
        <v>394</v>
      </c>
      <c r="E1671" t="s">
        <v>89</v>
      </c>
      <c r="F1671" t="s">
        <v>32</v>
      </c>
      <c r="G1671">
        <v>105</v>
      </c>
    </row>
    <row r="1672" spans="1:7" x14ac:dyDescent="0.3">
      <c r="A1672" t="s">
        <v>29</v>
      </c>
      <c r="B1672" t="s">
        <v>28</v>
      </c>
      <c r="C1672" t="s">
        <v>31</v>
      </c>
      <c r="D1672" t="s">
        <v>394</v>
      </c>
      <c r="E1672" t="s">
        <v>123</v>
      </c>
      <c r="F1672" t="s">
        <v>32</v>
      </c>
      <c r="G1672">
        <v>106</v>
      </c>
    </row>
    <row r="1673" spans="1:7" x14ac:dyDescent="0.3">
      <c r="A1673" t="s">
        <v>29</v>
      </c>
      <c r="B1673" t="s">
        <v>28</v>
      </c>
      <c r="C1673" t="s">
        <v>31</v>
      </c>
      <c r="D1673" t="s">
        <v>394</v>
      </c>
      <c r="E1673" t="s">
        <v>44</v>
      </c>
      <c r="F1673" t="s">
        <v>32</v>
      </c>
      <c r="G1673">
        <v>101</v>
      </c>
    </row>
    <row r="1674" spans="1:7" x14ac:dyDescent="0.3">
      <c r="A1674" t="s">
        <v>29</v>
      </c>
      <c r="B1674" t="s">
        <v>28</v>
      </c>
      <c r="C1674" t="s">
        <v>31</v>
      </c>
      <c r="D1674" t="s">
        <v>394</v>
      </c>
      <c r="E1674" t="s">
        <v>124</v>
      </c>
      <c r="F1674" t="s">
        <v>32</v>
      </c>
      <c r="G1674">
        <v>106</v>
      </c>
    </row>
    <row r="1675" spans="1:7" x14ac:dyDescent="0.3">
      <c r="A1675" t="s">
        <v>29</v>
      </c>
      <c r="B1675" t="s">
        <v>28</v>
      </c>
      <c r="C1675" t="s">
        <v>31</v>
      </c>
      <c r="D1675" t="s">
        <v>394</v>
      </c>
      <c r="E1675" t="s">
        <v>129</v>
      </c>
      <c r="F1675" t="s">
        <v>32</v>
      </c>
      <c r="G1675">
        <v>106</v>
      </c>
    </row>
    <row r="1676" spans="1:7" x14ac:dyDescent="0.3">
      <c r="A1676" t="s">
        <v>29</v>
      </c>
      <c r="B1676" t="s">
        <v>28</v>
      </c>
      <c r="C1676" t="s">
        <v>31</v>
      </c>
      <c r="D1676" t="s">
        <v>394</v>
      </c>
      <c r="E1676" t="s">
        <v>217</v>
      </c>
      <c r="F1676" t="s">
        <v>32</v>
      </c>
      <c r="G1676">
        <v>116</v>
      </c>
    </row>
    <row r="1677" spans="1:7" x14ac:dyDescent="0.3">
      <c r="A1677" t="s">
        <v>29</v>
      </c>
      <c r="B1677" t="s">
        <v>28</v>
      </c>
      <c r="C1677" t="s">
        <v>31</v>
      </c>
      <c r="D1677" t="s">
        <v>394</v>
      </c>
      <c r="E1677" t="s">
        <v>341</v>
      </c>
      <c r="F1677" t="s">
        <v>32</v>
      </c>
      <c r="G1677">
        <v>300</v>
      </c>
    </row>
    <row r="1678" spans="1:7" x14ac:dyDescent="0.3">
      <c r="A1678" t="s">
        <v>29</v>
      </c>
      <c r="B1678" t="s">
        <v>28</v>
      </c>
      <c r="C1678" t="s">
        <v>31</v>
      </c>
      <c r="D1678" t="s">
        <v>394</v>
      </c>
      <c r="E1678" t="s">
        <v>241</v>
      </c>
      <c r="F1678" t="s">
        <v>32</v>
      </c>
      <c r="G1678">
        <v>109</v>
      </c>
    </row>
    <row r="1679" spans="1:7" x14ac:dyDescent="0.3">
      <c r="A1679" t="s">
        <v>29</v>
      </c>
      <c r="B1679" t="s">
        <v>28</v>
      </c>
      <c r="C1679" t="s">
        <v>31</v>
      </c>
      <c r="D1679" t="s">
        <v>394</v>
      </c>
      <c r="E1679" t="s">
        <v>142</v>
      </c>
      <c r="F1679" t="s">
        <v>32</v>
      </c>
      <c r="G1679">
        <v>106</v>
      </c>
    </row>
    <row r="1680" spans="1:7" x14ac:dyDescent="0.3">
      <c r="A1680" t="s">
        <v>29</v>
      </c>
      <c r="B1680" t="s">
        <v>28</v>
      </c>
      <c r="C1680" t="s">
        <v>31</v>
      </c>
      <c r="D1680" t="s">
        <v>394</v>
      </c>
      <c r="E1680" t="s">
        <v>218</v>
      </c>
      <c r="F1680" t="s">
        <v>32</v>
      </c>
      <c r="G1680">
        <v>116</v>
      </c>
    </row>
    <row r="1681" spans="1:7" x14ac:dyDescent="0.3">
      <c r="A1681" t="s">
        <v>29</v>
      </c>
      <c r="B1681" t="s">
        <v>28</v>
      </c>
      <c r="C1681" t="s">
        <v>31</v>
      </c>
      <c r="D1681" t="s">
        <v>394</v>
      </c>
      <c r="E1681" t="s">
        <v>304</v>
      </c>
      <c r="F1681" t="s">
        <v>32</v>
      </c>
      <c r="G1681">
        <v>112</v>
      </c>
    </row>
    <row r="1682" spans="1:7" x14ac:dyDescent="0.3">
      <c r="A1682" t="s">
        <v>29</v>
      </c>
      <c r="B1682" t="s">
        <v>28</v>
      </c>
      <c r="C1682" t="s">
        <v>31</v>
      </c>
      <c r="D1682" t="s">
        <v>394</v>
      </c>
      <c r="E1682" t="s">
        <v>40</v>
      </c>
      <c r="F1682" t="s">
        <v>32</v>
      </c>
      <c r="G1682">
        <v>101</v>
      </c>
    </row>
    <row r="1683" spans="1:7" x14ac:dyDescent="0.3">
      <c r="A1683" t="s">
        <v>29</v>
      </c>
      <c r="B1683" t="s">
        <v>28</v>
      </c>
      <c r="C1683" t="s">
        <v>31</v>
      </c>
      <c r="D1683" t="s">
        <v>394</v>
      </c>
      <c r="E1683" t="s">
        <v>305</v>
      </c>
      <c r="F1683" t="s">
        <v>32</v>
      </c>
      <c r="G1683">
        <v>112</v>
      </c>
    </row>
    <row r="1684" spans="1:7" x14ac:dyDescent="0.3">
      <c r="A1684" t="s">
        <v>29</v>
      </c>
      <c r="B1684" t="s">
        <v>28</v>
      </c>
      <c r="C1684" t="s">
        <v>31</v>
      </c>
      <c r="D1684" t="s">
        <v>394</v>
      </c>
      <c r="E1684" t="s">
        <v>331</v>
      </c>
      <c r="F1684" t="s">
        <v>32</v>
      </c>
      <c r="G1684">
        <v>300</v>
      </c>
    </row>
    <row r="1685" spans="1:7" x14ac:dyDescent="0.3">
      <c r="A1685" t="s">
        <v>29</v>
      </c>
      <c r="B1685" t="s">
        <v>28</v>
      </c>
      <c r="C1685" t="s">
        <v>31</v>
      </c>
      <c r="D1685" t="s">
        <v>394</v>
      </c>
      <c r="E1685" t="s">
        <v>78</v>
      </c>
      <c r="F1685" t="s">
        <v>32</v>
      </c>
      <c r="G1685">
        <v>105</v>
      </c>
    </row>
    <row r="1686" spans="1:7" x14ac:dyDescent="0.3">
      <c r="A1686" t="s">
        <v>29</v>
      </c>
      <c r="B1686" t="s">
        <v>28</v>
      </c>
      <c r="C1686" t="s">
        <v>31</v>
      </c>
      <c r="D1686" t="s">
        <v>394</v>
      </c>
      <c r="E1686" t="s">
        <v>242</v>
      </c>
      <c r="F1686" t="s">
        <v>32</v>
      </c>
      <c r="G1686">
        <v>109</v>
      </c>
    </row>
    <row r="1687" spans="1:7" x14ac:dyDescent="0.3">
      <c r="A1687" t="s">
        <v>29</v>
      </c>
      <c r="B1687" t="s">
        <v>28</v>
      </c>
      <c r="C1687" t="s">
        <v>31</v>
      </c>
      <c r="D1687" t="s">
        <v>394</v>
      </c>
      <c r="E1687" t="s">
        <v>332</v>
      </c>
      <c r="F1687" t="s">
        <v>32</v>
      </c>
      <c r="G1687">
        <v>300</v>
      </c>
    </row>
    <row r="1688" spans="1:7" x14ac:dyDescent="0.3">
      <c r="A1688" t="s">
        <v>29</v>
      </c>
      <c r="B1688" t="s">
        <v>28</v>
      </c>
      <c r="C1688" t="s">
        <v>31</v>
      </c>
      <c r="D1688" t="s">
        <v>394</v>
      </c>
      <c r="E1688" t="s">
        <v>340</v>
      </c>
      <c r="F1688" t="s">
        <v>32</v>
      </c>
      <c r="G1688">
        <v>300</v>
      </c>
    </row>
    <row r="1689" spans="1:7" x14ac:dyDescent="0.3">
      <c r="A1689" t="s">
        <v>29</v>
      </c>
      <c r="B1689" t="s">
        <v>28</v>
      </c>
      <c r="C1689" t="s">
        <v>31</v>
      </c>
      <c r="D1689" t="s">
        <v>394</v>
      </c>
      <c r="E1689" t="s">
        <v>260</v>
      </c>
      <c r="F1689" t="s">
        <v>32</v>
      </c>
      <c r="G1689">
        <v>110</v>
      </c>
    </row>
    <row r="1690" spans="1:7" x14ac:dyDescent="0.3">
      <c r="A1690" t="s">
        <v>29</v>
      </c>
      <c r="B1690" t="s">
        <v>28</v>
      </c>
      <c r="C1690" t="s">
        <v>31</v>
      </c>
      <c r="D1690" t="s">
        <v>394</v>
      </c>
      <c r="E1690" t="s">
        <v>280</v>
      </c>
      <c r="F1690" t="s">
        <v>32</v>
      </c>
      <c r="G1690">
        <v>110</v>
      </c>
    </row>
    <row r="1691" spans="1:7" x14ac:dyDescent="0.3">
      <c r="A1691" t="s">
        <v>29</v>
      </c>
      <c r="B1691" t="s">
        <v>28</v>
      </c>
      <c r="C1691" t="s">
        <v>31</v>
      </c>
      <c r="D1691" t="s">
        <v>394</v>
      </c>
      <c r="E1691" t="s">
        <v>268</v>
      </c>
      <c r="F1691" t="s">
        <v>32</v>
      </c>
      <c r="G1691">
        <v>110</v>
      </c>
    </row>
    <row r="1692" spans="1:7" x14ac:dyDescent="0.3">
      <c r="A1692" t="s">
        <v>29</v>
      </c>
      <c r="B1692" t="s">
        <v>28</v>
      </c>
      <c r="C1692" t="s">
        <v>31</v>
      </c>
      <c r="D1692" t="s">
        <v>394</v>
      </c>
      <c r="E1692" t="s">
        <v>143</v>
      </c>
      <c r="F1692" t="s">
        <v>32</v>
      </c>
      <c r="G1692">
        <v>106</v>
      </c>
    </row>
    <row r="1693" spans="1:7" x14ac:dyDescent="0.3">
      <c r="A1693" t="s">
        <v>29</v>
      </c>
      <c r="B1693" t="s">
        <v>28</v>
      </c>
      <c r="C1693" t="s">
        <v>31</v>
      </c>
      <c r="D1693" t="s">
        <v>394</v>
      </c>
      <c r="E1693" t="s">
        <v>73</v>
      </c>
      <c r="F1693" t="s">
        <v>32</v>
      </c>
      <c r="G1693">
        <v>104</v>
      </c>
    </row>
    <row r="1694" spans="1:7" x14ac:dyDescent="0.3">
      <c r="A1694" t="s">
        <v>29</v>
      </c>
      <c r="B1694" t="s">
        <v>28</v>
      </c>
      <c r="C1694" t="s">
        <v>31</v>
      </c>
      <c r="D1694" t="s">
        <v>394</v>
      </c>
      <c r="E1694" t="s">
        <v>299</v>
      </c>
      <c r="F1694" t="s">
        <v>32</v>
      </c>
      <c r="G1694">
        <v>112</v>
      </c>
    </row>
    <row r="1695" spans="1:7" x14ac:dyDescent="0.3">
      <c r="A1695" t="s">
        <v>29</v>
      </c>
      <c r="B1695" t="s">
        <v>28</v>
      </c>
      <c r="C1695" t="s">
        <v>31</v>
      </c>
      <c r="D1695" t="s">
        <v>394</v>
      </c>
      <c r="E1695" t="s">
        <v>274</v>
      </c>
      <c r="F1695" t="s">
        <v>32</v>
      </c>
      <c r="G1695">
        <v>110</v>
      </c>
    </row>
    <row r="1696" spans="1:7" x14ac:dyDescent="0.3">
      <c r="A1696" t="s">
        <v>29</v>
      </c>
      <c r="B1696" t="s">
        <v>28</v>
      </c>
      <c r="C1696" t="s">
        <v>31</v>
      </c>
      <c r="D1696" t="s">
        <v>394</v>
      </c>
      <c r="E1696" t="s">
        <v>256</v>
      </c>
      <c r="F1696" t="s">
        <v>32</v>
      </c>
      <c r="G1696">
        <v>109</v>
      </c>
    </row>
    <row r="1697" spans="1:7" x14ac:dyDescent="0.3">
      <c r="A1697" t="s">
        <v>29</v>
      </c>
      <c r="B1697" t="s">
        <v>28</v>
      </c>
      <c r="C1697" t="s">
        <v>31</v>
      </c>
      <c r="D1697" t="s">
        <v>394</v>
      </c>
      <c r="E1697" t="s">
        <v>281</v>
      </c>
      <c r="F1697" t="s">
        <v>32</v>
      </c>
      <c r="G1697">
        <v>110</v>
      </c>
    </row>
    <row r="1698" spans="1:7" x14ac:dyDescent="0.3">
      <c r="A1698" t="s">
        <v>29</v>
      </c>
      <c r="B1698" t="s">
        <v>28</v>
      </c>
      <c r="C1698" t="s">
        <v>31</v>
      </c>
      <c r="D1698" t="s">
        <v>394</v>
      </c>
      <c r="E1698" t="s">
        <v>106</v>
      </c>
      <c r="F1698" t="s">
        <v>32</v>
      </c>
      <c r="G1698">
        <v>105</v>
      </c>
    </row>
    <row r="1699" spans="1:7" x14ac:dyDescent="0.3">
      <c r="A1699" t="s">
        <v>29</v>
      </c>
      <c r="B1699" t="s">
        <v>28</v>
      </c>
      <c r="C1699" t="s">
        <v>31</v>
      </c>
      <c r="D1699" t="s">
        <v>394</v>
      </c>
      <c r="E1699" t="s">
        <v>373</v>
      </c>
      <c r="F1699" t="s">
        <v>32</v>
      </c>
      <c r="G1699">
        <v>115</v>
      </c>
    </row>
    <row r="1700" spans="1:7" x14ac:dyDescent="0.3">
      <c r="A1700" t="s">
        <v>29</v>
      </c>
      <c r="B1700" t="s">
        <v>28</v>
      </c>
      <c r="C1700" t="s">
        <v>31</v>
      </c>
      <c r="D1700" t="s">
        <v>394</v>
      </c>
      <c r="E1700" t="s">
        <v>282</v>
      </c>
      <c r="F1700" t="s">
        <v>32</v>
      </c>
      <c r="G1700">
        <v>110</v>
      </c>
    </row>
    <row r="1701" spans="1:7" x14ac:dyDescent="0.3">
      <c r="A1701" t="s">
        <v>29</v>
      </c>
      <c r="B1701" t="s">
        <v>28</v>
      </c>
      <c r="C1701" t="s">
        <v>31</v>
      </c>
      <c r="D1701" t="s">
        <v>394</v>
      </c>
      <c r="E1701" t="s">
        <v>275</v>
      </c>
      <c r="F1701" t="s">
        <v>32</v>
      </c>
      <c r="G1701">
        <v>110</v>
      </c>
    </row>
    <row r="1702" spans="1:7" x14ac:dyDescent="0.3">
      <c r="A1702" t="s">
        <v>29</v>
      </c>
      <c r="B1702" t="s">
        <v>28</v>
      </c>
      <c r="C1702" t="s">
        <v>31</v>
      </c>
      <c r="D1702" t="s">
        <v>394</v>
      </c>
      <c r="E1702" t="s">
        <v>276</v>
      </c>
      <c r="F1702" t="s">
        <v>32</v>
      </c>
      <c r="G1702">
        <v>110</v>
      </c>
    </row>
    <row r="1703" spans="1:7" x14ac:dyDescent="0.3">
      <c r="A1703" t="s">
        <v>29</v>
      </c>
      <c r="B1703" t="s">
        <v>28</v>
      </c>
      <c r="C1703" t="s">
        <v>31</v>
      </c>
      <c r="D1703" t="s">
        <v>394</v>
      </c>
      <c r="E1703" t="s">
        <v>277</v>
      </c>
      <c r="F1703" t="s">
        <v>32</v>
      </c>
      <c r="G1703">
        <v>110</v>
      </c>
    </row>
    <row r="1704" spans="1:7" x14ac:dyDescent="0.3">
      <c r="A1704" t="s">
        <v>29</v>
      </c>
      <c r="B1704" t="s">
        <v>28</v>
      </c>
      <c r="C1704" t="s">
        <v>31</v>
      </c>
      <c r="D1704" t="s">
        <v>394</v>
      </c>
      <c r="E1704" t="s">
        <v>200</v>
      </c>
      <c r="F1704" t="s">
        <v>32</v>
      </c>
      <c r="G1704">
        <v>108</v>
      </c>
    </row>
    <row r="1705" spans="1:7" x14ac:dyDescent="0.3">
      <c r="A1705" t="s">
        <v>29</v>
      </c>
      <c r="B1705" t="s">
        <v>28</v>
      </c>
      <c r="C1705" t="s">
        <v>31</v>
      </c>
      <c r="D1705" t="s">
        <v>394</v>
      </c>
      <c r="E1705" t="s">
        <v>333</v>
      </c>
      <c r="F1705" t="s">
        <v>32</v>
      </c>
      <c r="G1705">
        <v>300</v>
      </c>
    </row>
    <row r="1706" spans="1:7" x14ac:dyDescent="0.3">
      <c r="A1706" t="s">
        <v>29</v>
      </c>
      <c r="B1706" t="s">
        <v>28</v>
      </c>
      <c r="C1706" t="s">
        <v>31</v>
      </c>
      <c r="D1706" t="s">
        <v>394</v>
      </c>
      <c r="E1706" t="s">
        <v>201</v>
      </c>
      <c r="F1706" t="s">
        <v>32</v>
      </c>
      <c r="G1706">
        <v>108</v>
      </c>
    </row>
    <row r="1707" spans="1:7" x14ac:dyDescent="0.3">
      <c r="A1707" t="s">
        <v>29</v>
      </c>
      <c r="B1707" t="s">
        <v>28</v>
      </c>
      <c r="C1707" t="s">
        <v>31</v>
      </c>
      <c r="D1707" t="s">
        <v>394</v>
      </c>
      <c r="E1707" t="s">
        <v>219</v>
      </c>
      <c r="F1707" t="s">
        <v>32</v>
      </c>
      <c r="G1707">
        <v>116</v>
      </c>
    </row>
    <row r="1708" spans="1:7" x14ac:dyDescent="0.3">
      <c r="A1708" t="s">
        <v>29</v>
      </c>
      <c r="B1708" t="s">
        <v>28</v>
      </c>
      <c r="C1708" t="s">
        <v>31</v>
      </c>
      <c r="D1708" t="s">
        <v>394</v>
      </c>
      <c r="E1708" t="s">
        <v>91</v>
      </c>
      <c r="F1708" t="s">
        <v>32</v>
      </c>
      <c r="G1708">
        <v>105</v>
      </c>
    </row>
    <row r="1709" spans="1:7" x14ac:dyDescent="0.3">
      <c r="A1709" t="s">
        <v>29</v>
      </c>
      <c r="B1709" t="s">
        <v>28</v>
      </c>
      <c r="C1709" t="s">
        <v>31</v>
      </c>
      <c r="D1709" t="s">
        <v>394</v>
      </c>
      <c r="E1709" t="s">
        <v>108</v>
      </c>
      <c r="F1709" t="s">
        <v>32</v>
      </c>
      <c r="G1709">
        <v>105</v>
      </c>
    </row>
    <row r="1710" spans="1:7" x14ac:dyDescent="0.3">
      <c r="A1710" t="s">
        <v>29</v>
      </c>
      <c r="B1710" t="s">
        <v>28</v>
      </c>
      <c r="C1710" t="s">
        <v>31</v>
      </c>
      <c r="D1710" t="s">
        <v>394</v>
      </c>
      <c r="E1710" t="s">
        <v>278</v>
      </c>
      <c r="F1710" t="s">
        <v>32</v>
      </c>
      <c r="G1710">
        <v>110</v>
      </c>
    </row>
    <row r="1711" spans="1:7" x14ac:dyDescent="0.3">
      <c r="A1711" t="s">
        <v>29</v>
      </c>
      <c r="B1711" t="s">
        <v>28</v>
      </c>
      <c r="C1711" t="s">
        <v>31</v>
      </c>
      <c r="D1711" t="s">
        <v>394</v>
      </c>
      <c r="E1711" t="s">
        <v>125</v>
      </c>
      <c r="F1711" t="s">
        <v>32</v>
      </c>
      <c r="G1711">
        <v>106</v>
      </c>
    </row>
    <row r="1712" spans="1:7" x14ac:dyDescent="0.3">
      <c r="A1712" t="s">
        <v>29</v>
      </c>
      <c r="B1712" t="s">
        <v>28</v>
      </c>
      <c r="C1712" t="s">
        <v>31</v>
      </c>
      <c r="D1712" t="s">
        <v>394</v>
      </c>
      <c r="E1712" t="s">
        <v>334</v>
      </c>
      <c r="F1712" t="s">
        <v>32</v>
      </c>
      <c r="G1712">
        <v>300</v>
      </c>
    </row>
    <row r="1713" spans="1:7" x14ac:dyDescent="0.3">
      <c r="A1713" t="s">
        <v>29</v>
      </c>
      <c r="B1713" t="s">
        <v>28</v>
      </c>
      <c r="C1713" t="s">
        <v>31</v>
      </c>
      <c r="D1713" t="s">
        <v>394</v>
      </c>
      <c r="E1713" t="s">
        <v>79</v>
      </c>
      <c r="F1713" t="s">
        <v>32</v>
      </c>
      <c r="G1713">
        <v>105</v>
      </c>
    </row>
    <row r="1714" spans="1:7" x14ac:dyDescent="0.3">
      <c r="A1714" t="s">
        <v>29</v>
      </c>
      <c r="B1714" t="s">
        <v>28</v>
      </c>
      <c r="C1714" t="s">
        <v>31</v>
      </c>
      <c r="D1714" t="s">
        <v>394</v>
      </c>
      <c r="E1714" t="s">
        <v>220</v>
      </c>
      <c r="F1714" t="s">
        <v>32</v>
      </c>
      <c r="G1714">
        <v>116</v>
      </c>
    </row>
    <row r="1715" spans="1:7" x14ac:dyDescent="0.3">
      <c r="A1715" t="s">
        <v>29</v>
      </c>
      <c r="B1715" t="s">
        <v>28</v>
      </c>
      <c r="C1715" t="s">
        <v>31</v>
      </c>
      <c r="D1715" t="s">
        <v>394</v>
      </c>
      <c r="E1715" t="s">
        <v>112</v>
      </c>
      <c r="F1715" t="s">
        <v>32</v>
      </c>
      <c r="G1715">
        <v>106</v>
      </c>
    </row>
    <row r="1716" spans="1:7" x14ac:dyDescent="0.3">
      <c r="A1716" t="s">
        <v>29</v>
      </c>
      <c r="B1716" t="s">
        <v>28</v>
      </c>
      <c r="C1716" t="s">
        <v>31</v>
      </c>
      <c r="D1716" t="s">
        <v>394</v>
      </c>
      <c r="E1716" t="s">
        <v>221</v>
      </c>
      <c r="F1716" t="s">
        <v>32</v>
      </c>
      <c r="G1716">
        <v>116</v>
      </c>
    </row>
    <row r="1717" spans="1:7" x14ac:dyDescent="0.3">
      <c r="A1717" t="s">
        <v>29</v>
      </c>
      <c r="B1717" t="s">
        <v>28</v>
      </c>
      <c r="C1717" t="s">
        <v>31</v>
      </c>
      <c r="D1717" t="s">
        <v>394</v>
      </c>
      <c r="E1717" t="s">
        <v>161</v>
      </c>
      <c r="F1717" t="s">
        <v>32</v>
      </c>
      <c r="G1717">
        <v>107</v>
      </c>
    </row>
    <row r="1718" spans="1:7" x14ac:dyDescent="0.3">
      <c r="A1718" t="s">
        <v>29</v>
      </c>
      <c r="B1718" t="s">
        <v>28</v>
      </c>
      <c r="C1718" t="s">
        <v>31</v>
      </c>
      <c r="D1718" t="s">
        <v>394</v>
      </c>
      <c r="E1718" t="s">
        <v>18</v>
      </c>
      <c r="F1718" t="s">
        <v>32</v>
      </c>
      <c r="G1718">
        <v>300</v>
      </c>
    </row>
    <row r="1719" spans="1:7" x14ac:dyDescent="0.3">
      <c r="A1719" t="s">
        <v>29</v>
      </c>
      <c r="B1719" t="s">
        <v>28</v>
      </c>
      <c r="C1719" t="s">
        <v>31</v>
      </c>
      <c r="D1719" t="s">
        <v>394</v>
      </c>
      <c r="E1719" t="s">
        <v>257</v>
      </c>
      <c r="F1719" t="s">
        <v>32</v>
      </c>
      <c r="G1719">
        <v>109</v>
      </c>
    </row>
    <row r="1720" spans="1:7" x14ac:dyDescent="0.3">
      <c r="A1720" t="s">
        <v>29</v>
      </c>
      <c r="B1720" t="s">
        <v>28</v>
      </c>
      <c r="C1720" t="s">
        <v>31</v>
      </c>
      <c r="D1720" t="s">
        <v>394</v>
      </c>
      <c r="E1720" t="s">
        <v>335</v>
      </c>
      <c r="F1720" t="s">
        <v>32</v>
      </c>
      <c r="G1720">
        <v>300</v>
      </c>
    </row>
    <row r="1721" spans="1:7" x14ac:dyDescent="0.3">
      <c r="A1721" t="s">
        <v>29</v>
      </c>
      <c r="B1721" t="s">
        <v>28</v>
      </c>
      <c r="C1721" t="s">
        <v>31</v>
      </c>
      <c r="D1721" t="s">
        <v>394</v>
      </c>
      <c r="E1721" t="s">
        <v>126</v>
      </c>
      <c r="F1721" t="s">
        <v>32</v>
      </c>
      <c r="G1721">
        <v>106</v>
      </c>
    </row>
    <row r="1722" spans="1:7" x14ac:dyDescent="0.3">
      <c r="A1722" t="s">
        <v>29</v>
      </c>
      <c r="B1722" t="s">
        <v>28</v>
      </c>
      <c r="C1722" t="s">
        <v>31</v>
      </c>
      <c r="D1722" t="s">
        <v>394</v>
      </c>
      <c r="E1722" t="s">
        <v>127</v>
      </c>
      <c r="F1722" t="s">
        <v>32</v>
      </c>
      <c r="G1722">
        <v>106</v>
      </c>
    </row>
    <row r="1723" spans="1:7" x14ac:dyDescent="0.3">
      <c r="A1723" t="s">
        <v>29</v>
      </c>
      <c r="B1723" t="s">
        <v>28</v>
      </c>
      <c r="C1723" t="s">
        <v>31</v>
      </c>
      <c r="D1723" t="s">
        <v>394</v>
      </c>
      <c r="E1723" t="s">
        <v>170</v>
      </c>
      <c r="F1723" t="s">
        <v>32</v>
      </c>
      <c r="G1723">
        <v>107</v>
      </c>
    </row>
    <row r="1724" spans="1:7" x14ac:dyDescent="0.3">
      <c r="A1724" t="s">
        <v>29</v>
      </c>
      <c r="B1724" t="s">
        <v>28</v>
      </c>
      <c r="C1724" t="s">
        <v>31</v>
      </c>
      <c r="D1724" t="s">
        <v>394</v>
      </c>
      <c r="E1724" t="s">
        <v>84</v>
      </c>
      <c r="F1724" t="s">
        <v>32</v>
      </c>
      <c r="G1724">
        <v>105</v>
      </c>
    </row>
    <row r="1725" spans="1:7" x14ac:dyDescent="0.3">
      <c r="A1725" t="s">
        <v>29</v>
      </c>
      <c r="B1725" t="s">
        <v>28</v>
      </c>
      <c r="C1725" t="s">
        <v>31</v>
      </c>
      <c r="D1725" t="s">
        <v>394</v>
      </c>
      <c r="E1725" t="s">
        <v>370</v>
      </c>
      <c r="F1725" t="s">
        <v>32</v>
      </c>
      <c r="G1725">
        <v>114</v>
      </c>
    </row>
    <row r="1726" spans="1:7" x14ac:dyDescent="0.3">
      <c r="A1726" t="s">
        <v>29</v>
      </c>
      <c r="B1726" t="s">
        <v>28</v>
      </c>
      <c r="C1726" t="s">
        <v>31</v>
      </c>
      <c r="D1726" t="s">
        <v>394</v>
      </c>
      <c r="E1726" t="s">
        <v>151</v>
      </c>
      <c r="F1726" t="s">
        <v>32</v>
      </c>
      <c r="G1726">
        <v>107</v>
      </c>
    </row>
    <row r="1727" spans="1:7" x14ac:dyDescent="0.3">
      <c r="A1727" t="s">
        <v>29</v>
      </c>
      <c r="B1727" t="s">
        <v>28</v>
      </c>
      <c r="C1727" t="s">
        <v>31</v>
      </c>
      <c r="D1727" t="s">
        <v>394</v>
      </c>
      <c r="E1727" t="s">
        <v>74</v>
      </c>
      <c r="F1727" t="s">
        <v>32</v>
      </c>
      <c r="G1727">
        <v>104</v>
      </c>
    </row>
    <row r="1728" spans="1:7" x14ac:dyDescent="0.3">
      <c r="A1728" t="s">
        <v>29</v>
      </c>
      <c r="B1728" t="s">
        <v>28</v>
      </c>
      <c r="C1728" t="s">
        <v>31</v>
      </c>
      <c r="D1728" t="s">
        <v>394</v>
      </c>
      <c r="E1728" t="s">
        <v>298</v>
      </c>
      <c r="F1728" t="s">
        <v>32</v>
      </c>
      <c r="G1728">
        <v>111</v>
      </c>
    </row>
    <row r="1729" spans="1:7" x14ac:dyDescent="0.3">
      <c r="A1729" t="s">
        <v>29</v>
      </c>
      <c r="B1729" t="s">
        <v>28</v>
      </c>
      <c r="C1729" t="s">
        <v>31</v>
      </c>
      <c r="D1729" t="s">
        <v>394</v>
      </c>
      <c r="E1729" t="s">
        <v>283</v>
      </c>
      <c r="F1729" t="s">
        <v>32</v>
      </c>
      <c r="G1729">
        <v>110</v>
      </c>
    </row>
    <row r="1730" spans="1:7" x14ac:dyDescent="0.3">
      <c r="A1730" t="s">
        <v>29</v>
      </c>
      <c r="B1730" t="s">
        <v>28</v>
      </c>
      <c r="C1730" t="s">
        <v>31</v>
      </c>
      <c r="D1730" t="s">
        <v>394</v>
      </c>
      <c r="E1730" t="s">
        <v>301</v>
      </c>
      <c r="F1730" t="s">
        <v>32</v>
      </c>
      <c r="G1730">
        <v>112</v>
      </c>
    </row>
    <row r="1731" spans="1:7" x14ac:dyDescent="0.3">
      <c r="A1731" t="s">
        <v>29</v>
      </c>
      <c r="B1731" t="s">
        <v>28</v>
      </c>
      <c r="C1731" t="s">
        <v>31</v>
      </c>
      <c r="D1731" t="s">
        <v>394</v>
      </c>
      <c r="E1731" t="s">
        <v>162</v>
      </c>
      <c r="F1731" t="s">
        <v>32</v>
      </c>
      <c r="G1731">
        <v>107</v>
      </c>
    </row>
    <row r="1732" spans="1:7" x14ac:dyDescent="0.3">
      <c r="A1732" t="s">
        <v>29</v>
      </c>
      <c r="B1732" t="s">
        <v>28</v>
      </c>
      <c r="C1732" t="s">
        <v>31</v>
      </c>
      <c r="D1732" t="s">
        <v>394</v>
      </c>
      <c r="E1732" t="s">
        <v>243</v>
      </c>
      <c r="F1732" t="s">
        <v>32</v>
      </c>
      <c r="G1732">
        <v>109</v>
      </c>
    </row>
    <row r="1733" spans="1:7" x14ac:dyDescent="0.3">
      <c r="A1733" t="s">
        <v>29</v>
      </c>
      <c r="B1733" t="s">
        <v>28</v>
      </c>
      <c r="C1733" t="s">
        <v>31</v>
      </c>
      <c r="D1733" t="s">
        <v>394</v>
      </c>
      <c r="E1733" t="s">
        <v>163</v>
      </c>
      <c r="F1733" t="s">
        <v>32</v>
      </c>
      <c r="G1733">
        <v>107</v>
      </c>
    </row>
    <row r="1734" spans="1:7" x14ac:dyDescent="0.3">
      <c r="A1734" t="s">
        <v>29</v>
      </c>
      <c r="B1734" t="s">
        <v>28</v>
      </c>
      <c r="C1734" t="s">
        <v>31</v>
      </c>
      <c r="D1734" t="s">
        <v>394</v>
      </c>
      <c r="E1734" t="s">
        <v>70</v>
      </c>
      <c r="F1734" t="s">
        <v>32</v>
      </c>
      <c r="G1734">
        <v>104</v>
      </c>
    </row>
    <row r="1735" spans="1:7" x14ac:dyDescent="0.3">
      <c r="A1735" t="s">
        <v>29</v>
      </c>
      <c r="B1735" t="s">
        <v>28</v>
      </c>
      <c r="C1735" t="s">
        <v>31</v>
      </c>
      <c r="D1735" t="s">
        <v>394</v>
      </c>
      <c r="E1735" t="s">
        <v>96</v>
      </c>
      <c r="F1735" t="s">
        <v>32</v>
      </c>
      <c r="G1735">
        <v>105</v>
      </c>
    </row>
    <row r="1736" spans="1:7" x14ac:dyDescent="0.3">
      <c r="A1736" t="s">
        <v>29</v>
      </c>
      <c r="B1736" t="s">
        <v>28</v>
      </c>
      <c r="C1736" t="s">
        <v>31</v>
      </c>
      <c r="D1736" t="s">
        <v>394</v>
      </c>
      <c r="E1736" t="s">
        <v>346</v>
      </c>
      <c r="F1736" t="s">
        <v>32</v>
      </c>
      <c r="G1736">
        <v>300</v>
      </c>
    </row>
    <row r="1737" spans="1:7" x14ac:dyDescent="0.3">
      <c r="A1737" t="s">
        <v>29</v>
      </c>
      <c r="B1737" t="s">
        <v>28</v>
      </c>
      <c r="C1737" t="s">
        <v>31</v>
      </c>
      <c r="D1737" t="s">
        <v>394</v>
      </c>
      <c r="E1737" t="s">
        <v>222</v>
      </c>
      <c r="F1737" t="s">
        <v>32</v>
      </c>
      <c r="G1737">
        <v>116</v>
      </c>
    </row>
    <row r="1738" spans="1:7" x14ac:dyDescent="0.3">
      <c r="A1738" t="s">
        <v>29</v>
      </c>
      <c r="B1738" t="s">
        <v>28</v>
      </c>
      <c r="C1738" t="s">
        <v>31</v>
      </c>
      <c r="D1738" t="s">
        <v>394</v>
      </c>
      <c r="E1738" t="s">
        <v>152</v>
      </c>
      <c r="F1738" t="s">
        <v>32</v>
      </c>
      <c r="G1738">
        <v>107</v>
      </c>
    </row>
    <row r="1739" spans="1:7" x14ac:dyDescent="0.3">
      <c r="A1739" t="s">
        <v>29</v>
      </c>
      <c r="B1739" t="s">
        <v>28</v>
      </c>
      <c r="C1739" t="s">
        <v>31</v>
      </c>
      <c r="D1739" t="s">
        <v>394</v>
      </c>
      <c r="E1739" t="s">
        <v>85</v>
      </c>
      <c r="F1739" t="s">
        <v>32</v>
      </c>
      <c r="G1739">
        <v>105</v>
      </c>
    </row>
    <row r="1740" spans="1:7" x14ac:dyDescent="0.3">
      <c r="A1740" t="s">
        <v>29</v>
      </c>
      <c r="B1740" t="s">
        <v>28</v>
      </c>
      <c r="C1740" t="s">
        <v>31</v>
      </c>
      <c r="D1740" t="s">
        <v>394</v>
      </c>
      <c r="E1740" t="s">
        <v>223</v>
      </c>
      <c r="F1740" t="s">
        <v>32</v>
      </c>
      <c r="G1740">
        <v>116</v>
      </c>
    </row>
    <row r="1741" spans="1:7" x14ac:dyDescent="0.3">
      <c r="A1741" t="s">
        <v>29</v>
      </c>
      <c r="B1741" t="s">
        <v>28</v>
      </c>
      <c r="C1741" t="s">
        <v>31</v>
      </c>
      <c r="D1741" t="s">
        <v>394</v>
      </c>
      <c r="E1741" t="s">
        <v>102</v>
      </c>
      <c r="F1741" t="s">
        <v>32</v>
      </c>
      <c r="G1741">
        <v>105</v>
      </c>
    </row>
    <row r="1742" spans="1:7" x14ac:dyDescent="0.3">
      <c r="A1742" t="s">
        <v>29</v>
      </c>
      <c r="B1742" t="s">
        <v>28</v>
      </c>
      <c r="C1742" t="s">
        <v>31</v>
      </c>
      <c r="D1742" t="s">
        <v>394</v>
      </c>
      <c r="E1742" t="s">
        <v>135</v>
      </c>
      <c r="F1742" t="s">
        <v>32</v>
      </c>
      <c r="G1742">
        <v>106</v>
      </c>
    </row>
    <row r="1743" spans="1:7" x14ac:dyDescent="0.3">
      <c r="A1743" t="s">
        <v>29</v>
      </c>
      <c r="B1743" t="s">
        <v>28</v>
      </c>
      <c r="C1743" t="s">
        <v>31</v>
      </c>
      <c r="D1743" t="s">
        <v>394</v>
      </c>
      <c r="E1743" t="s">
        <v>302</v>
      </c>
      <c r="F1743" t="s">
        <v>32</v>
      </c>
      <c r="G1743">
        <v>112</v>
      </c>
    </row>
    <row r="1744" spans="1:7" x14ac:dyDescent="0.3">
      <c r="A1744" t="s">
        <v>29</v>
      </c>
      <c r="B1744" t="s">
        <v>28</v>
      </c>
      <c r="C1744" t="s">
        <v>31</v>
      </c>
      <c r="D1744" t="s">
        <v>394</v>
      </c>
      <c r="E1744" t="s">
        <v>224</v>
      </c>
      <c r="F1744" t="s">
        <v>32</v>
      </c>
      <c r="G1744">
        <v>116</v>
      </c>
    </row>
    <row r="1745" spans="1:7" x14ac:dyDescent="0.3">
      <c r="A1745" t="s">
        <v>29</v>
      </c>
      <c r="B1745" t="s">
        <v>28</v>
      </c>
      <c r="C1745" t="s">
        <v>31</v>
      </c>
      <c r="D1745" t="s">
        <v>394</v>
      </c>
      <c r="E1745" t="s">
        <v>171</v>
      </c>
      <c r="F1745" t="s">
        <v>32</v>
      </c>
      <c r="G1745">
        <v>107</v>
      </c>
    </row>
    <row r="1746" spans="1:7" x14ac:dyDescent="0.3">
      <c r="A1746" t="s">
        <v>29</v>
      </c>
      <c r="B1746" t="s">
        <v>28</v>
      </c>
      <c r="C1746" t="s">
        <v>31</v>
      </c>
      <c r="D1746" t="s">
        <v>394</v>
      </c>
      <c r="E1746" t="s">
        <v>336</v>
      </c>
      <c r="F1746" t="s">
        <v>32</v>
      </c>
      <c r="G1746">
        <v>300</v>
      </c>
    </row>
    <row r="1747" spans="1:7" x14ac:dyDescent="0.3">
      <c r="A1747" t="s">
        <v>29</v>
      </c>
      <c r="B1747" t="s">
        <v>28</v>
      </c>
      <c r="C1747" t="s">
        <v>31</v>
      </c>
      <c r="D1747" t="s">
        <v>394</v>
      </c>
      <c r="E1747" t="s">
        <v>342</v>
      </c>
      <c r="F1747" t="s">
        <v>32</v>
      </c>
      <c r="G1747">
        <v>300</v>
      </c>
    </row>
    <row r="1748" spans="1:7" x14ac:dyDescent="0.3">
      <c r="A1748" t="s">
        <v>29</v>
      </c>
      <c r="B1748" t="s">
        <v>28</v>
      </c>
      <c r="C1748" t="s">
        <v>31</v>
      </c>
      <c r="D1748" t="s">
        <v>394</v>
      </c>
      <c r="E1748" t="s">
        <v>284</v>
      </c>
      <c r="F1748" t="s">
        <v>32</v>
      </c>
      <c r="G1748">
        <v>110</v>
      </c>
    </row>
    <row r="1749" spans="1:7" x14ac:dyDescent="0.3">
      <c r="A1749" t="s">
        <v>29</v>
      </c>
      <c r="B1749" t="s">
        <v>28</v>
      </c>
      <c r="C1749" t="s">
        <v>31</v>
      </c>
      <c r="D1749" t="s">
        <v>394</v>
      </c>
      <c r="E1749" t="s">
        <v>337</v>
      </c>
      <c r="F1749" t="s">
        <v>32</v>
      </c>
      <c r="G1749">
        <v>300</v>
      </c>
    </row>
    <row r="1750" spans="1:7" x14ac:dyDescent="0.3">
      <c r="A1750" t="s">
        <v>29</v>
      </c>
      <c r="B1750" t="s">
        <v>28</v>
      </c>
      <c r="C1750" t="s">
        <v>31</v>
      </c>
      <c r="D1750" t="s">
        <v>394</v>
      </c>
      <c r="E1750" t="s">
        <v>225</v>
      </c>
      <c r="F1750" t="s">
        <v>32</v>
      </c>
      <c r="G1750">
        <v>116</v>
      </c>
    </row>
    <row r="1751" spans="1:7" x14ac:dyDescent="0.3">
      <c r="A1751" t="s">
        <v>29</v>
      </c>
      <c r="B1751" t="s">
        <v>28</v>
      </c>
      <c r="C1751" t="s">
        <v>31</v>
      </c>
      <c r="D1751" t="s">
        <v>394</v>
      </c>
      <c r="E1751" t="s">
        <v>285</v>
      </c>
      <c r="F1751" t="s">
        <v>32</v>
      </c>
      <c r="G1751">
        <v>110</v>
      </c>
    </row>
    <row r="1752" spans="1:7" x14ac:dyDescent="0.3">
      <c r="A1752" t="s">
        <v>29</v>
      </c>
      <c r="B1752" t="s">
        <v>28</v>
      </c>
      <c r="C1752" t="s">
        <v>31</v>
      </c>
      <c r="D1752" t="s">
        <v>394</v>
      </c>
      <c r="E1752" t="s">
        <v>354</v>
      </c>
      <c r="F1752" t="s">
        <v>32</v>
      </c>
      <c r="G1752">
        <v>300</v>
      </c>
    </row>
    <row r="1753" spans="1:7" x14ac:dyDescent="0.3">
      <c r="A1753" t="s">
        <v>29</v>
      </c>
      <c r="B1753" t="s">
        <v>28</v>
      </c>
      <c r="C1753" t="s">
        <v>31</v>
      </c>
      <c r="D1753" t="s">
        <v>394</v>
      </c>
      <c r="E1753" t="s">
        <v>50</v>
      </c>
      <c r="F1753" t="s">
        <v>32</v>
      </c>
      <c r="G1753">
        <v>102</v>
      </c>
    </row>
    <row r="1754" spans="1:7" x14ac:dyDescent="0.3">
      <c r="A1754" t="s">
        <v>29</v>
      </c>
      <c r="B1754" t="s">
        <v>28</v>
      </c>
      <c r="C1754" t="s">
        <v>31</v>
      </c>
      <c r="D1754" t="s">
        <v>394</v>
      </c>
      <c r="E1754" t="s">
        <v>181</v>
      </c>
      <c r="F1754" t="s">
        <v>32</v>
      </c>
      <c r="G1754">
        <v>108</v>
      </c>
    </row>
    <row r="1755" spans="1:7" x14ac:dyDescent="0.3">
      <c r="A1755" t="s">
        <v>29</v>
      </c>
      <c r="B1755" t="s">
        <v>28</v>
      </c>
      <c r="C1755" t="s">
        <v>31</v>
      </c>
      <c r="D1755" t="s">
        <v>394</v>
      </c>
      <c r="E1755" t="s">
        <v>153</v>
      </c>
      <c r="F1755" t="s">
        <v>32</v>
      </c>
      <c r="G1755">
        <v>107</v>
      </c>
    </row>
    <row r="1756" spans="1:7" x14ac:dyDescent="0.3">
      <c r="A1756" t="s">
        <v>29</v>
      </c>
      <c r="B1756" t="s">
        <v>28</v>
      </c>
      <c r="C1756" t="s">
        <v>31</v>
      </c>
      <c r="D1756" t="s">
        <v>394</v>
      </c>
      <c r="E1756" t="s">
        <v>338</v>
      </c>
      <c r="F1756" t="s">
        <v>32</v>
      </c>
      <c r="G1756">
        <v>300</v>
      </c>
    </row>
    <row r="1757" spans="1:7" x14ac:dyDescent="0.3">
      <c r="A1757" t="s">
        <v>29</v>
      </c>
      <c r="B1757" t="s">
        <v>28</v>
      </c>
      <c r="C1757" t="s">
        <v>31</v>
      </c>
      <c r="D1757" t="s">
        <v>394</v>
      </c>
      <c r="E1757" t="s">
        <v>202</v>
      </c>
      <c r="F1757" t="s">
        <v>32</v>
      </c>
      <c r="G1757">
        <v>108</v>
      </c>
    </row>
    <row r="1758" spans="1:7" x14ac:dyDescent="0.3">
      <c r="A1758" t="s">
        <v>29</v>
      </c>
      <c r="B1758" t="s">
        <v>28</v>
      </c>
      <c r="C1758" t="s">
        <v>31</v>
      </c>
      <c r="D1758" t="s">
        <v>394</v>
      </c>
      <c r="E1758" t="s">
        <v>128</v>
      </c>
      <c r="F1758" t="s">
        <v>32</v>
      </c>
      <c r="G1758">
        <v>106</v>
      </c>
    </row>
    <row r="1759" spans="1:7" x14ac:dyDescent="0.3">
      <c r="A1759" t="s">
        <v>29</v>
      </c>
      <c r="B1759" t="s">
        <v>28</v>
      </c>
      <c r="C1759" t="s">
        <v>31</v>
      </c>
      <c r="D1759" t="s">
        <v>394</v>
      </c>
      <c r="E1759" t="s">
        <v>203</v>
      </c>
      <c r="F1759" t="s">
        <v>32</v>
      </c>
      <c r="G1759">
        <v>108</v>
      </c>
    </row>
    <row r="1760" spans="1:7" x14ac:dyDescent="0.3">
      <c r="A1760" t="s">
        <v>29</v>
      </c>
      <c r="B1760" t="s">
        <v>28</v>
      </c>
      <c r="C1760" t="s">
        <v>31</v>
      </c>
      <c r="D1760" t="s">
        <v>394</v>
      </c>
      <c r="E1760" t="s">
        <v>144</v>
      </c>
      <c r="F1760" t="s">
        <v>32</v>
      </c>
      <c r="G1760">
        <v>106</v>
      </c>
    </row>
    <row r="1761" spans="1:7" x14ac:dyDescent="0.3">
      <c r="A1761" t="s">
        <v>29</v>
      </c>
      <c r="B1761" t="s">
        <v>28</v>
      </c>
      <c r="C1761" t="s">
        <v>31</v>
      </c>
      <c r="D1761" t="s">
        <v>394</v>
      </c>
      <c r="E1761" t="s">
        <v>182</v>
      </c>
      <c r="F1761" t="s">
        <v>32</v>
      </c>
      <c r="G1761">
        <v>108</v>
      </c>
    </row>
    <row r="1762" spans="1:7" x14ac:dyDescent="0.3">
      <c r="A1762" t="s">
        <v>29</v>
      </c>
      <c r="B1762" t="s">
        <v>28</v>
      </c>
      <c r="C1762" t="s">
        <v>31</v>
      </c>
      <c r="D1762" t="s">
        <v>394</v>
      </c>
      <c r="E1762" t="s">
        <v>107</v>
      </c>
      <c r="F1762" t="s">
        <v>32</v>
      </c>
      <c r="G1762">
        <v>105</v>
      </c>
    </row>
    <row r="1763" spans="1:7" x14ac:dyDescent="0.3">
      <c r="A1763" t="s">
        <v>29</v>
      </c>
      <c r="B1763" t="s">
        <v>28</v>
      </c>
      <c r="C1763" t="s">
        <v>31</v>
      </c>
      <c r="D1763" t="s">
        <v>394</v>
      </c>
      <c r="E1763" t="s">
        <v>309</v>
      </c>
      <c r="F1763" t="s">
        <v>32</v>
      </c>
      <c r="G1763">
        <v>300</v>
      </c>
    </row>
    <row r="1764" spans="1:7" x14ac:dyDescent="0.3">
      <c r="A1764" t="s">
        <v>29</v>
      </c>
      <c r="B1764" t="s">
        <v>28</v>
      </c>
      <c r="C1764" t="s">
        <v>31</v>
      </c>
      <c r="D1764" t="s">
        <v>394</v>
      </c>
      <c r="E1764" t="s">
        <v>101</v>
      </c>
      <c r="F1764" t="s">
        <v>32</v>
      </c>
      <c r="G1764">
        <v>105</v>
      </c>
    </row>
    <row r="1765" spans="1:7" x14ac:dyDescent="0.3">
      <c r="A1765" t="s">
        <v>29</v>
      </c>
      <c r="B1765" t="s">
        <v>28</v>
      </c>
      <c r="C1765" t="s">
        <v>31</v>
      </c>
      <c r="D1765" t="s">
        <v>394</v>
      </c>
      <c r="E1765" t="s">
        <v>46</v>
      </c>
      <c r="F1765" t="s">
        <v>32</v>
      </c>
      <c r="G1765">
        <v>102</v>
      </c>
    </row>
    <row r="1766" spans="1:7" x14ac:dyDescent="0.3">
      <c r="A1766" t="s">
        <v>29</v>
      </c>
      <c r="B1766" t="s">
        <v>28</v>
      </c>
      <c r="C1766" t="s">
        <v>31</v>
      </c>
      <c r="D1766" t="s">
        <v>394</v>
      </c>
      <c r="E1766" t="s">
        <v>355</v>
      </c>
      <c r="F1766" t="s">
        <v>32</v>
      </c>
      <c r="G1766">
        <v>300</v>
      </c>
    </row>
    <row r="1767" spans="1:7" x14ac:dyDescent="0.3">
      <c r="A1767" t="s">
        <v>29</v>
      </c>
      <c r="B1767" t="s">
        <v>28</v>
      </c>
      <c r="C1767" t="s">
        <v>31</v>
      </c>
      <c r="D1767" t="s">
        <v>394</v>
      </c>
      <c r="E1767" t="s">
        <v>145</v>
      </c>
      <c r="F1767" t="s">
        <v>32</v>
      </c>
      <c r="G1767">
        <v>107</v>
      </c>
    </row>
    <row r="1768" spans="1:7" x14ac:dyDescent="0.3">
      <c r="A1768" t="s">
        <v>29</v>
      </c>
      <c r="B1768" t="s">
        <v>28</v>
      </c>
      <c r="C1768" t="s">
        <v>31</v>
      </c>
      <c r="D1768" t="s">
        <v>394</v>
      </c>
      <c r="E1768" t="s">
        <v>183</v>
      </c>
      <c r="F1768" t="s">
        <v>32</v>
      </c>
      <c r="G1768">
        <v>108</v>
      </c>
    </row>
    <row r="1769" spans="1:7" x14ac:dyDescent="0.3">
      <c r="A1769" t="s">
        <v>29</v>
      </c>
      <c r="B1769" t="s">
        <v>28</v>
      </c>
      <c r="C1769" t="s">
        <v>31</v>
      </c>
      <c r="D1769" t="s">
        <v>394</v>
      </c>
      <c r="E1769" t="s">
        <v>47</v>
      </c>
      <c r="F1769" t="s">
        <v>32</v>
      </c>
      <c r="G1769">
        <v>102</v>
      </c>
    </row>
    <row r="1770" spans="1:7" x14ac:dyDescent="0.3">
      <c r="A1770" t="s">
        <v>29</v>
      </c>
      <c r="B1770" t="s">
        <v>28</v>
      </c>
      <c r="C1770" t="s">
        <v>31</v>
      </c>
      <c r="D1770" t="s">
        <v>394</v>
      </c>
      <c r="E1770" t="s">
        <v>228</v>
      </c>
      <c r="F1770" t="s">
        <v>32</v>
      </c>
      <c r="G1770">
        <v>109</v>
      </c>
    </row>
    <row r="1771" spans="1:7" x14ac:dyDescent="0.3">
      <c r="A1771" t="s">
        <v>29</v>
      </c>
      <c r="B1771" t="s">
        <v>28</v>
      </c>
      <c r="C1771" t="s">
        <v>31</v>
      </c>
      <c r="D1771" t="s">
        <v>394</v>
      </c>
      <c r="E1771" t="s">
        <v>164</v>
      </c>
      <c r="F1771" t="s">
        <v>32</v>
      </c>
      <c r="G1771">
        <v>107</v>
      </c>
    </row>
    <row r="1772" spans="1:7" x14ac:dyDescent="0.3">
      <c r="A1772" t="s">
        <v>29</v>
      </c>
      <c r="B1772" t="s">
        <v>28</v>
      </c>
      <c r="C1772" t="s">
        <v>31</v>
      </c>
      <c r="D1772" t="s">
        <v>394</v>
      </c>
      <c r="E1772" t="s">
        <v>244</v>
      </c>
      <c r="F1772" t="s">
        <v>32</v>
      </c>
      <c r="G1772">
        <v>109</v>
      </c>
    </row>
    <row r="1773" spans="1:7" x14ac:dyDescent="0.3">
      <c r="A1773" t="s">
        <v>29</v>
      </c>
      <c r="B1773" t="s">
        <v>28</v>
      </c>
      <c r="C1773" t="s">
        <v>31</v>
      </c>
      <c r="D1773" t="s">
        <v>394</v>
      </c>
      <c r="E1773" t="s">
        <v>55</v>
      </c>
      <c r="F1773" t="s">
        <v>32</v>
      </c>
      <c r="G1773">
        <v>103</v>
      </c>
    </row>
    <row r="1774" spans="1:7" x14ac:dyDescent="0.3">
      <c r="A1774" t="s">
        <v>29</v>
      </c>
      <c r="B1774" t="s">
        <v>28</v>
      </c>
      <c r="C1774" t="s">
        <v>31</v>
      </c>
      <c r="D1774" t="s">
        <v>394</v>
      </c>
      <c r="E1774" t="s">
        <v>345</v>
      </c>
      <c r="F1774" t="s">
        <v>32</v>
      </c>
      <c r="G1774">
        <v>300</v>
      </c>
    </row>
    <row r="1775" spans="1:7" x14ac:dyDescent="0.3">
      <c r="A1775" t="s">
        <v>29</v>
      </c>
      <c r="B1775" t="s">
        <v>28</v>
      </c>
      <c r="C1775" t="s">
        <v>31</v>
      </c>
      <c r="D1775" t="s">
        <v>394</v>
      </c>
      <c r="E1775" t="s">
        <v>306</v>
      </c>
      <c r="F1775" t="s">
        <v>32</v>
      </c>
      <c r="G1775">
        <v>112</v>
      </c>
    </row>
    <row r="1776" spans="1:7" x14ac:dyDescent="0.3">
      <c r="A1776" t="s">
        <v>29</v>
      </c>
      <c r="B1776" t="s">
        <v>28</v>
      </c>
      <c r="C1776" t="s">
        <v>31</v>
      </c>
      <c r="D1776" t="s">
        <v>394</v>
      </c>
      <c r="E1776" t="s">
        <v>192</v>
      </c>
      <c r="F1776" t="s">
        <v>32</v>
      </c>
      <c r="G1776">
        <v>108</v>
      </c>
    </row>
    <row r="1777" spans="1:7" x14ac:dyDescent="0.3">
      <c r="A1777" t="s">
        <v>29</v>
      </c>
      <c r="B1777" t="s">
        <v>28</v>
      </c>
      <c r="C1777" t="s">
        <v>31</v>
      </c>
      <c r="D1777" t="s">
        <v>394</v>
      </c>
      <c r="E1777" t="s">
        <v>51</v>
      </c>
      <c r="F1777" t="s">
        <v>32</v>
      </c>
      <c r="G1777">
        <v>102</v>
      </c>
    </row>
    <row r="1778" spans="1:7" x14ac:dyDescent="0.3">
      <c r="A1778" t="s">
        <v>29</v>
      </c>
      <c r="B1778" t="s">
        <v>28</v>
      </c>
      <c r="C1778" t="s">
        <v>31</v>
      </c>
      <c r="D1778" t="s">
        <v>394</v>
      </c>
      <c r="E1778" t="s">
        <v>245</v>
      </c>
      <c r="F1778" t="s">
        <v>32</v>
      </c>
      <c r="G1778">
        <v>109</v>
      </c>
    </row>
    <row r="1779" spans="1:7" x14ac:dyDescent="0.3">
      <c r="A1779" t="s">
        <v>29</v>
      </c>
      <c r="B1779" t="s">
        <v>28</v>
      </c>
      <c r="C1779" t="s">
        <v>31</v>
      </c>
      <c r="D1779" t="s">
        <v>394</v>
      </c>
      <c r="E1779" t="s">
        <v>184</v>
      </c>
      <c r="F1779" t="s">
        <v>32</v>
      </c>
      <c r="G1779">
        <v>108</v>
      </c>
    </row>
    <row r="1780" spans="1:7" x14ac:dyDescent="0.3">
      <c r="A1780" t="s">
        <v>29</v>
      </c>
      <c r="B1780" t="s">
        <v>28</v>
      </c>
      <c r="C1780" t="s">
        <v>31</v>
      </c>
      <c r="D1780" t="s">
        <v>394</v>
      </c>
      <c r="E1780" t="s">
        <v>308</v>
      </c>
      <c r="F1780" t="s">
        <v>32</v>
      </c>
      <c r="G1780">
        <v>112</v>
      </c>
    </row>
    <row r="1781" spans="1:7" x14ac:dyDescent="0.3">
      <c r="A1781" t="s">
        <v>29</v>
      </c>
      <c r="B1781" t="s">
        <v>28</v>
      </c>
      <c r="C1781" t="s">
        <v>31</v>
      </c>
      <c r="D1781" t="s">
        <v>394</v>
      </c>
      <c r="E1781" t="s">
        <v>296</v>
      </c>
      <c r="F1781" t="s">
        <v>32</v>
      </c>
      <c r="G1781">
        <v>111</v>
      </c>
    </row>
    <row r="1782" spans="1:7" x14ac:dyDescent="0.3">
      <c r="A1782" t="s">
        <v>29</v>
      </c>
      <c r="B1782" t="s">
        <v>28</v>
      </c>
      <c r="C1782" t="s">
        <v>31</v>
      </c>
      <c r="D1782" t="s">
        <v>394</v>
      </c>
      <c r="E1782" t="s">
        <v>258</v>
      </c>
      <c r="F1782" t="s">
        <v>32</v>
      </c>
      <c r="G1782">
        <v>109</v>
      </c>
    </row>
    <row r="1783" spans="1:7" x14ac:dyDescent="0.3">
      <c r="A1783" t="s">
        <v>29</v>
      </c>
      <c r="B1783" t="s">
        <v>28</v>
      </c>
      <c r="C1783" t="s">
        <v>31</v>
      </c>
      <c r="D1783" t="s">
        <v>394</v>
      </c>
      <c r="E1783" t="s">
        <v>226</v>
      </c>
      <c r="F1783" t="s">
        <v>32</v>
      </c>
      <c r="G1783">
        <v>116</v>
      </c>
    </row>
    <row r="1784" spans="1:7" x14ac:dyDescent="0.3">
      <c r="A1784" t="s">
        <v>29</v>
      </c>
      <c r="B1784" t="s">
        <v>28</v>
      </c>
      <c r="C1784" t="s">
        <v>31</v>
      </c>
      <c r="D1784" t="s">
        <v>394</v>
      </c>
      <c r="E1784" t="s">
        <v>204</v>
      </c>
      <c r="F1784" t="s">
        <v>32</v>
      </c>
      <c r="G1784">
        <v>108</v>
      </c>
    </row>
    <row r="1785" spans="1:7" x14ac:dyDescent="0.3">
      <c r="A1785" t="s">
        <v>29</v>
      </c>
      <c r="B1785" t="s">
        <v>28</v>
      </c>
      <c r="C1785" t="s">
        <v>31</v>
      </c>
      <c r="D1785" t="s">
        <v>394</v>
      </c>
      <c r="E1785" t="s">
        <v>360</v>
      </c>
      <c r="F1785" t="s">
        <v>32</v>
      </c>
      <c r="G1785">
        <v>114</v>
      </c>
    </row>
    <row r="1786" spans="1:7" x14ac:dyDescent="0.3">
      <c r="A1786" t="s">
        <v>29</v>
      </c>
      <c r="B1786" t="s">
        <v>28</v>
      </c>
      <c r="C1786" t="s">
        <v>31</v>
      </c>
      <c r="D1786" t="s">
        <v>394</v>
      </c>
      <c r="E1786" t="s">
        <v>58</v>
      </c>
      <c r="F1786" t="s">
        <v>32</v>
      </c>
      <c r="G1786">
        <v>103</v>
      </c>
    </row>
    <row r="1787" spans="1:7" x14ac:dyDescent="0.3">
      <c r="A1787" t="s">
        <v>29</v>
      </c>
      <c r="B1787" t="s">
        <v>28</v>
      </c>
      <c r="C1787" t="s">
        <v>31</v>
      </c>
      <c r="D1787" t="s">
        <v>394</v>
      </c>
      <c r="E1787" t="s">
        <v>35</v>
      </c>
      <c r="F1787" t="s">
        <v>32</v>
      </c>
      <c r="G1787">
        <v>105</v>
      </c>
    </row>
    <row r="1788" spans="1:7" x14ac:dyDescent="0.3">
      <c r="A1788" t="s">
        <v>29</v>
      </c>
      <c r="B1788" t="s">
        <v>28</v>
      </c>
      <c r="C1788" t="s">
        <v>31</v>
      </c>
      <c r="D1788" t="s">
        <v>394</v>
      </c>
      <c r="E1788" t="s">
        <v>165</v>
      </c>
      <c r="F1788" t="s">
        <v>32</v>
      </c>
      <c r="G1788">
        <v>107</v>
      </c>
    </row>
    <row r="1789" spans="1:7" x14ac:dyDescent="0.3">
      <c r="A1789" t="s">
        <v>29</v>
      </c>
      <c r="B1789" t="s">
        <v>28</v>
      </c>
      <c r="C1789" t="s">
        <v>31</v>
      </c>
      <c r="D1789" t="s">
        <v>394</v>
      </c>
      <c r="E1789" t="s">
        <v>259</v>
      </c>
      <c r="F1789" t="s">
        <v>32</v>
      </c>
      <c r="G1789">
        <v>109</v>
      </c>
    </row>
    <row r="1790" spans="1:7" x14ac:dyDescent="0.3">
      <c r="A1790" t="s">
        <v>29</v>
      </c>
      <c r="B1790" t="s">
        <v>28</v>
      </c>
      <c r="C1790" t="s">
        <v>31</v>
      </c>
      <c r="D1790" t="s">
        <v>394</v>
      </c>
      <c r="E1790" t="s">
        <v>66</v>
      </c>
      <c r="F1790" t="s">
        <v>32</v>
      </c>
      <c r="G1790">
        <v>104</v>
      </c>
    </row>
    <row r="1791" spans="1:7" x14ac:dyDescent="0.3">
      <c r="A1791" t="s">
        <v>29</v>
      </c>
      <c r="B1791" t="s">
        <v>28</v>
      </c>
      <c r="C1791" t="s">
        <v>31</v>
      </c>
      <c r="D1791" t="s">
        <v>394</v>
      </c>
      <c r="E1791" t="s">
        <v>246</v>
      </c>
      <c r="F1791" t="s">
        <v>32</v>
      </c>
      <c r="G1791">
        <v>109</v>
      </c>
    </row>
    <row r="1792" spans="1:7" x14ac:dyDescent="0.3">
      <c r="A1792" t="s">
        <v>29</v>
      </c>
      <c r="B1792" t="s">
        <v>28</v>
      </c>
      <c r="C1792" t="s">
        <v>31</v>
      </c>
      <c r="D1792" t="s">
        <v>394</v>
      </c>
      <c r="E1792" t="s">
        <v>172</v>
      </c>
      <c r="F1792" t="s">
        <v>32</v>
      </c>
      <c r="G1792">
        <v>107</v>
      </c>
    </row>
    <row r="1793" spans="1:7" x14ac:dyDescent="0.3">
      <c r="A1793" t="s">
        <v>29</v>
      </c>
      <c r="B1793" t="s">
        <v>28</v>
      </c>
      <c r="C1793" t="s">
        <v>31</v>
      </c>
      <c r="D1793" t="s">
        <v>394</v>
      </c>
      <c r="E1793" t="s">
        <v>111</v>
      </c>
      <c r="F1793" t="s">
        <v>32</v>
      </c>
      <c r="G1793">
        <v>105</v>
      </c>
    </row>
    <row r="1794" spans="1:7" x14ac:dyDescent="0.3">
      <c r="A1794" t="s">
        <v>29</v>
      </c>
      <c r="B1794" t="s">
        <v>28</v>
      </c>
      <c r="C1794" t="s">
        <v>31</v>
      </c>
      <c r="D1794" t="s">
        <v>394</v>
      </c>
      <c r="E1794" t="s">
        <v>247</v>
      </c>
      <c r="F1794" t="s">
        <v>32</v>
      </c>
      <c r="G1794">
        <v>109</v>
      </c>
    </row>
    <row r="1795" spans="1:7" x14ac:dyDescent="0.3">
      <c r="A1795" t="s">
        <v>29</v>
      </c>
      <c r="B1795" t="s">
        <v>28</v>
      </c>
      <c r="C1795" t="s">
        <v>31</v>
      </c>
      <c r="D1795" t="s">
        <v>394</v>
      </c>
      <c r="E1795" t="s">
        <v>80</v>
      </c>
      <c r="F1795" t="s">
        <v>32</v>
      </c>
      <c r="G1795">
        <v>105</v>
      </c>
    </row>
    <row r="1796" spans="1:7" x14ac:dyDescent="0.3">
      <c r="A1796" t="s">
        <v>29</v>
      </c>
      <c r="B1796" t="s">
        <v>28</v>
      </c>
      <c r="C1796" t="s">
        <v>31</v>
      </c>
      <c r="D1796" t="s">
        <v>394</v>
      </c>
      <c r="E1796" t="s">
        <v>339</v>
      </c>
      <c r="F1796" t="s">
        <v>32</v>
      </c>
      <c r="G1796">
        <v>300</v>
      </c>
    </row>
    <row r="1797" spans="1:7" x14ac:dyDescent="0.3">
      <c r="A1797" t="s">
        <v>29</v>
      </c>
      <c r="B1797" t="s">
        <v>28</v>
      </c>
      <c r="C1797" t="s">
        <v>31</v>
      </c>
      <c r="D1797" t="s">
        <v>394</v>
      </c>
      <c r="E1797" t="s">
        <v>173</v>
      </c>
      <c r="F1797" t="s">
        <v>32</v>
      </c>
      <c r="G1797">
        <v>107</v>
      </c>
    </row>
    <row r="1798" spans="1:7" x14ac:dyDescent="0.3">
      <c r="A1798" t="s">
        <v>29</v>
      </c>
      <c r="B1798" t="s">
        <v>28</v>
      </c>
      <c r="C1798" t="s">
        <v>31</v>
      </c>
      <c r="D1798" t="s">
        <v>394</v>
      </c>
      <c r="E1798" t="s">
        <v>205</v>
      </c>
      <c r="F1798" t="s">
        <v>32</v>
      </c>
      <c r="G1798">
        <v>108</v>
      </c>
    </row>
    <row r="1799" spans="1:7" x14ac:dyDescent="0.3">
      <c r="A1799" t="s">
        <v>29</v>
      </c>
      <c r="B1799" t="s">
        <v>28</v>
      </c>
      <c r="C1799" t="s">
        <v>31</v>
      </c>
      <c r="D1799" t="s">
        <v>394</v>
      </c>
      <c r="E1799" t="s">
        <v>227</v>
      </c>
      <c r="F1799" t="s">
        <v>32</v>
      </c>
      <c r="G1799">
        <v>116</v>
      </c>
    </row>
    <row r="1800" spans="1:7" x14ac:dyDescent="0.3">
      <c r="A1800" t="s">
        <v>29</v>
      </c>
      <c r="B1800" t="s">
        <v>28</v>
      </c>
      <c r="C1800" t="s">
        <v>31</v>
      </c>
      <c r="D1800" t="s">
        <v>394</v>
      </c>
      <c r="E1800" t="s">
        <v>90</v>
      </c>
      <c r="F1800" t="s">
        <v>32</v>
      </c>
      <c r="G1800">
        <v>105</v>
      </c>
    </row>
    <row r="1801" spans="1:7" x14ac:dyDescent="0.3">
      <c r="A1801" t="s">
        <v>29</v>
      </c>
      <c r="B1801" t="s">
        <v>28</v>
      </c>
      <c r="C1801" t="s">
        <v>31</v>
      </c>
      <c r="D1801" t="s">
        <v>32</v>
      </c>
      <c r="E1801" t="s">
        <v>292</v>
      </c>
      <c r="F1801" t="s">
        <v>32</v>
      </c>
      <c r="G1801">
        <v>111</v>
      </c>
    </row>
    <row r="1802" spans="1:7" x14ac:dyDescent="0.3">
      <c r="A1802" t="s">
        <v>29</v>
      </c>
      <c r="B1802" t="s">
        <v>28</v>
      </c>
      <c r="C1802" t="s">
        <v>31</v>
      </c>
      <c r="D1802" t="s">
        <v>32</v>
      </c>
      <c r="E1802" t="s">
        <v>97</v>
      </c>
      <c r="F1802" t="s">
        <v>32</v>
      </c>
      <c r="G1802">
        <v>105</v>
      </c>
    </row>
    <row r="1803" spans="1:7" x14ac:dyDescent="0.3">
      <c r="A1803" t="s">
        <v>29</v>
      </c>
      <c r="B1803" t="s">
        <v>28</v>
      </c>
      <c r="C1803" t="s">
        <v>31</v>
      </c>
      <c r="D1803" t="s">
        <v>32</v>
      </c>
      <c r="E1803" t="s">
        <v>351</v>
      </c>
      <c r="F1803" t="s">
        <v>32</v>
      </c>
      <c r="G1803">
        <v>300</v>
      </c>
    </row>
    <row r="1804" spans="1:7" x14ac:dyDescent="0.3">
      <c r="A1804" t="s">
        <v>29</v>
      </c>
      <c r="B1804" t="s">
        <v>28</v>
      </c>
      <c r="C1804" t="s">
        <v>31</v>
      </c>
      <c r="D1804" t="s">
        <v>32</v>
      </c>
      <c r="E1804" t="s">
        <v>206</v>
      </c>
      <c r="F1804" t="s">
        <v>32</v>
      </c>
      <c r="G1804">
        <v>108</v>
      </c>
    </row>
    <row r="1805" spans="1:7" x14ac:dyDescent="0.3">
      <c r="A1805" t="s">
        <v>29</v>
      </c>
      <c r="B1805" t="s">
        <v>28</v>
      </c>
      <c r="C1805" t="s">
        <v>31</v>
      </c>
      <c r="D1805" t="s">
        <v>32</v>
      </c>
      <c r="E1805" t="s">
        <v>59</v>
      </c>
      <c r="F1805" t="s">
        <v>32</v>
      </c>
      <c r="G1805">
        <v>103</v>
      </c>
    </row>
    <row r="1806" spans="1:7" x14ac:dyDescent="0.3">
      <c r="A1806" t="s">
        <v>29</v>
      </c>
      <c r="B1806" t="s">
        <v>28</v>
      </c>
      <c r="C1806" t="s">
        <v>31</v>
      </c>
      <c r="D1806" t="s">
        <v>32</v>
      </c>
      <c r="E1806" t="s">
        <v>39</v>
      </c>
      <c r="F1806" t="s">
        <v>32</v>
      </c>
      <c r="G1806">
        <v>101</v>
      </c>
    </row>
    <row r="1807" spans="1:7" x14ac:dyDescent="0.3">
      <c r="A1807" t="s">
        <v>29</v>
      </c>
      <c r="B1807" t="s">
        <v>28</v>
      </c>
      <c r="C1807" t="s">
        <v>31</v>
      </c>
      <c r="D1807" t="s">
        <v>32</v>
      </c>
      <c r="E1807" t="s">
        <v>270</v>
      </c>
      <c r="F1807" t="s">
        <v>32</v>
      </c>
      <c r="G1807">
        <v>110</v>
      </c>
    </row>
    <row r="1808" spans="1:7" x14ac:dyDescent="0.3">
      <c r="A1808" t="s">
        <v>29</v>
      </c>
      <c r="B1808" t="s">
        <v>28</v>
      </c>
      <c r="C1808" t="s">
        <v>31</v>
      </c>
      <c r="D1808" t="s">
        <v>32</v>
      </c>
      <c r="E1808" t="s">
        <v>63</v>
      </c>
      <c r="F1808" t="s">
        <v>32</v>
      </c>
      <c r="G1808">
        <v>104</v>
      </c>
    </row>
    <row r="1809" spans="1:7" x14ac:dyDescent="0.3">
      <c r="A1809" t="s">
        <v>29</v>
      </c>
      <c r="B1809" t="s">
        <v>28</v>
      </c>
      <c r="C1809" t="s">
        <v>31</v>
      </c>
      <c r="D1809" t="s">
        <v>32</v>
      </c>
      <c r="E1809" t="s">
        <v>249</v>
      </c>
      <c r="F1809" t="s">
        <v>32</v>
      </c>
      <c r="G1809">
        <v>109</v>
      </c>
    </row>
    <row r="1810" spans="1:7" x14ac:dyDescent="0.3">
      <c r="A1810" t="s">
        <v>29</v>
      </c>
      <c r="B1810" t="s">
        <v>28</v>
      </c>
      <c r="C1810" t="s">
        <v>31</v>
      </c>
      <c r="D1810" t="s">
        <v>32</v>
      </c>
      <c r="E1810" t="s">
        <v>16</v>
      </c>
      <c r="F1810" t="s">
        <v>32</v>
      </c>
      <c r="G1810">
        <v>102</v>
      </c>
    </row>
    <row r="1811" spans="1:7" x14ac:dyDescent="0.3">
      <c r="A1811" t="s">
        <v>29</v>
      </c>
      <c r="B1811" t="s">
        <v>28</v>
      </c>
      <c r="C1811" t="s">
        <v>31</v>
      </c>
      <c r="D1811" t="s">
        <v>32</v>
      </c>
      <c r="E1811" t="s">
        <v>194</v>
      </c>
      <c r="F1811" t="s">
        <v>32</v>
      </c>
      <c r="G1811">
        <v>108</v>
      </c>
    </row>
    <row r="1812" spans="1:7" x14ac:dyDescent="0.3">
      <c r="A1812" t="s">
        <v>29</v>
      </c>
      <c r="B1812" t="s">
        <v>28</v>
      </c>
      <c r="C1812" t="s">
        <v>31</v>
      </c>
      <c r="D1812" t="s">
        <v>32</v>
      </c>
      <c r="E1812" t="s">
        <v>187</v>
      </c>
      <c r="F1812" t="s">
        <v>32</v>
      </c>
      <c r="G1812">
        <v>108</v>
      </c>
    </row>
    <row r="1813" spans="1:7" x14ac:dyDescent="0.3">
      <c r="A1813" t="s">
        <v>29</v>
      </c>
      <c r="B1813" t="s">
        <v>28</v>
      </c>
      <c r="C1813" t="s">
        <v>31</v>
      </c>
      <c r="D1813" t="s">
        <v>32</v>
      </c>
      <c r="E1813" t="s">
        <v>371</v>
      </c>
      <c r="F1813" t="s">
        <v>32</v>
      </c>
      <c r="G1813">
        <v>115</v>
      </c>
    </row>
    <row r="1814" spans="1:7" x14ac:dyDescent="0.3">
      <c r="A1814" t="s">
        <v>29</v>
      </c>
      <c r="B1814" t="s">
        <v>28</v>
      </c>
      <c r="C1814" t="s">
        <v>31</v>
      </c>
      <c r="D1814" t="s">
        <v>32</v>
      </c>
      <c r="E1814" t="s">
        <v>347</v>
      </c>
      <c r="F1814" t="s">
        <v>32</v>
      </c>
      <c r="G1814">
        <v>300</v>
      </c>
    </row>
    <row r="1815" spans="1:7" x14ac:dyDescent="0.3">
      <c r="A1815" t="s">
        <v>29</v>
      </c>
      <c r="B1815" t="s">
        <v>28</v>
      </c>
      <c r="C1815" t="s">
        <v>31</v>
      </c>
      <c r="D1815" t="s">
        <v>32</v>
      </c>
      <c r="E1815" t="s">
        <v>208</v>
      </c>
      <c r="F1815" t="s">
        <v>32</v>
      </c>
      <c r="G1815">
        <v>116</v>
      </c>
    </row>
    <row r="1816" spans="1:7" x14ac:dyDescent="0.3">
      <c r="A1816" t="s">
        <v>29</v>
      </c>
      <c r="B1816" t="s">
        <v>28</v>
      </c>
      <c r="C1816" t="s">
        <v>31</v>
      </c>
      <c r="D1816" t="s">
        <v>32</v>
      </c>
      <c r="E1816" t="s">
        <v>87</v>
      </c>
      <c r="F1816" t="s">
        <v>32</v>
      </c>
      <c r="G1816">
        <v>105</v>
      </c>
    </row>
    <row r="1817" spans="1:7" x14ac:dyDescent="0.3">
      <c r="A1817" t="s">
        <v>29</v>
      </c>
      <c r="B1817" t="s">
        <v>28</v>
      </c>
      <c r="C1817" t="s">
        <v>31</v>
      </c>
      <c r="D1817" t="s">
        <v>32</v>
      </c>
      <c r="E1817" t="s">
        <v>303</v>
      </c>
      <c r="F1817" t="s">
        <v>32</v>
      </c>
      <c r="G1817">
        <v>112</v>
      </c>
    </row>
    <row r="1818" spans="1:7" x14ac:dyDescent="0.3">
      <c r="A1818" t="s">
        <v>29</v>
      </c>
      <c r="B1818" t="s">
        <v>28</v>
      </c>
      <c r="C1818" t="s">
        <v>31</v>
      </c>
      <c r="D1818" t="s">
        <v>32</v>
      </c>
      <c r="E1818" t="s">
        <v>195</v>
      </c>
      <c r="F1818" t="s">
        <v>32</v>
      </c>
      <c r="G1818">
        <v>108</v>
      </c>
    </row>
    <row r="1819" spans="1:7" x14ac:dyDescent="0.3">
      <c r="A1819" t="s">
        <v>29</v>
      </c>
      <c r="B1819" t="s">
        <v>28</v>
      </c>
      <c r="C1819" t="s">
        <v>31</v>
      </c>
      <c r="D1819" t="s">
        <v>32</v>
      </c>
      <c r="E1819" t="s">
        <v>48</v>
      </c>
      <c r="F1819" t="s">
        <v>32</v>
      </c>
      <c r="G1819">
        <v>102</v>
      </c>
    </row>
    <row r="1820" spans="1:7" x14ac:dyDescent="0.3">
      <c r="A1820" t="s">
        <v>29</v>
      </c>
      <c r="B1820" t="s">
        <v>28</v>
      </c>
      <c r="C1820" t="s">
        <v>31</v>
      </c>
      <c r="D1820" t="s">
        <v>32</v>
      </c>
      <c r="E1820" t="s">
        <v>261</v>
      </c>
      <c r="F1820" t="s">
        <v>32</v>
      </c>
      <c r="G1820">
        <v>110</v>
      </c>
    </row>
    <row r="1821" spans="1:7" x14ac:dyDescent="0.3">
      <c r="A1821" t="s">
        <v>29</v>
      </c>
      <c r="B1821" t="s">
        <v>28</v>
      </c>
      <c r="C1821" t="s">
        <v>31</v>
      </c>
      <c r="D1821" t="s">
        <v>32</v>
      </c>
      <c r="E1821" t="s">
        <v>54</v>
      </c>
      <c r="F1821" t="s">
        <v>32</v>
      </c>
      <c r="G1821">
        <v>103</v>
      </c>
    </row>
    <row r="1822" spans="1:7" x14ac:dyDescent="0.3">
      <c r="A1822" t="s">
        <v>29</v>
      </c>
      <c r="B1822" t="s">
        <v>28</v>
      </c>
      <c r="C1822" t="s">
        <v>31</v>
      </c>
      <c r="D1822" t="s">
        <v>32</v>
      </c>
      <c r="E1822" t="s">
        <v>92</v>
      </c>
      <c r="F1822" t="s">
        <v>32</v>
      </c>
      <c r="G1822">
        <v>105</v>
      </c>
    </row>
    <row r="1823" spans="1:7" x14ac:dyDescent="0.3">
      <c r="A1823" t="s">
        <v>29</v>
      </c>
      <c r="B1823" t="s">
        <v>28</v>
      </c>
      <c r="C1823" t="s">
        <v>31</v>
      </c>
      <c r="D1823" t="s">
        <v>32</v>
      </c>
      <c r="E1823" t="s">
        <v>348</v>
      </c>
      <c r="F1823" t="s">
        <v>32</v>
      </c>
      <c r="G1823">
        <v>300</v>
      </c>
    </row>
    <row r="1824" spans="1:7" x14ac:dyDescent="0.3">
      <c r="A1824" t="s">
        <v>29</v>
      </c>
      <c r="B1824" t="s">
        <v>28</v>
      </c>
      <c r="C1824" t="s">
        <v>31</v>
      </c>
      <c r="D1824" t="s">
        <v>32</v>
      </c>
      <c r="E1824" t="s">
        <v>83</v>
      </c>
      <c r="F1824" t="s">
        <v>32</v>
      </c>
      <c r="G1824">
        <v>105</v>
      </c>
    </row>
    <row r="1825" spans="1:7" x14ac:dyDescent="0.3">
      <c r="A1825" t="s">
        <v>29</v>
      </c>
      <c r="B1825" t="s">
        <v>28</v>
      </c>
      <c r="C1825" t="s">
        <v>31</v>
      </c>
      <c r="D1825" t="s">
        <v>32</v>
      </c>
      <c r="E1825" t="s">
        <v>372</v>
      </c>
      <c r="F1825" t="s">
        <v>32</v>
      </c>
      <c r="G1825">
        <v>115</v>
      </c>
    </row>
    <row r="1826" spans="1:7" x14ac:dyDescent="0.3">
      <c r="A1826" t="s">
        <v>29</v>
      </c>
      <c r="B1826" t="s">
        <v>28</v>
      </c>
      <c r="C1826" t="s">
        <v>31</v>
      </c>
      <c r="D1826" t="s">
        <v>32</v>
      </c>
      <c r="E1826" t="s">
        <v>41</v>
      </c>
      <c r="F1826" t="s">
        <v>32</v>
      </c>
      <c r="G1826">
        <v>101</v>
      </c>
    </row>
    <row r="1827" spans="1:7" x14ac:dyDescent="0.3">
      <c r="A1827" t="s">
        <v>29</v>
      </c>
      <c r="B1827" t="s">
        <v>28</v>
      </c>
      <c r="C1827" t="s">
        <v>31</v>
      </c>
      <c r="D1827" t="s">
        <v>32</v>
      </c>
      <c r="E1827" t="s">
        <v>68</v>
      </c>
      <c r="F1827" t="s">
        <v>32</v>
      </c>
      <c r="G1827">
        <v>104</v>
      </c>
    </row>
    <row r="1828" spans="1:7" x14ac:dyDescent="0.3">
      <c r="A1828" t="s">
        <v>29</v>
      </c>
      <c r="B1828" t="s">
        <v>28</v>
      </c>
      <c r="C1828" t="s">
        <v>31</v>
      </c>
      <c r="D1828" t="s">
        <v>32</v>
      </c>
      <c r="E1828" t="s">
        <v>188</v>
      </c>
      <c r="F1828" t="s">
        <v>32</v>
      </c>
      <c r="G1828">
        <v>108</v>
      </c>
    </row>
    <row r="1829" spans="1:7" x14ac:dyDescent="0.3">
      <c r="A1829" t="s">
        <v>29</v>
      </c>
      <c r="B1829" t="s">
        <v>28</v>
      </c>
      <c r="C1829" t="s">
        <v>31</v>
      </c>
      <c r="D1829" t="s">
        <v>32</v>
      </c>
      <c r="E1829" t="s">
        <v>229</v>
      </c>
      <c r="F1829" t="s">
        <v>32</v>
      </c>
      <c r="G1829">
        <v>109</v>
      </c>
    </row>
    <row r="1830" spans="1:7" x14ac:dyDescent="0.3">
      <c r="A1830" t="s">
        <v>29</v>
      </c>
      <c r="B1830" t="s">
        <v>28</v>
      </c>
      <c r="C1830" t="s">
        <v>31</v>
      </c>
      <c r="D1830" t="s">
        <v>32</v>
      </c>
      <c r="E1830" t="s">
        <v>98</v>
      </c>
      <c r="F1830" t="s">
        <v>32</v>
      </c>
      <c r="G1830">
        <v>105</v>
      </c>
    </row>
    <row r="1831" spans="1:7" x14ac:dyDescent="0.3">
      <c r="A1831" t="s">
        <v>29</v>
      </c>
      <c r="B1831" t="s">
        <v>28</v>
      </c>
      <c r="C1831" t="s">
        <v>31</v>
      </c>
      <c r="D1831" t="s">
        <v>32</v>
      </c>
      <c r="E1831" t="s">
        <v>75</v>
      </c>
      <c r="F1831" t="s">
        <v>32</v>
      </c>
      <c r="G1831">
        <v>105</v>
      </c>
    </row>
    <row r="1832" spans="1:7" x14ac:dyDescent="0.3">
      <c r="A1832" t="s">
        <v>29</v>
      </c>
      <c r="B1832" t="s">
        <v>28</v>
      </c>
      <c r="C1832" t="s">
        <v>31</v>
      </c>
      <c r="D1832" t="s">
        <v>32</v>
      </c>
      <c r="E1832" t="s">
        <v>269</v>
      </c>
      <c r="F1832" t="s">
        <v>32</v>
      </c>
      <c r="G1832">
        <v>110</v>
      </c>
    </row>
    <row r="1833" spans="1:7" x14ac:dyDescent="0.3">
      <c r="A1833" t="s">
        <v>29</v>
      </c>
      <c r="B1833" t="s">
        <v>28</v>
      </c>
      <c r="C1833" t="s">
        <v>31</v>
      </c>
      <c r="D1833" t="s">
        <v>32</v>
      </c>
      <c r="E1833" t="s">
        <v>103</v>
      </c>
      <c r="F1833" t="s">
        <v>32</v>
      </c>
      <c r="G1833">
        <v>105</v>
      </c>
    </row>
    <row r="1834" spans="1:7" x14ac:dyDescent="0.3">
      <c r="A1834" t="s">
        <v>29</v>
      </c>
      <c r="B1834" t="s">
        <v>28</v>
      </c>
      <c r="C1834" t="s">
        <v>31</v>
      </c>
      <c r="D1834" t="s">
        <v>32</v>
      </c>
      <c r="E1834" t="s">
        <v>154</v>
      </c>
      <c r="F1834" t="s">
        <v>32</v>
      </c>
      <c r="G1834">
        <v>107</v>
      </c>
    </row>
    <row r="1835" spans="1:7" x14ac:dyDescent="0.3">
      <c r="A1835" t="s">
        <v>29</v>
      </c>
      <c r="B1835" t="s">
        <v>28</v>
      </c>
      <c r="C1835" t="s">
        <v>31</v>
      </c>
      <c r="D1835" t="s">
        <v>32</v>
      </c>
      <c r="E1835" t="s">
        <v>310</v>
      </c>
      <c r="F1835" t="s">
        <v>32</v>
      </c>
      <c r="G1835">
        <v>300</v>
      </c>
    </row>
    <row r="1836" spans="1:7" x14ac:dyDescent="0.3">
      <c r="A1836" t="s">
        <v>29</v>
      </c>
      <c r="B1836" t="s">
        <v>28</v>
      </c>
      <c r="C1836" t="s">
        <v>31</v>
      </c>
      <c r="D1836" t="s">
        <v>32</v>
      </c>
      <c r="E1836" t="s">
        <v>311</v>
      </c>
      <c r="F1836" t="s">
        <v>32</v>
      </c>
      <c r="G1836">
        <v>300</v>
      </c>
    </row>
    <row r="1837" spans="1:7" x14ac:dyDescent="0.3">
      <c r="A1837" t="s">
        <v>29</v>
      </c>
      <c r="B1837" t="s">
        <v>28</v>
      </c>
      <c r="C1837" t="s">
        <v>31</v>
      </c>
      <c r="D1837" t="s">
        <v>32</v>
      </c>
      <c r="E1837" t="s">
        <v>286</v>
      </c>
      <c r="F1837" t="s">
        <v>32</v>
      </c>
      <c r="G1837">
        <v>110</v>
      </c>
    </row>
    <row r="1838" spans="1:7" x14ac:dyDescent="0.3">
      <c r="A1838" t="s">
        <v>29</v>
      </c>
      <c r="B1838" t="s">
        <v>28</v>
      </c>
      <c r="C1838" t="s">
        <v>31</v>
      </c>
      <c r="D1838" t="s">
        <v>32</v>
      </c>
      <c r="E1838" t="s">
        <v>155</v>
      </c>
      <c r="F1838" t="s">
        <v>32</v>
      </c>
      <c r="G1838">
        <v>107</v>
      </c>
    </row>
    <row r="1839" spans="1:7" x14ac:dyDescent="0.3">
      <c r="A1839" t="s">
        <v>29</v>
      </c>
      <c r="B1839" t="s">
        <v>28</v>
      </c>
      <c r="C1839" t="s">
        <v>31</v>
      </c>
      <c r="D1839" t="s">
        <v>32</v>
      </c>
      <c r="E1839" t="s">
        <v>56</v>
      </c>
      <c r="F1839" t="s">
        <v>32</v>
      </c>
      <c r="G1839">
        <v>103</v>
      </c>
    </row>
    <row r="1840" spans="1:7" x14ac:dyDescent="0.3">
      <c r="A1840" t="s">
        <v>29</v>
      </c>
      <c r="B1840" t="s">
        <v>28</v>
      </c>
      <c r="C1840" t="s">
        <v>31</v>
      </c>
      <c r="D1840" t="s">
        <v>32</v>
      </c>
      <c r="E1840" t="s">
        <v>136</v>
      </c>
      <c r="F1840" t="s">
        <v>32</v>
      </c>
      <c r="G1840">
        <v>106</v>
      </c>
    </row>
    <row r="1841" spans="1:7" x14ac:dyDescent="0.3">
      <c r="A1841" t="s">
        <v>29</v>
      </c>
      <c r="B1841" t="s">
        <v>28</v>
      </c>
      <c r="C1841" t="s">
        <v>31</v>
      </c>
      <c r="D1841" t="s">
        <v>32</v>
      </c>
      <c r="E1841" t="s">
        <v>176</v>
      </c>
      <c r="F1841" t="s">
        <v>32</v>
      </c>
      <c r="G1841">
        <v>108</v>
      </c>
    </row>
    <row r="1842" spans="1:7" x14ac:dyDescent="0.3">
      <c r="A1842" t="s">
        <v>29</v>
      </c>
      <c r="B1842" t="s">
        <v>28</v>
      </c>
      <c r="C1842" t="s">
        <v>31</v>
      </c>
      <c r="D1842" t="s">
        <v>32</v>
      </c>
      <c r="E1842" t="s">
        <v>297</v>
      </c>
      <c r="F1842" t="s">
        <v>32</v>
      </c>
      <c r="G1842">
        <v>111</v>
      </c>
    </row>
    <row r="1843" spans="1:7" x14ac:dyDescent="0.3">
      <c r="A1843" t="s">
        <v>29</v>
      </c>
      <c r="B1843" t="s">
        <v>28</v>
      </c>
      <c r="C1843" t="s">
        <v>31</v>
      </c>
      <c r="D1843" t="s">
        <v>32</v>
      </c>
      <c r="E1843" t="s">
        <v>207</v>
      </c>
      <c r="F1843" t="s">
        <v>32</v>
      </c>
      <c r="G1843">
        <v>116</v>
      </c>
    </row>
    <row r="1844" spans="1:7" x14ac:dyDescent="0.3">
      <c r="A1844" t="s">
        <v>29</v>
      </c>
      <c r="B1844" t="s">
        <v>28</v>
      </c>
      <c r="C1844" t="s">
        <v>31</v>
      </c>
      <c r="D1844" t="s">
        <v>32</v>
      </c>
      <c r="E1844" t="s">
        <v>212</v>
      </c>
      <c r="F1844" t="s">
        <v>32</v>
      </c>
      <c r="G1844">
        <v>116</v>
      </c>
    </row>
    <row r="1845" spans="1:7" x14ac:dyDescent="0.3">
      <c r="A1845" t="s">
        <v>29</v>
      </c>
      <c r="B1845" t="s">
        <v>28</v>
      </c>
      <c r="C1845" t="s">
        <v>31</v>
      </c>
      <c r="D1845" t="s">
        <v>32</v>
      </c>
      <c r="E1845" t="s">
        <v>137</v>
      </c>
      <c r="F1845" t="s">
        <v>32</v>
      </c>
      <c r="G1845">
        <v>106</v>
      </c>
    </row>
    <row r="1846" spans="1:7" x14ac:dyDescent="0.3">
      <c r="A1846" t="s">
        <v>29</v>
      </c>
      <c r="B1846" t="s">
        <v>28</v>
      </c>
      <c r="C1846" t="s">
        <v>31</v>
      </c>
      <c r="D1846" t="s">
        <v>32</v>
      </c>
      <c r="E1846" t="s">
        <v>248</v>
      </c>
      <c r="F1846" t="s">
        <v>32</v>
      </c>
      <c r="G1846">
        <v>109</v>
      </c>
    </row>
    <row r="1847" spans="1:7" x14ac:dyDescent="0.3">
      <c r="A1847" t="s">
        <v>29</v>
      </c>
      <c r="B1847" t="s">
        <v>28</v>
      </c>
      <c r="C1847" t="s">
        <v>31</v>
      </c>
      <c r="D1847" t="s">
        <v>32</v>
      </c>
      <c r="E1847" t="s">
        <v>271</v>
      </c>
      <c r="F1847" t="s">
        <v>32</v>
      </c>
      <c r="G1847">
        <v>110</v>
      </c>
    </row>
    <row r="1848" spans="1:7" x14ac:dyDescent="0.3">
      <c r="A1848" t="s">
        <v>29</v>
      </c>
      <c r="B1848" t="s">
        <v>28</v>
      </c>
      <c r="C1848" t="s">
        <v>31</v>
      </c>
      <c r="D1848" t="s">
        <v>32</v>
      </c>
      <c r="E1848" t="s">
        <v>293</v>
      </c>
      <c r="F1848" t="s">
        <v>32</v>
      </c>
      <c r="G1848">
        <v>111</v>
      </c>
    </row>
    <row r="1849" spans="1:7" x14ac:dyDescent="0.3">
      <c r="A1849" t="s">
        <v>29</v>
      </c>
      <c r="B1849" t="s">
        <v>28</v>
      </c>
      <c r="C1849" t="s">
        <v>31</v>
      </c>
      <c r="D1849" t="s">
        <v>32</v>
      </c>
      <c r="E1849" t="s">
        <v>209</v>
      </c>
      <c r="F1849" t="s">
        <v>32</v>
      </c>
      <c r="G1849">
        <v>116</v>
      </c>
    </row>
    <row r="1850" spans="1:7" x14ac:dyDescent="0.3">
      <c r="A1850" t="s">
        <v>29</v>
      </c>
      <c r="B1850" t="s">
        <v>28</v>
      </c>
      <c r="C1850" t="s">
        <v>31</v>
      </c>
      <c r="D1850" t="s">
        <v>32</v>
      </c>
      <c r="E1850" t="s">
        <v>262</v>
      </c>
      <c r="F1850" t="s">
        <v>32</v>
      </c>
      <c r="G1850">
        <v>110</v>
      </c>
    </row>
    <row r="1851" spans="1:7" x14ac:dyDescent="0.3">
      <c r="A1851" t="s">
        <v>29</v>
      </c>
      <c r="B1851" t="s">
        <v>28</v>
      </c>
      <c r="C1851" t="s">
        <v>31</v>
      </c>
      <c r="D1851" t="s">
        <v>32</v>
      </c>
      <c r="E1851" t="s">
        <v>295</v>
      </c>
      <c r="F1851" t="s">
        <v>32</v>
      </c>
      <c r="G1851">
        <v>111</v>
      </c>
    </row>
    <row r="1852" spans="1:7" x14ac:dyDescent="0.3">
      <c r="A1852" t="s">
        <v>29</v>
      </c>
      <c r="B1852" t="s">
        <v>28</v>
      </c>
      <c r="C1852" t="s">
        <v>31</v>
      </c>
      <c r="D1852" t="s">
        <v>32</v>
      </c>
      <c r="E1852" t="s">
        <v>113</v>
      </c>
      <c r="F1852" t="s">
        <v>32</v>
      </c>
      <c r="G1852">
        <v>106</v>
      </c>
    </row>
    <row r="1853" spans="1:7" x14ac:dyDescent="0.3">
      <c r="A1853" t="s">
        <v>29</v>
      </c>
      <c r="B1853" t="s">
        <v>28</v>
      </c>
      <c r="C1853" t="s">
        <v>31</v>
      </c>
      <c r="D1853" t="s">
        <v>32</v>
      </c>
      <c r="E1853" t="s">
        <v>210</v>
      </c>
      <c r="F1853" t="s">
        <v>32</v>
      </c>
      <c r="G1853">
        <v>116</v>
      </c>
    </row>
    <row r="1854" spans="1:7" x14ac:dyDescent="0.3">
      <c r="A1854" t="s">
        <v>29</v>
      </c>
      <c r="B1854" t="s">
        <v>28</v>
      </c>
      <c r="C1854" t="s">
        <v>31</v>
      </c>
      <c r="D1854" t="s">
        <v>32</v>
      </c>
      <c r="E1854" t="s">
        <v>290</v>
      </c>
      <c r="F1854" t="s">
        <v>32</v>
      </c>
      <c r="G1854">
        <v>111</v>
      </c>
    </row>
    <row r="1855" spans="1:7" x14ac:dyDescent="0.3">
      <c r="A1855" t="s">
        <v>29</v>
      </c>
      <c r="B1855" t="s">
        <v>28</v>
      </c>
      <c r="C1855" t="s">
        <v>31</v>
      </c>
      <c r="D1855" t="s">
        <v>32</v>
      </c>
      <c r="E1855" t="s">
        <v>211</v>
      </c>
      <c r="F1855" t="s">
        <v>32</v>
      </c>
      <c r="G1855">
        <v>116</v>
      </c>
    </row>
    <row r="1856" spans="1:7" x14ac:dyDescent="0.3">
      <c r="A1856" t="s">
        <v>29</v>
      </c>
      <c r="B1856" t="s">
        <v>28</v>
      </c>
      <c r="C1856" t="s">
        <v>31</v>
      </c>
      <c r="D1856" t="s">
        <v>32</v>
      </c>
      <c r="E1856" t="s">
        <v>114</v>
      </c>
      <c r="F1856" t="s">
        <v>32</v>
      </c>
      <c r="G1856">
        <v>106</v>
      </c>
    </row>
    <row r="1857" spans="1:7" x14ac:dyDescent="0.3">
      <c r="A1857" t="s">
        <v>29</v>
      </c>
      <c r="B1857" t="s">
        <v>28</v>
      </c>
      <c r="C1857" t="s">
        <v>31</v>
      </c>
      <c r="D1857" t="s">
        <v>32</v>
      </c>
      <c r="E1857" t="s">
        <v>167</v>
      </c>
      <c r="F1857" t="s">
        <v>32</v>
      </c>
      <c r="G1857">
        <v>107</v>
      </c>
    </row>
    <row r="1858" spans="1:7" x14ac:dyDescent="0.3">
      <c r="A1858" t="s">
        <v>29</v>
      </c>
      <c r="B1858" t="s">
        <v>28</v>
      </c>
      <c r="C1858" t="s">
        <v>31</v>
      </c>
      <c r="D1858" t="s">
        <v>32</v>
      </c>
      <c r="E1858" t="s">
        <v>42</v>
      </c>
      <c r="F1858" t="s">
        <v>32</v>
      </c>
      <c r="G1858">
        <v>101</v>
      </c>
    </row>
    <row r="1859" spans="1:7" x14ac:dyDescent="0.3">
      <c r="A1859" t="s">
        <v>29</v>
      </c>
      <c r="B1859" t="s">
        <v>28</v>
      </c>
      <c r="C1859" t="s">
        <v>31</v>
      </c>
      <c r="D1859" t="s">
        <v>32</v>
      </c>
      <c r="E1859" t="s">
        <v>343</v>
      </c>
      <c r="F1859" t="s">
        <v>32</v>
      </c>
      <c r="G1859">
        <v>300</v>
      </c>
    </row>
    <row r="1860" spans="1:7" x14ac:dyDescent="0.3">
      <c r="A1860" t="s">
        <v>29</v>
      </c>
      <c r="B1860" t="s">
        <v>28</v>
      </c>
      <c r="C1860" t="s">
        <v>31</v>
      </c>
      <c r="D1860" t="s">
        <v>32</v>
      </c>
      <c r="E1860" t="s">
        <v>250</v>
      </c>
      <c r="F1860" t="s">
        <v>32</v>
      </c>
      <c r="G1860">
        <v>109</v>
      </c>
    </row>
    <row r="1861" spans="1:7" x14ac:dyDescent="0.3">
      <c r="A1861" t="s">
        <v>29</v>
      </c>
      <c r="B1861" t="s">
        <v>28</v>
      </c>
      <c r="C1861" t="s">
        <v>31</v>
      </c>
      <c r="D1861" t="s">
        <v>32</v>
      </c>
      <c r="E1861" t="s">
        <v>115</v>
      </c>
      <c r="F1861" t="s">
        <v>32</v>
      </c>
      <c r="G1861">
        <v>106</v>
      </c>
    </row>
    <row r="1862" spans="1:7" x14ac:dyDescent="0.3">
      <c r="A1862" t="s">
        <v>29</v>
      </c>
      <c r="B1862" t="s">
        <v>28</v>
      </c>
      <c r="C1862" t="s">
        <v>31</v>
      </c>
      <c r="D1862" t="s">
        <v>32</v>
      </c>
      <c r="E1862" t="s">
        <v>71</v>
      </c>
      <c r="F1862" t="s">
        <v>32</v>
      </c>
      <c r="G1862">
        <v>104</v>
      </c>
    </row>
    <row r="1863" spans="1:7" x14ac:dyDescent="0.3">
      <c r="A1863" t="s">
        <v>29</v>
      </c>
      <c r="B1863" t="s">
        <v>28</v>
      </c>
      <c r="C1863" t="s">
        <v>31</v>
      </c>
      <c r="D1863" t="s">
        <v>32</v>
      </c>
      <c r="E1863" t="s">
        <v>174</v>
      </c>
      <c r="F1863" t="s">
        <v>32</v>
      </c>
      <c r="G1863">
        <v>108</v>
      </c>
    </row>
    <row r="1864" spans="1:7" x14ac:dyDescent="0.3">
      <c r="A1864" t="s">
        <v>29</v>
      </c>
      <c r="B1864" t="s">
        <v>28</v>
      </c>
      <c r="C1864" t="s">
        <v>31</v>
      </c>
      <c r="D1864" t="s">
        <v>32</v>
      </c>
      <c r="E1864" t="s">
        <v>312</v>
      </c>
      <c r="F1864" t="s">
        <v>32</v>
      </c>
      <c r="G1864">
        <v>300</v>
      </c>
    </row>
    <row r="1865" spans="1:7" x14ac:dyDescent="0.3">
      <c r="A1865" t="s">
        <v>29</v>
      </c>
      <c r="B1865" t="s">
        <v>28</v>
      </c>
      <c r="C1865" t="s">
        <v>31</v>
      </c>
      <c r="D1865" t="s">
        <v>32</v>
      </c>
      <c r="E1865" t="s">
        <v>76</v>
      </c>
      <c r="F1865" t="s">
        <v>32</v>
      </c>
      <c r="G1865">
        <v>105</v>
      </c>
    </row>
    <row r="1866" spans="1:7" x14ac:dyDescent="0.3">
      <c r="A1866" t="s">
        <v>29</v>
      </c>
      <c r="B1866" t="s">
        <v>28</v>
      </c>
      <c r="C1866" t="s">
        <v>31</v>
      </c>
      <c r="D1866" t="s">
        <v>32</v>
      </c>
      <c r="E1866" t="s">
        <v>146</v>
      </c>
      <c r="F1866" t="s">
        <v>32</v>
      </c>
      <c r="G1866">
        <v>107</v>
      </c>
    </row>
    <row r="1867" spans="1:7" x14ac:dyDescent="0.3">
      <c r="A1867" t="s">
        <v>29</v>
      </c>
      <c r="B1867" t="s">
        <v>28</v>
      </c>
      <c r="C1867" t="s">
        <v>31</v>
      </c>
      <c r="D1867" t="s">
        <v>32</v>
      </c>
      <c r="E1867" t="s">
        <v>189</v>
      </c>
      <c r="F1867" t="s">
        <v>32</v>
      </c>
      <c r="G1867">
        <v>108</v>
      </c>
    </row>
    <row r="1868" spans="1:7" x14ac:dyDescent="0.3">
      <c r="A1868" t="s">
        <v>29</v>
      </c>
      <c r="B1868" t="s">
        <v>28</v>
      </c>
      <c r="C1868" t="s">
        <v>31</v>
      </c>
      <c r="D1868" t="s">
        <v>32</v>
      </c>
      <c r="E1868" t="s">
        <v>53</v>
      </c>
      <c r="F1868" t="s">
        <v>32</v>
      </c>
      <c r="G1868">
        <v>103</v>
      </c>
    </row>
    <row r="1869" spans="1:7" x14ac:dyDescent="0.3">
      <c r="A1869" t="s">
        <v>29</v>
      </c>
      <c r="B1869" t="s">
        <v>28</v>
      </c>
      <c r="C1869" t="s">
        <v>31</v>
      </c>
      <c r="D1869" t="s">
        <v>32</v>
      </c>
      <c r="E1869" t="s">
        <v>34</v>
      </c>
      <c r="F1869" t="s">
        <v>32</v>
      </c>
      <c r="G1869">
        <v>104</v>
      </c>
    </row>
    <row r="1870" spans="1:7" x14ac:dyDescent="0.3">
      <c r="A1870" t="s">
        <v>29</v>
      </c>
      <c r="B1870" t="s">
        <v>28</v>
      </c>
      <c r="C1870" t="s">
        <v>31</v>
      </c>
      <c r="D1870" t="s">
        <v>32</v>
      </c>
      <c r="E1870" t="s">
        <v>175</v>
      </c>
      <c r="F1870" t="s">
        <v>32</v>
      </c>
      <c r="G1870">
        <v>108</v>
      </c>
    </row>
    <row r="1871" spans="1:7" x14ac:dyDescent="0.3">
      <c r="A1871" t="s">
        <v>29</v>
      </c>
      <c r="B1871" t="s">
        <v>28</v>
      </c>
      <c r="C1871" t="s">
        <v>31</v>
      </c>
      <c r="D1871" t="s">
        <v>32</v>
      </c>
      <c r="E1871" t="s">
        <v>361</v>
      </c>
      <c r="F1871" t="s">
        <v>32</v>
      </c>
      <c r="G1871">
        <v>114</v>
      </c>
    </row>
    <row r="1872" spans="1:7" x14ac:dyDescent="0.3">
      <c r="A1872" t="s">
        <v>29</v>
      </c>
      <c r="B1872" t="s">
        <v>28</v>
      </c>
      <c r="C1872" t="s">
        <v>31</v>
      </c>
      <c r="D1872" t="s">
        <v>32</v>
      </c>
      <c r="E1872" t="s">
        <v>230</v>
      </c>
      <c r="F1872" t="s">
        <v>32</v>
      </c>
      <c r="G1872">
        <v>109</v>
      </c>
    </row>
    <row r="1873" spans="1:7" x14ac:dyDescent="0.3">
      <c r="A1873" t="s">
        <v>29</v>
      </c>
      <c r="B1873" t="s">
        <v>28</v>
      </c>
      <c r="C1873" t="s">
        <v>31</v>
      </c>
      <c r="D1873" t="s">
        <v>32</v>
      </c>
      <c r="E1873" t="s">
        <v>251</v>
      </c>
      <c r="F1873" t="s">
        <v>32</v>
      </c>
      <c r="G1873">
        <v>109</v>
      </c>
    </row>
    <row r="1874" spans="1:7" x14ac:dyDescent="0.3">
      <c r="A1874" t="s">
        <v>29</v>
      </c>
      <c r="B1874" t="s">
        <v>28</v>
      </c>
      <c r="C1874" t="s">
        <v>31</v>
      </c>
      <c r="D1874" t="s">
        <v>32</v>
      </c>
      <c r="E1874" t="s">
        <v>352</v>
      </c>
      <c r="F1874" t="s">
        <v>32</v>
      </c>
      <c r="G1874">
        <v>300</v>
      </c>
    </row>
    <row r="1875" spans="1:7" x14ac:dyDescent="0.3">
      <c r="A1875" t="s">
        <v>29</v>
      </c>
      <c r="B1875" t="s">
        <v>28</v>
      </c>
      <c r="C1875" t="s">
        <v>31</v>
      </c>
      <c r="D1875" t="s">
        <v>32</v>
      </c>
      <c r="E1875" t="s">
        <v>272</v>
      </c>
      <c r="F1875" t="s">
        <v>32</v>
      </c>
      <c r="G1875">
        <v>110</v>
      </c>
    </row>
    <row r="1876" spans="1:7" x14ac:dyDescent="0.3">
      <c r="A1876" t="s">
        <v>29</v>
      </c>
      <c r="B1876" t="s">
        <v>28</v>
      </c>
      <c r="C1876" t="s">
        <v>31</v>
      </c>
      <c r="D1876" t="s">
        <v>32</v>
      </c>
      <c r="E1876" t="s">
        <v>190</v>
      </c>
      <c r="F1876" t="s">
        <v>32</v>
      </c>
      <c r="G1876">
        <v>108</v>
      </c>
    </row>
    <row r="1877" spans="1:7" x14ac:dyDescent="0.3">
      <c r="A1877" t="s">
        <v>29</v>
      </c>
      <c r="B1877" t="s">
        <v>28</v>
      </c>
      <c r="C1877" t="s">
        <v>31</v>
      </c>
      <c r="D1877" t="s">
        <v>32</v>
      </c>
      <c r="E1877" t="s">
        <v>231</v>
      </c>
      <c r="F1877" t="s">
        <v>32</v>
      </c>
      <c r="G1877">
        <v>109</v>
      </c>
    </row>
    <row r="1878" spans="1:7" x14ac:dyDescent="0.3">
      <c r="A1878" t="s">
        <v>29</v>
      </c>
      <c r="B1878" t="s">
        <v>28</v>
      </c>
      <c r="C1878" t="s">
        <v>31</v>
      </c>
      <c r="D1878" t="s">
        <v>32</v>
      </c>
      <c r="E1878" t="s">
        <v>147</v>
      </c>
      <c r="F1878" t="s">
        <v>32</v>
      </c>
      <c r="G1878">
        <v>107</v>
      </c>
    </row>
    <row r="1879" spans="1:7" x14ac:dyDescent="0.3">
      <c r="A1879" t="s">
        <v>29</v>
      </c>
      <c r="B1879" t="s">
        <v>28</v>
      </c>
      <c r="C1879" t="s">
        <v>31</v>
      </c>
      <c r="D1879" t="s">
        <v>32</v>
      </c>
      <c r="E1879" t="s">
        <v>157</v>
      </c>
      <c r="F1879" t="s">
        <v>32</v>
      </c>
      <c r="G1879">
        <v>107</v>
      </c>
    </row>
    <row r="1880" spans="1:7" x14ac:dyDescent="0.3">
      <c r="A1880" t="s">
        <v>29</v>
      </c>
      <c r="B1880" t="s">
        <v>28</v>
      </c>
      <c r="C1880" t="s">
        <v>31</v>
      </c>
      <c r="D1880" t="s">
        <v>32</v>
      </c>
      <c r="E1880" t="s">
        <v>273</v>
      </c>
      <c r="F1880" t="s">
        <v>32</v>
      </c>
      <c r="G1880">
        <v>110</v>
      </c>
    </row>
    <row r="1881" spans="1:7" x14ac:dyDescent="0.3">
      <c r="A1881" t="s">
        <v>29</v>
      </c>
      <c r="B1881" t="s">
        <v>28</v>
      </c>
      <c r="C1881" t="s">
        <v>31</v>
      </c>
      <c r="D1881" t="s">
        <v>32</v>
      </c>
      <c r="E1881" t="s">
        <v>57</v>
      </c>
      <c r="F1881" t="s">
        <v>32</v>
      </c>
      <c r="G1881">
        <v>103</v>
      </c>
    </row>
    <row r="1882" spans="1:7" x14ac:dyDescent="0.3">
      <c r="A1882" t="s">
        <v>29</v>
      </c>
      <c r="B1882" t="s">
        <v>28</v>
      </c>
      <c r="C1882" t="s">
        <v>31</v>
      </c>
      <c r="D1882" t="s">
        <v>32</v>
      </c>
      <c r="E1882" t="s">
        <v>116</v>
      </c>
      <c r="F1882" t="s">
        <v>32</v>
      </c>
      <c r="G1882">
        <v>106</v>
      </c>
    </row>
    <row r="1883" spans="1:7" x14ac:dyDescent="0.3">
      <c r="A1883" t="s">
        <v>29</v>
      </c>
      <c r="B1883" t="s">
        <v>28</v>
      </c>
      <c r="C1883" t="s">
        <v>31</v>
      </c>
      <c r="D1883" t="s">
        <v>32</v>
      </c>
      <c r="E1883" t="s">
        <v>313</v>
      </c>
      <c r="F1883" t="s">
        <v>32</v>
      </c>
      <c r="G1883">
        <v>300</v>
      </c>
    </row>
    <row r="1884" spans="1:7" x14ac:dyDescent="0.3">
      <c r="A1884" t="s">
        <v>29</v>
      </c>
      <c r="B1884" t="s">
        <v>28</v>
      </c>
      <c r="C1884" t="s">
        <v>31</v>
      </c>
      <c r="D1884" t="s">
        <v>32</v>
      </c>
      <c r="E1884" t="s">
        <v>213</v>
      </c>
      <c r="F1884" t="s">
        <v>32</v>
      </c>
      <c r="G1884">
        <v>116</v>
      </c>
    </row>
    <row r="1885" spans="1:7" x14ac:dyDescent="0.3">
      <c r="A1885" t="s">
        <v>29</v>
      </c>
      <c r="B1885" t="s">
        <v>28</v>
      </c>
      <c r="C1885" t="s">
        <v>31</v>
      </c>
      <c r="D1885" t="s">
        <v>32</v>
      </c>
      <c r="E1885" t="s">
        <v>356</v>
      </c>
      <c r="F1885" t="s">
        <v>32</v>
      </c>
      <c r="G1885">
        <v>300</v>
      </c>
    </row>
    <row r="1886" spans="1:7" x14ac:dyDescent="0.3">
      <c r="A1886" t="s">
        <v>29</v>
      </c>
      <c r="B1886" t="s">
        <v>28</v>
      </c>
      <c r="C1886" t="s">
        <v>31</v>
      </c>
      <c r="D1886" t="s">
        <v>32</v>
      </c>
      <c r="E1886" t="s">
        <v>99</v>
      </c>
      <c r="F1886" t="s">
        <v>32</v>
      </c>
      <c r="G1886">
        <v>105</v>
      </c>
    </row>
    <row r="1887" spans="1:7" x14ac:dyDescent="0.3">
      <c r="A1887" t="s">
        <v>29</v>
      </c>
      <c r="B1887" t="s">
        <v>28</v>
      </c>
      <c r="C1887" t="s">
        <v>31</v>
      </c>
      <c r="D1887" t="s">
        <v>32</v>
      </c>
      <c r="E1887" t="s">
        <v>100</v>
      </c>
      <c r="F1887" t="s">
        <v>32</v>
      </c>
      <c r="G1887">
        <v>105</v>
      </c>
    </row>
    <row r="1888" spans="1:7" x14ac:dyDescent="0.3">
      <c r="A1888" t="s">
        <v>29</v>
      </c>
      <c r="B1888" t="s">
        <v>28</v>
      </c>
      <c r="C1888" t="s">
        <v>31</v>
      </c>
      <c r="D1888" t="s">
        <v>32</v>
      </c>
      <c r="E1888" t="s">
        <v>148</v>
      </c>
      <c r="F1888" t="s">
        <v>32</v>
      </c>
      <c r="G1888">
        <v>107</v>
      </c>
    </row>
    <row r="1889" spans="1:7" x14ac:dyDescent="0.3">
      <c r="A1889" t="s">
        <v>29</v>
      </c>
      <c r="B1889" t="s">
        <v>28</v>
      </c>
      <c r="C1889" t="s">
        <v>31</v>
      </c>
      <c r="D1889" t="s">
        <v>32</v>
      </c>
      <c r="E1889" t="s">
        <v>252</v>
      </c>
      <c r="F1889" t="s">
        <v>32</v>
      </c>
      <c r="G1889">
        <v>109</v>
      </c>
    </row>
    <row r="1890" spans="1:7" x14ac:dyDescent="0.3">
      <c r="A1890" t="s">
        <v>29</v>
      </c>
      <c r="B1890" t="s">
        <v>28</v>
      </c>
      <c r="C1890" t="s">
        <v>31</v>
      </c>
      <c r="D1890" t="s">
        <v>32</v>
      </c>
      <c r="E1890" t="s">
        <v>314</v>
      </c>
      <c r="F1890" t="s">
        <v>32</v>
      </c>
      <c r="G1890">
        <v>300</v>
      </c>
    </row>
    <row r="1891" spans="1:7" x14ac:dyDescent="0.3">
      <c r="A1891" t="s">
        <v>29</v>
      </c>
      <c r="B1891" t="s">
        <v>28</v>
      </c>
      <c r="C1891" t="s">
        <v>31</v>
      </c>
      <c r="D1891" t="s">
        <v>32</v>
      </c>
      <c r="E1891" t="s">
        <v>177</v>
      </c>
      <c r="F1891" t="s">
        <v>32</v>
      </c>
      <c r="G1891">
        <v>108</v>
      </c>
    </row>
    <row r="1892" spans="1:7" x14ac:dyDescent="0.3">
      <c r="A1892" t="s">
        <v>29</v>
      </c>
      <c r="B1892" t="s">
        <v>28</v>
      </c>
      <c r="C1892" t="s">
        <v>31</v>
      </c>
      <c r="D1892" t="s">
        <v>32</v>
      </c>
      <c r="E1892" t="s">
        <v>232</v>
      </c>
      <c r="F1892" t="s">
        <v>32</v>
      </c>
      <c r="G1892">
        <v>109</v>
      </c>
    </row>
    <row r="1893" spans="1:7" x14ac:dyDescent="0.3">
      <c r="A1893" t="s">
        <v>29</v>
      </c>
      <c r="B1893" t="s">
        <v>28</v>
      </c>
      <c r="C1893" t="s">
        <v>31</v>
      </c>
      <c r="D1893" t="s">
        <v>32</v>
      </c>
      <c r="E1893" t="s">
        <v>60</v>
      </c>
      <c r="F1893" t="s">
        <v>32</v>
      </c>
      <c r="G1893">
        <v>103</v>
      </c>
    </row>
    <row r="1894" spans="1:7" x14ac:dyDescent="0.3">
      <c r="A1894" t="s">
        <v>29</v>
      </c>
      <c r="B1894" t="s">
        <v>28</v>
      </c>
      <c r="C1894" t="s">
        <v>31</v>
      </c>
      <c r="D1894" t="s">
        <v>32</v>
      </c>
      <c r="E1894" t="s">
        <v>263</v>
      </c>
      <c r="F1894" t="s">
        <v>32</v>
      </c>
      <c r="G1894">
        <v>110</v>
      </c>
    </row>
    <row r="1895" spans="1:7" x14ac:dyDescent="0.3">
      <c r="A1895" t="s">
        <v>29</v>
      </c>
      <c r="B1895" t="s">
        <v>28</v>
      </c>
      <c r="C1895" t="s">
        <v>31</v>
      </c>
      <c r="D1895" t="s">
        <v>32</v>
      </c>
      <c r="E1895" t="s">
        <v>264</v>
      </c>
      <c r="F1895" t="s">
        <v>32</v>
      </c>
      <c r="G1895">
        <v>110</v>
      </c>
    </row>
    <row r="1896" spans="1:7" x14ac:dyDescent="0.3">
      <c r="A1896" t="s">
        <v>29</v>
      </c>
      <c r="B1896" t="s">
        <v>28</v>
      </c>
      <c r="C1896" t="s">
        <v>31</v>
      </c>
      <c r="D1896" t="s">
        <v>32</v>
      </c>
      <c r="E1896" t="s">
        <v>287</v>
      </c>
      <c r="F1896" t="s">
        <v>32</v>
      </c>
      <c r="G1896">
        <v>110</v>
      </c>
    </row>
    <row r="1897" spans="1:7" x14ac:dyDescent="0.3">
      <c r="A1897" t="s">
        <v>29</v>
      </c>
      <c r="B1897" t="s">
        <v>28</v>
      </c>
      <c r="C1897" t="s">
        <v>31</v>
      </c>
      <c r="D1897" t="s">
        <v>32</v>
      </c>
      <c r="E1897" t="s">
        <v>368</v>
      </c>
      <c r="F1897" t="s">
        <v>32</v>
      </c>
      <c r="G1897">
        <v>114</v>
      </c>
    </row>
    <row r="1898" spans="1:7" x14ac:dyDescent="0.3">
      <c r="A1898" t="s">
        <v>29</v>
      </c>
      <c r="B1898" t="s">
        <v>28</v>
      </c>
      <c r="C1898" t="s">
        <v>31</v>
      </c>
      <c r="D1898" t="s">
        <v>32</v>
      </c>
      <c r="E1898" t="s">
        <v>233</v>
      </c>
      <c r="F1898" t="s">
        <v>32</v>
      </c>
      <c r="G1898">
        <v>109</v>
      </c>
    </row>
    <row r="1899" spans="1:7" x14ac:dyDescent="0.3">
      <c r="A1899" t="s">
        <v>29</v>
      </c>
      <c r="B1899" t="s">
        <v>28</v>
      </c>
      <c r="C1899" t="s">
        <v>31</v>
      </c>
      <c r="D1899" t="s">
        <v>32</v>
      </c>
      <c r="E1899" t="s">
        <v>374</v>
      </c>
      <c r="F1899" t="s">
        <v>32</v>
      </c>
      <c r="G1899">
        <v>115</v>
      </c>
    </row>
    <row r="1900" spans="1:7" x14ac:dyDescent="0.3">
      <c r="A1900" t="s">
        <v>29</v>
      </c>
      <c r="B1900" t="s">
        <v>28</v>
      </c>
      <c r="C1900" t="s">
        <v>31</v>
      </c>
      <c r="D1900" t="s">
        <v>32</v>
      </c>
      <c r="E1900" t="s">
        <v>234</v>
      </c>
      <c r="F1900" t="s">
        <v>32</v>
      </c>
      <c r="G1900">
        <v>109</v>
      </c>
    </row>
    <row r="1901" spans="1:7" x14ac:dyDescent="0.3">
      <c r="A1901" t="s">
        <v>29</v>
      </c>
      <c r="B1901" t="s">
        <v>28</v>
      </c>
      <c r="C1901" t="s">
        <v>31</v>
      </c>
      <c r="D1901" t="s">
        <v>32</v>
      </c>
      <c r="E1901" t="s">
        <v>117</v>
      </c>
      <c r="F1901" t="s">
        <v>32</v>
      </c>
      <c r="G1901">
        <v>106</v>
      </c>
    </row>
    <row r="1902" spans="1:7" x14ac:dyDescent="0.3">
      <c r="A1902" t="s">
        <v>29</v>
      </c>
      <c r="B1902" t="s">
        <v>28</v>
      </c>
      <c r="C1902" t="s">
        <v>31</v>
      </c>
      <c r="D1902" t="s">
        <v>32</v>
      </c>
      <c r="E1902" t="s">
        <v>294</v>
      </c>
      <c r="F1902" t="s">
        <v>32</v>
      </c>
      <c r="G1902">
        <v>111</v>
      </c>
    </row>
    <row r="1903" spans="1:7" x14ac:dyDescent="0.3">
      <c r="A1903" t="s">
        <v>29</v>
      </c>
      <c r="B1903" t="s">
        <v>28</v>
      </c>
      <c r="C1903" t="s">
        <v>31</v>
      </c>
      <c r="D1903" t="s">
        <v>32</v>
      </c>
      <c r="E1903" t="s">
        <v>93</v>
      </c>
      <c r="F1903" t="s">
        <v>32</v>
      </c>
      <c r="G1903">
        <v>105</v>
      </c>
    </row>
    <row r="1904" spans="1:7" x14ac:dyDescent="0.3">
      <c r="A1904" t="s">
        <v>29</v>
      </c>
      <c r="B1904" t="s">
        <v>28</v>
      </c>
      <c r="C1904" t="s">
        <v>31</v>
      </c>
      <c r="D1904" t="s">
        <v>32</v>
      </c>
      <c r="E1904" t="s">
        <v>288</v>
      </c>
      <c r="F1904" t="s">
        <v>32</v>
      </c>
      <c r="G1904">
        <v>110</v>
      </c>
    </row>
    <row r="1905" spans="1:7" x14ac:dyDescent="0.3">
      <c r="A1905" t="s">
        <v>29</v>
      </c>
      <c r="B1905" t="s">
        <v>28</v>
      </c>
      <c r="C1905" t="s">
        <v>31</v>
      </c>
      <c r="D1905" t="s">
        <v>32</v>
      </c>
      <c r="E1905" t="s">
        <v>158</v>
      </c>
      <c r="F1905" t="s">
        <v>32</v>
      </c>
      <c r="G1905">
        <v>107</v>
      </c>
    </row>
    <row r="1906" spans="1:7" x14ac:dyDescent="0.3">
      <c r="A1906" t="s">
        <v>29</v>
      </c>
      <c r="B1906" t="s">
        <v>28</v>
      </c>
      <c r="C1906" t="s">
        <v>31</v>
      </c>
      <c r="D1906" t="s">
        <v>32</v>
      </c>
      <c r="E1906" t="s">
        <v>185</v>
      </c>
      <c r="F1906" t="s">
        <v>32</v>
      </c>
      <c r="G1906">
        <v>108</v>
      </c>
    </row>
    <row r="1907" spans="1:7" x14ac:dyDescent="0.3">
      <c r="A1907" t="s">
        <v>29</v>
      </c>
      <c r="B1907" t="s">
        <v>28</v>
      </c>
      <c r="C1907" t="s">
        <v>31</v>
      </c>
      <c r="D1907" t="s">
        <v>32</v>
      </c>
      <c r="E1907" t="s">
        <v>178</v>
      </c>
      <c r="F1907" t="s">
        <v>32</v>
      </c>
      <c r="G1907">
        <v>108</v>
      </c>
    </row>
    <row r="1908" spans="1:7" x14ac:dyDescent="0.3">
      <c r="A1908" t="s">
        <v>29</v>
      </c>
      <c r="B1908" t="s">
        <v>28</v>
      </c>
      <c r="C1908" t="s">
        <v>31</v>
      </c>
      <c r="D1908" t="s">
        <v>32</v>
      </c>
      <c r="E1908" t="s">
        <v>43</v>
      </c>
      <c r="F1908" t="s">
        <v>32</v>
      </c>
      <c r="G1908">
        <v>101</v>
      </c>
    </row>
    <row r="1909" spans="1:7" x14ac:dyDescent="0.3">
      <c r="A1909" t="s">
        <v>29</v>
      </c>
      <c r="B1909" t="s">
        <v>28</v>
      </c>
      <c r="C1909" t="s">
        <v>31</v>
      </c>
      <c r="D1909" t="s">
        <v>32</v>
      </c>
      <c r="E1909" t="s">
        <v>61</v>
      </c>
      <c r="F1909" t="s">
        <v>32</v>
      </c>
      <c r="G1909">
        <v>103</v>
      </c>
    </row>
    <row r="1910" spans="1:7" x14ac:dyDescent="0.3">
      <c r="A1910" t="s">
        <v>29</v>
      </c>
      <c r="B1910" t="s">
        <v>28</v>
      </c>
      <c r="C1910" t="s">
        <v>31</v>
      </c>
      <c r="D1910" t="s">
        <v>32</v>
      </c>
      <c r="E1910" t="s">
        <v>315</v>
      </c>
      <c r="F1910" t="s">
        <v>32</v>
      </c>
      <c r="G1910">
        <v>300</v>
      </c>
    </row>
    <row r="1911" spans="1:7" x14ac:dyDescent="0.3">
      <c r="A1911" t="s">
        <v>29</v>
      </c>
      <c r="B1911" t="s">
        <v>28</v>
      </c>
      <c r="C1911" t="s">
        <v>31</v>
      </c>
      <c r="D1911" t="s">
        <v>32</v>
      </c>
      <c r="E1911" t="s">
        <v>67</v>
      </c>
      <c r="F1911" t="s">
        <v>32</v>
      </c>
      <c r="G1911">
        <v>104</v>
      </c>
    </row>
    <row r="1912" spans="1:7" x14ac:dyDescent="0.3">
      <c r="A1912" t="s">
        <v>29</v>
      </c>
      <c r="B1912" t="s">
        <v>28</v>
      </c>
      <c r="C1912" t="s">
        <v>31</v>
      </c>
      <c r="D1912" t="s">
        <v>32</v>
      </c>
      <c r="E1912" t="s">
        <v>316</v>
      </c>
      <c r="F1912" t="s">
        <v>32</v>
      </c>
      <c r="G1912">
        <v>300</v>
      </c>
    </row>
    <row r="1913" spans="1:7" x14ac:dyDescent="0.3">
      <c r="A1913" t="s">
        <v>29</v>
      </c>
      <c r="B1913" t="s">
        <v>28</v>
      </c>
      <c r="C1913" t="s">
        <v>31</v>
      </c>
      <c r="D1913" t="s">
        <v>32</v>
      </c>
      <c r="E1913" t="s">
        <v>38</v>
      </c>
      <c r="F1913" t="s">
        <v>32</v>
      </c>
      <c r="G1913">
        <v>101</v>
      </c>
    </row>
    <row r="1914" spans="1:7" x14ac:dyDescent="0.3">
      <c r="A1914" t="s">
        <v>29</v>
      </c>
      <c r="B1914" t="s">
        <v>28</v>
      </c>
      <c r="C1914" t="s">
        <v>31</v>
      </c>
      <c r="D1914" t="s">
        <v>32</v>
      </c>
      <c r="E1914" t="s">
        <v>357</v>
      </c>
      <c r="F1914" t="s">
        <v>32</v>
      </c>
      <c r="G1914">
        <v>300</v>
      </c>
    </row>
    <row r="1915" spans="1:7" x14ac:dyDescent="0.3">
      <c r="A1915" t="s">
        <v>29</v>
      </c>
      <c r="B1915" t="s">
        <v>28</v>
      </c>
      <c r="C1915" t="s">
        <v>31</v>
      </c>
      <c r="D1915" t="s">
        <v>32</v>
      </c>
      <c r="E1915" t="s">
        <v>81</v>
      </c>
      <c r="F1915" t="s">
        <v>32</v>
      </c>
      <c r="G1915">
        <v>105</v>
      </c>
    </row>
    <row r="1916" spans="1:7" x14ac:dyDescent="0.3">
      <c r="A1916" t="s">
        <v>29</v>
      </c>
      <c r="B1916" t="s">
        <v>28</v>
      </c>
      <c r="C1916" t="s">
        <v>31</v>
      </c>
      <c r="D1916" t="s">
        <v>32</v>
      </c>
      <c r="E1916" t="s">
        <v>77</v>
      </c>
      <c r="F1916" t="s">
        <v>32</v>
      </c>
      <c r="G1916">
        <v>105</v>
      </c>
    </row>
    <row r="1917" spans="1:7" x14ac:dyDescent="0.3">
      <c r="A1917" t="s">
        <v>29</v>
      </c>
      <c r="B1917" t="s">
        <v>28</v>
      </c>
      <c r="C1917" t="s">
        <v>31</v>
      </c>
      <c r="D1917" t="s">
        <v>32</v>
      </c>
      <c r="E1917" t="s">
        <v>317</v>
      </c>
      <c r="F1917" t="s">
        <v>32</v>
      </c>
      <c r="G1917">
        <v>300</v>
      </c>
    </row>
    <row r="1918" spans="1:7" x14ac:dyDescent="0.3">
      <c r="A1918" t="s">
        <v>29</v>
      </c>
      <c r="B1918" t="s">
        <v>28</v>
      </c>
      <c r="C1918" t="s">
        <v>31</v>
      </c>
      <c r="D1918" t="s">
        <v>32</v>
      </c>
      <c r="E1918" t="s">
        <v>94</v>
      </c>
      <c r="F1918" t="s">
        <v>32</v>
      </c>
      <c r="G1918">
        <v>105</v>
      </c>
    </row>
    <row r="1919" spans="1:7" x14ac:dyDescent="0.3">
      <c r="A1919" t="s">
        <v>29</v>
      </c>
      <c r="B1919" t="s">
        <v>28</v>
      </c>
      <c r="C1919" t="s">
        <v>31</v>
      </c>
      <c r="D1919" t="s">
        <v>32</v>
      </c>
      <c r="E1919" t="s">
        <v>130</v>
      </c>
      <c r="F1919" t="s">
        <v>32</v>
      </c>
      <c r="G1919">
        <v>106</v>
      </c>
    </row>
    <row r="1920" spans="1:7" x14ac:dyDescent="0.3">
      <c r="A1920" t="s">
        <v>29</v>
      </c>
      <c r="B1920" t="s">
        <v>28</v>
      </c>
      <c r="C1920" t="s">
        <v>31</v>
      </c>
      <c r="D1920" t="s">
        <v>32</v>
      </c>
      <c r="E1920" t="s">
        <v>318</v>
      </c>
      <c r="F1920" t="s">
        <v>32</v>
      </c>
      <c r="G1920">
        <v>300</v>
      </c>
    </row>
    <row r="1921" spans="1:7" x14ac:dyDescent="0.3">
      <c r="A1921" t="s">
        <v>29</v>
      </c>
      <c r="B1921" t="s">
        <v>28</v>
      </c>
      <c r="C1921" t="s">
        <v>31</v>
      </c>
      <c r="D1921" t="s">
        <v>32</v>
      </c>
      <c r="E1921" t="s">
        <v>319</v>
      </c>
      <c r="F1921" t="s">
        <v>32</v>
      </c>
      <c r="G1921">
        <v>300</v>
      </c>
    </row>
    <row r="1922" spans="1:7" x14ac:dyDescent="0.3">
      <c r="A1922" t="s">
        <v>29</v>
      </c>
      <c r="B1922" t="s">
        <v>28</v>
      </c>
      <c r="C1922" t="s">
        <v>31</v>
      </c>
      <c r="D1922" t="s">
        <v>32</v>
      </c>
      <c r="E1922" t="s">
        <v>64</v>
      </c>
      <c r="F1922" t="s">
        <v>32</v>
      </c>
      <c r="G1922">
        <v>104</v>
      </c>
    </row>
    <row r="1923" spans="1:7" x14ac:dyDescent="0.3">
      <c r="A1923" t="s">
        <v>29</v>
      </c>
      <c r="B1923" t="s">
        <v>28</v>
      </c>
      <c r="C1923" t="s">
        <v>31</v>
      </c>
      <c r="D1923" t="s">
        <v>32</v>
      </c>
      <c r="E1923" t="s">
        <v>86</v>
      </c>
      <c r="F1923" t="s">
        <v>32</v>
      </c>
      <c r="G1923">
        <v>105</v>
      </c>
    </row>
    <row r="1924" spans="1:7" x14ac:dyDescent="0.3">
      <c r="A1924" t="s">
        <v>29</v>
      </c>
      <c r="B1924" t="s">
        <v>28</v>
      </c>
      <c r="C1924" t="s">
        <v>31</v>
      </c>
      <c r="D1924" t="s">
        <v>32</v>
      </c>
      <c r="E1924" t="s">
        <v>320</v>
      </c>
      <c r="F1924" t="s">
        <v>32</v>
      </c>
      <c r="G1924">
        <v>300</v>
      </c>
    </row>
    <row r="1925" spans="1:7" x14ac:dyDescent="0.3">
      <c r="A1925" t="s">
        <v>29</v>
      </c>
      <c r="B1925" t="s">
        <v>28</v>
      </c>
      <c r="C1925" t="s">
        <v>31</v>
      </c>
      <c r="D1925" t="s">
        <v>32</v>
      </c>
      <c r="E1925" t="s">
        <v>321</v>
      </c>
      <c r="F1925" t="s">
        <v>32</v>
      </c>
      <c r="G1925">
        <v>300</v>
      </c>
    </row>
    <row r="1926" spans="1:7" x14ac:dyDescent="0.3">
      <c r="A1926" t="s">
        <v>29</v>
      </c>
      <c r="B1926" t="s">
        <v>28</v>
      </c>
      <c r="C1926" t="s">
        <v>31</v>
      </c>
      <c r="D1926" t="s">
        <v>32</v>
      </c>
      <c r="E1926" t="s">
        <v>62</v>
      </c>
      <c r="F1926" t="s">
        <v>32</v>
      </c>
      <c r="G1926">
        <v>104</v>
      </c>
    </row>
    <row r="1927" spans="1:7" x14ac:dyDescent="0.3">
      <c r="A1927" t="s">
        <v>29</v>
      </c>
      <c r="B1927" t="s">
        <v>28</v>
      </c>
      <c r="C1927" t="s">
        <v>31</v>
      </c>
      <c r="D1927" t="s">
        <v>32</v>
      </c>
      <c r="E1927" t="s">
        <v>367</v>
      </c>
      <c r="F1927" t="s">
        <v>32</v>
      </c>
      <c r="G1927">
        <v>114</v>
      </c>
    </row>
    <row r="1928" spans="1:7" x14ac:dyDescent="0.3">
      <c r="A1928" t="s">
        <v>29</v>
      </c>
      <c r="B1928" t="s">
        <v>28</v>
      </c>
      <c r="C1928" t="s">
        <v>31</v>
      </c>
      <c r="D1928" t="s">
        <v>32</v>
      </c>
      <c r="E1928" t="s">
        <v>369</v>
      </c>
      <c r="F1928" t="s">
        <v>32</v>
      </c>
      <c r="G1928">
        <v>114</v>
      </c>
    </row>
    <row r="1929" spans="1:7" x14ac:dyDescent="0.3">
      <c r="A1929" t="s">
        <v>29</v>
      </c>
      <c r="B1929" t="s">
        <v>28</v>
      </c>
      <c r="C1929" t="s">
        <v>31</v>
      </c>
      <c r="D1929" t="s">
        <v>32</v>
      </c>
      <c r="E1929" t="s">
        <v>291</v>
      </c>
      <c r="F1929" t="s">
        <v>32</v>
      </c>
      <c r="G1929">
        <v>111</v>
      </c>
    </row>
    <row r="1930" spans="1:7" x14ac:dyDescent="0.3">
      <c r="A1930" t="s">
        <v>29</v>
      </c>
      <c r="B1930" t="s">
        <v>28</v>
      </c>
      <c r="C1930" t="s">
        <v>31</v>
      </c>
      <c r="D1930" t="s">
        <v>32</v>
      </c>
      <c r="E1930" t="s">
        <v>300</v>
      </c>
      <c r="F1930" t="s">
        <v>32</v>
      </c>
      <c r="G1930">
        <v>112</v>
      </c>
    </row>
    <row r="1931" spans="1:7" x14ac:dyDescent="0.3">
      <c r="A1931" t="s">
        <v>29</v>
      </c>
      <c r="B1931" t="s">
        <v>28</v>
      </c>
      <c r="C1931" t="s">
        <v>31</v>
      </c>
      <c r="D1931" t="s">
        <v>32</v>
      </c>
      <c r="E1931" t="s">
        <v>196</v>
      </c>
      <c r="F1931" t="s">
        <v>32</v>
      </c>
      <c r="G1931">
        <v>108</v>
      </c>
    </row>
    <row r="1932" spans="1:7" x14ac:dyDescent="0.3">
      <c r="A1932" t="s">
        <v>29</v>
      </c>
      <c r="B1932" t="s">
        <v>28</v>
      </c>
      <c r="C1932" t="s">
        <v>31</v>
      </c>
      <c r="D1932" t="s">
        <v>32</v>
      </c>
      <c r="E1932" t="s">
        <v>344</v>
      </c>
      <c r="F1932" t="s">
        <v>32</v>
      </c>
      <c r="G1932">
        <v>300</v>
      </c>
    </row>
    <row r="1933" spans="1:7" x14ac:dyDescent="0.3">
      <c r="A1933" t="s">
        <v>29</v>
      </c>
      <c r="B1933" t="s">
        <v>28</v>
      </c>
      <c r="C1933" t="s">
        <v>31</v>
      </c>
      <c r="D1933" t="s">
        <v>32</v>
      </c>
      <c r="E1933" t="s">
        <v>362</v>
      </c>
      <c r="F1933" t="s">
        <v>32</v>
      </c>
      <c r="G1933">
        <v>114</v>
      </c>
    </row>
    <row r="1934" spans="1:7" x14ac:dyDescent="0.3">
      <c r="A1934" t="s">
        <v>29</v>
      </c>
      <c r="B1934" t="s">
        <v>28</v>
      </c>
      <c r="C1934" t="s">
        <v>31</v>
      </c>
      <c r="D1934" t="s">
        <v>32</v>
      </c>
      <c r="E1934" t="s">
        <v>118</v>
      </c>
      <c r="F1934" t="s">
        <v>32</v>
      </c>
      <c r="G1934">
        <v>106</v>
      </c>
    </row>
    <row r="1935" spans="1:7" x14ac:dyDescent="0.3">
      <c r="A1935" t="s">
        <v>29</v>
      </c>
      <c r="B1935" t="s">
        <v>28</v>
      </c>
      <c r="C1935" t="s">
        <v>31</v>
      </c>
      <c r="D1935" t="s">
        <v>32</v>
      </c>
      <c r="E1935" t="s">
        <v>322</v>
      </c>
      <c r="F1935" t="s">
        <v>32</v>
      </c>
      <c r="G1935">
        <v>300</v>
      </c>
    </row>
    <row r="1936" spans="1:7" x14ac:dyDescent="0.3">
      <c r="A1936" t="s">
        <v>29</v>
      </c>
      <c r="B1936" t="s">
        <v>28</v>
      </c>
      <c r="C1936" t="s">
        <v>31</v>
      </c>
      <c r="D1936" t="s">
        <v>32</v>
      </c>
      <c r="E1936" t="s">
        <v>235</v>
      </c>
      <c r="F1936" t="s">
        <v>32</v>
      </c>
      <c r="G1936">
        <v>109</v>
      </c>
    </row>
    <row r="1937" spans="1:7" x14ac:dyDescent="0.3">
      <c r="A1937" t="s">
        <v>29</v>
      </c>
      <c r="B1937" t="s">
        <v>28</v>
      </c>
      <c r="C1937" t="s">
        <v>31</v>
      </c>
      <c r="D1937" t="s">
        <v>32</v>
      </c>
      <c r="E1937" t="s">
        <v>186</v>
      </c>
      <c r="F1937" t="s">
        <v>32</v>
      </c>
      <c r="G1937">
        <v>108</v>
      </c>
    </row>
    <row r="1938" spans="1:7" x14ac:dyDescent="0.3">
      <c r="A1938" t="s">
        <v>29</v>
      </c>
      <c r="B1938" t="s">
        <v>28</v>
      </c>
      <c r="C1938" t="s">
        <v>31</v>
      </c>
      <c r="D1938" t="s">
        <v>32</v>
      </c>
      <c r="E1938" t="s">
        <v>159</v>
      </c>
      <c r="F1938" t="s">
        <v>32</v>
      </c>
      <c r="G1938">
        <v>107</v>
      </c>
    </row>
    <row r="1939" spans="1:7" x14ac:dyDescent="0.3">
      <c r="A1939" t="s">
        <v>29</v>
      </c>
      <c r="B1939" t="s">
        <v>28</v>
      </c>
      <c r="C1939" t="s">
        <v>31</v>
      </c>
      <c r="D1939" t="s">
        <v>32</v>
      </c>
      <c r="E1939" t="s">
        <v>109</v>
      </c>
      <c r="F1939" t="s">
        <v>32</v>
      </c>
      <c r="G1939">
        <v>105</v>
      </c>
    </row>
    <row r="1940" spans="1:7" x14ac:dyDescent="0.3">
      <c r="A1940" t="s">
        <v>29</v>
      </c>
      <c r="B1940" t="s">
        <v>28</v>
      </c>
      <c r="C1940" t="s">
        <v>31</v>
      </c>
      <c r="D1940" t="s">
        <v>32</v>
      </c>
      <c r="E1940" t="s">
        <v>166</v>
      </c>
      <c r="F1940" t="s">
        <v>32</v>
      </c>
      <c r="G1940">
        <v>107</v>
      </c>
    </row>
    <row r="1941" spans="1:7" x14ac:dyDescent="0.3">
      <c r="A1941" t="s">
        <v>29</v>
      </c>
      <c r="B1941" t="s">
        <v>28</v>
      </c>
      <c r="C1941" t="s">
        <v>31</v>
      </c>
      <c r="D1941" t="s">
        <v>32</v>
      </c>
      <c r="E1941" t="s">
        <v>131</v>
      </c>
      <c r="F1941" t="s">
        <v>32</v>
      </c>
      <c r="G1941">
        <v>106</v>
      </c>
    </row>
    <row r="1942" spans="1:7" x14ac:dyDescent="0.3">
      <c r="A1942" t="s">
        <v>29</v>
      </c>
      <c r="B1942" t="s">
        <v>28</v>
      </c>
      <c r="C1942" t="s">
        <v>31</v>
      </c>
      <c r="D1942" t="s">
        <v>32</v>
      </c>
      <c r="E1942" t="s">
        <v>104</v>
      </c>
      <c r="F1942" t="s">
        <v>32</v>
      </c>
      <c r="G1942">
        <v>105</v>
      </c>
    </row>
    <row r="1943" spans="1:7" x14ac:dyDescent="0.3">
      <c r="A1943" t="s">
        <v>29</v>
      </c>
      <c r="B1943" t="s">
        <v>28</v>
      </c>
      <c r="C1943" t="s">
        <v>31</v>
      </c>
      <c r="D1943" t="s">
        <v>32</v>
      </c>
      <c r="E1943" t="s">
        <v>266</v>
      </c>
      <c r="F1943" t="s">
        <v>32</v>
      </c>
      <c r="G1943">
        <v>110</v>
      </c>
    </row>
    <row r="1944" spans="1:7" x14ac:dyDescent="0.3">
      <c r="A1944" t="s">
        <v>29</v>
      </c>
      <c r="B1944" t="s">
        <v>28</v>
      </c>
      <c r="C1944" t="s">
        <v>31</v>
      </c>
      <c r="D1944" t="s">
        <v>32</v>
      </c>
      <c r="E1944" t="s">
        <v>323</v>
      </c>
      <c r="F1944" t="s">
        <v>32</v>
      </c>
      <c r="G1944">
        <v>300</v>
      </c>
    </row>
    <row r="1945" spans="1:7" x14ac:dyDescent="0.3">
      <c r="A1945" t="s">
        <v>29</v>
      </c>
      <c r="B1945" t="s">
        <v>28</v>
      </c>
      <c r="C1945" t="s">
        <v>31</v>
      </c>
      <c r="D1945" t="s">
        <v>32</v>
      </c>
      <c r="E1945" t="s">
        <v>324</v>
      </c>
      <c r="F1945" t="s">
        <v>32</v>
      </c>
      <c r="G1945">
        <v>300</v>
      </c>
    </row>
    <row r="1946" spans="1:7" x14ac:dyDescent="0.3">
      <c r="A1946" t="s">
        <v>29</v>
      </c>
      <c r="B1946" t="s">
        <v>28</v>
      </c>
      <c r="C1946" t="s">
        <v>31</v>
      </c>
      <c r="D1946" t="s">
        <v>32</v>
      </c>
      <c r="E1946" t="s">
        <v>325</v>
      </c>
      <c r="F1946" t="s">
        <v>32</v>
      </c>
      <c r="G1946">
        <v>300</v>
      </c>
    </row>
    <row r="1947" spans="1:7" x14ac:dyDescent="0.3">
      <c r="A1947" t="s">
        <v>29</v>
      </c>
      <c r="B1947" t="s">
        <v>28</v>
      </c>
      <c r="C1947" t="s">
        <v>31</v>
      </c>
      <c r="D1947" t="s">
        <v>32</v>
      </c>
      <c r="E1947" t="s">
        <v>138</v>
      </c>
      <c r="F1947" t="s">
        <v>32</v>
      </c>
      <c r="G1947">
        <v>106</v>
      </c>
    </row>
    <row r="1948" spans="1:7" x14ac:dyDescent="0.3">
      <c r="A1948" t="s">
        <v>29</v>
      </c>
      <c r="B1948" t="s">
        <v>28</v>
      </c>
      <c r="C1948" t="s">
        <v>31</v>
      </c>
      <c r="D1948" t="s">
        <v>32</v>
      </c>
      <c r="E1948" t="s">
        <v>236</v>
      </c>
      <c r="F1948" t="s">
        <v>32</v>
      </c>
      <c r="G1948">
        <v>109</v>
      </c>
    </row>
    <row r="1949" spans="1:7" x14ac:dyDescent="0.3">
      <c r="A1949" t="s">
        <v>29</v>
      </c>
      <c r="B1949" t="s">
        <v>28</v>
      </c>
      <c r="C1949" t="s">
        <v>31</v>
      </c>
      <c r="D1949" t="s">
        <v>32</v>
      </c>
      <c r="E1949" t="s">
        <v>168</v>
      </c>
      <c r="F1949" t="s">
        <v>32</v>
      </c>
      <c r="G1949">
        <v>107</v>
      </c>
    </row>
    <row r="1950" spans="1:7" x14ac:dyDescent="0.3">
      <c r="A1950" t="s">
        <v>29</v>
      </c>
      <c r="B1950" t="s">
        <v>28</v>
      </c>
      <c r="C1950" t="s">
        <v>31</v>
      </c>
      <c r="D1950" t="s">
        <v>32</v>
      </c>
      <c r="E1950" t="s">
        <v>253</v>
      </c>
      <c r="F1950" t="s">
        <v>32</v>
      </c>
      <c r="G1950">
        <v>109</v>
      </c>
    </row>
    <row r="1951" spans="1:7" x14ac:dyDescent="0.3">
      <c r="A1951" t="s">
        <v>29</v>
      </c>
      <c r="B1951" t="s">
        <v>28</v>
      </c>
      <c r="C1951" t="s">
        <v>31</v>
      </c>
      <c r="D1951" t="s">
        <v>32</v>
      </c>
      <c r="E1951" t="s">
        <v>191</v>
      </c>
      <c r="F1951" t="s">
        <v>32</v>
      </c>
      <c r="G1951">
        <v>108</v>
      </c>
    </row>
    <row r="1952" spans="1:7" x14ac:dyDescent="0.3">
      <c r="A1952" t="s">
        <v>29</v>
      </c>
      <c r="B1952" t="s">
        <v>28</v>
      </c>
      <c r="C1952" t="s">
        <v>31</v>
      </c>
      <c r="D1952" t="s">
        <v>32</v>
      </c>
      <c r="E1952" t="s">
        <v>82</v>
      </c>
      <c r="F1952" t="s">
        <v>32</v>
      </c>
      <c r="G1952">
        <v>105</v>
      </c>
    </row>
    <row r="1953" spans="1:7" x14ac:dyDescent="0.3">
      <c r="A1953" t="s">
        <v>29</v>
      </c>
      <c r="B1953" t="s">
        <v>28</v>
      </c>
      <c r="C1953" t="s">
        <v>31</v>
      </c>
      <c r="D1953" t="s">
        <v>32</v>
      </c>
      <c r="E1953" t="s">
        <v>193</v>
      </c>
      <c r="F1953" t="s">
        <v>32</v>
      </c>
      <c r="G1953">
        <v>108</v>
      </c>
    </row>
    <row r="1954" spans="1:7" x14ac:dyDescent="0.3">
      <c r="A1954" t="s">
        <v>29</v>
      </c>
      <c r="B1954" t="s">
        <v>28</v>
      </c>
      <c r="C1954" t="s">
        <v>31</v>
      </c>
      <c r="D1954" t="s">
        <v>32</v>
      </c>
      <c r="E1954" t="s">
        <v>37</v>
      </c>
      <c r="F1954" t="s">
        <v>32</v>
      </c>
      <c r="G1954">
        <v>114</v>
      </c>
    </row>
    <row r="1955" spans="1:7" x14ac:dyDescent="0.3">
      <c r="A1955" t="s">
        <v>29</v>
      </c>
      <c r="B1955" t="s">
        <v>28</v>
      </c>
      <c r="C1955" t="s">
        <v>31</v>
      </c>
      <c r="D1955" t="s">
        <v>32</v>
      </c>
      <c r="E1955" t="s">
        <v>265</v>
      </c>
      <c r="F1955" t="s">
        <v>32</v>
      </c>
      <c r="G1955">
        <v>110</v>
      </c>
    </row>
    <row r="1956" spans="1:7" x14ac:dyDescent="0.3">
      <c r="A1956" t="s">
        <v>29</v>
      </c>
      <c r="B1956" t="s">
        <v>28</v>
      </c>
      <c r="C1956" t="s">
        <v>31</v>
      </c>
      <c r="D1956" t="s">
        <v>32</v>
      </c>
      <c r="E1956" t="s">
        <v>254</v>
      </c>
      <c r="F1956" t="s">
        <v>32</v>
      </c>
      <c r="G1956">
        <v>109</v>
      </c>
    </row>
    <row r="1957" spans="1:7" x14ac:dyDescent="0.3">
      <c r="A1957" t="s">
        <v>29</v>
      </c>
      <c r="B1957" t="s">
        <v>28</v>
      </c>
      <c r="C1957" t="s">
        <v>31</v>
      </c>
      <c r="D1957" t="s">
        <v>32</v>
      </c>
      <c r="E1957" t="s">
        <v>69</v>
      </c>
      <c r="F1957" t="s">
        <v>32</v>
      </c>
      <c r="G1957">
        <v>104</v>
      </c>
    </row>
    <row r="1958" spans="1:7" x14ac:dyDescent="0.3">
      <c r="A1958" t="s">
        <v>29</v>
      </c>
      <c r="B1958" t="s">
        <v>28</v>
      </c>
      <c r="C1958" t="s">
        <v>31</v>
      </c>
      <c r="D1958" t="s">
        <v>32</v>
      </c>
      <c r="E1958" t="s">
        <v>179</v>
      </c>
      <c r="F1958" t="s">
        <v>32</v>
      </c>
      <c r="G1958">
        <v>108</v>
      </c>
    </row>
    <row r="1959" spans="1:7" x14ac:dyDescent="0.3">
      <c r="A1959" t="s">
        <v>29</v>
      </c>
      <c r="B1959" t="s">
        <v>28</v>
      </c>
      <c r="C1959" t="s">
        <v>31</v>
      </c>
      <c r="D1959" t="s">
        <v>32</v>
      </c>
      <c r="E1959" t="s">
        <v>255</v>
      </c>
      <c r="F1959" t="s">
        <v>32</v>
      </c>
      <c r="G1959">
        <v>109</v>
      </c>
    </row>
    <row r="1960" spans="1:7" x14ac:dyDescent="0.3">
      <c r="A1960" t="s">
        <v>29</v>
      </c>
      <c r="B1960" t="s">
        <v>28</v>
      </c>
      <c r="C1960" t="s">
        <v>31</v>
      </c>
      <c r="D1960" t="s">
        <v>32</v>
      </c>
      <c r="E1960" t="s">
        <v>119</v>
      </c>
      <c r="F1960" t="s">
        <v>32</v>
      </c>
      <c r="G1960">
        <v>106</v>
      </c>
    </row>
    <row r="1961" spans="1:7" x14ac:dyDescent="0.3">
      <c r="A1961" t="s">
        <v>29</v>
      </c>
      <c r="B1961" t="s">
        <v>28</v>
      </c>
      <c r="C1961" t="s">
        <v>31</v>
      </c>
      <c r="D1961" t="s">
        <v>32</v>
      </c>
      <c r="E1961" t="s">
        <v>326</v>
      </c>
      <c r="F1961" t="s">
        <v>32</v>
      </c>
      <c r="G1961">
        <v>300</v>
      </c>
    </row>
    <row r="1962" spans="1:7" x14ac:dyDescent="0.3">
      <c r="A1962" t="s">
        <v>29</v>
      </c>
      <c r="B1962" t="s">
        <v>28</v>
      </c>
      <c r="C1962" t="s">
        <v>31</v>
      </c>
      <c r="D1962" t="s">
        <v>32</v>
      </c>
      <c r="E1962" t="s">
        <v>363</v>
      </c>
      <c r="F1962" t="s">
        <v>32</v>
      </c>
      <c r="G1962">
        <v>114</v>
      </c>
    </row>
    <row r="1963" spans="1:7" x14ac:dyDescent="0.3">
      <c r="A1963" t="s">
        <v>29</v>
      </c>
      <c r="B1963" t="s">
        <v>28</v>
      </c>
      <c r="C1963" t="s">
        <v>31</v>
      </c>
      <c r="D1963" t="s">
        <v>32</v>
      </c>
      <c r="E1963" t="s">
        <v>327</v>
      </c>
      <c r="F1963" t="s">
        <v>32</v>
      </c>
      <c r="G1963">
        <v>300</v>
      </c>
    </row>
    <row r="1964" spans="1:7" x14ac:dyDescent="0.3">
      <c r="A1964" t="s">
        <v>29</v>
      </c>
      <c r="B1964" t="s">
        <v>28</v>
      </c>
      <c r="C1964" t="s">
        <v>31</v>
      </c>
      <c r="D1964" t="s">
        <v>32</v>
      </c>
      <c r="E1964" t="s">
        <v>120</v>
      </c>
      <c r="F1964" t="s">
        <v>32</v>
      </c>
      <c r="G1964">
        <v>106</v>
      </c>
    </row>
    <row r="1965" spans="1:7" x14ac:dyDescent="0.3">
      <c r="A1965" t="s">
        <v>29</v>
      </c>
      <c r="B1965" t="s">
        <v>28</v>
      </c>
      <c r="C1965" t="s">
        <v>31</v>
      </c>
      <c r="D1965" t="s">
        <v>32</v>
      </c>
      <c r="E1965" t="s">
        <v>132</v>
      </c>
      <c r="F1965" t="s">
        <v>32</v>
      </c>
      <c r="G1965">
        <v>106</v>
      </c>
    </row>
    <row r="1966" spans="1:7" x14ac:dyDescent="0.3">
      <c r="A1966" t="s">
        <v>29</v>
      </c>
      <c r="B1966" t="s">
        <v>28</v>
      </c>
      <c r="C1966" t="s">
        <v>31</v>
      </c>
      <c r="D1966" t="s">
        <v>32</v>
      </c>
      <c r="E1966" t="s">
        <v>52</v>
      </c>
      <c r="F1966" t="s">
        <v>32</v>
      </c>
      <c r="G1966">
        <v>102</v>
      </c>
    </row>
    <row r="1967" spans="1:7" x14ac:dyDescent="0.3">
      <c r="A1967" t="s">
        <v>29</v>
      </c>
      <c r="B1967" t="s">
        <v>28</v>
      </c>
      <c r="C1967" t="s">
        <v>31</v>
      </c>
      <c r="D1967" t="s">
        <v>32</v>
      </c>
      <c r="E1967" t="s">
        <v>353</v>
      </c>
      <c r="F1967" t="s">
        <v>32</v>
      </c>
      <c r="G1967">
        <v>300</v>
      </c>
    </row>
    <row r="1968" spans="1:7" x14ac:dyDescent="0.3">
      <c r="A1968" t="s">
        <v>29</v>
      </c>
      <c r="B1968" t="s">
        <v>28</v>
      </c>
      <c r="C1968" t="s">
        <v>31</v>
      </c>
      <c r="D1968" t="s">
        <v>32</v>
      </c>
      <c r="E1968" t="s">
        <v>364</v>
      </c>
      <c r="F1968" t="s">
        <v>32</v>
      </c>
      <c r="G1968">
        <v>114</v>
      </c>
    </row>
    <row r="1969" spans="1:7" x14ac:dyDescent="0.3">
      <c r="A1969" t="s">
        <v>29</v>
      </c>
      <c r="B1969" t="s">
        <v>28</v>
      </c>
      <c r="C1969" t="s">
        <v>31</v>
      </c>
      <c r="D1969" t="s">
        <v>32</v>
      </c>
      <c r="E1969" t="s">
        <v>36</v>
      </c>
      <c r="F1969" t="s">
        <v>32</v>
      </c>
      <c r="G1969">
        <v>107</v>
      </c>
    </row>
    <row r="1970" spans="1:7" x14ac:dyDescent="0.3">
      <c r="A1970" t="s">
        <v>29</v>
      </c>
      <c r="B1970" t="s">
        <v>28</v>
      </c>
      <c r="C1970" t="s">
        <v>31</v>
      </c>
      <c r="D1970" t="s">
        <v>32</v>
      </c>
      <c r="E1970" t="s">
        <v>267</v>
      </c>
      <c r="F1970" t="s">
        <v>32</v>
      </c>
      <c r="G1970">
        <v>110</v>
      </c>
    </row>
    <row r="1971" spans="1:7" x14ac:dyDescent="0.3">
      <c r="A1971" t="s">
        <v>29</v>
      </c>
      <c r="B1971" t="s">
        <v>28</v>
      </c>
      <c r="C1971" t="s">
        <v>31</v>
      </c>
      <c r="D1971" t="s">
        <v>32</v>
      </c>
      <c r="E1971" t="s">
        <v>45</v>
      </c>
      <c r="F1971" t="s">
        <v>32</v>
      </c>
      <c r="G1971">
        <v>102</v>
      </c>
    </row>
    <row r="1972" spans="1:7" x14ac:dyDescent="0.3">
      <c r="A1972" t="s">
        <v>29</v>
      </c>
      <c r="B1972" t="s">
        <v>28</v>
      </c>
      <c r="C1972" t="s">
        <v>31</v>
      </c>
      <c r="D1972" t="s">
        <v>32</v>
      </c>
      <c r="E1972" t="s">
        <v>237</v>
      </c>
      <c r="F1972" t="s">
        <v>32</v>
      </c>
      <c r="G1972">
        <v>109</v>
      </c>
    </row>
    <row r="1973" spans="1:7" x14ac:dyDescent="0.3">
      <c r="A1973" t="s">
        <v>29</v>
      </c>
      <c r="B1973" t="s">
        <v>28</v>
      </c>
      <c r="C1973" t="s">
        <v>31</v>
      </c>
      <c r="D1973" t="s">
        <v>32</v>
      </c>
      <c r="E1973" t="s">
        <v>350</v>
      </c>
      <c r="F1973" t="s">
        <v>32</v>
      </c>
      <c r="G1973">
        <v>300</v>
      </c>
    </row>
    <row r="1974" spans="1:7" x14ac:dyDescent="0.3">
      <c r="A1974" t="s">
        <v>29</v>
      </c>
      <c r="B1974" t="s">
        <v>28</v>
      </c>
      <c r="C1974" t="s">
        <v>31</v>
      </c>
      <c r="D1974" t="s">
        <v>32</v>
      </c>
      <c r="E1974" t="s">
        <v>160</v>
      </c>
      <c r="F1974" t="s">
        <v>32</v>
      </c>
      <c r="G1974">
        <v>107</v>
      </c>
    </row>
    <row r="1975" spans="1:7" x14ac:dyDescent="0.3">
      <c r="A1975" t="s">
        <v>29</v>
      </c>
      <c r="B1975" t="s">
        <v>28</v>
      </c>
      <c r="C1975" t="s">
        <v>31</v>
      </c>
      <c r="D1975" t="s">
        <v>32</v>
      </c>
      <c r="E1975" t="s">
        <v>72</v>
      </c>
      <c r="F1975" t="s">
        <v>32</v>
      </c>
      <c r="G1975">
        <v>104</v>
      </c>
    </row>
    <row r="1976" spans="1:7" x14ac:dyDescent="0.3">
      <c r="A1976" t="s">
        <v>29</v>
      </c>
      <c r="B1976" t="s">
        <v>28</v>
      </c>
      <c r="C1976" t="s">
        <v>31</v>
      </c>
      <c r="D1976" t="s">
        <v>32</v>
      </c>
      <c r="E1976" t="s">
        <v>121</v>
      </c>
      <c r="F1976" t="s">
        <v>32</v>
      </c>
      <c r="G1976">
        <v>106</v>
      </c>
    </row>
    <row r="1977" spans="1:7" x14ac:dyDescent="0.3">
      <c r="A1977" t="s">
        <v>29</v>
      </c>
      <c r="B1977" t="s">
        <v>28</v>
      </c>
      <c r="C1977" t="s">
        <v>31</v>
      </c>
      <c r="D1977" t="s">
        <v>32</v>
      </c>
      <c r="E1977" t="s">
        <v>197</v>
      </c>
      <c r="F1977" t="s">
        <v>32</v>
      </c>
      <c r="G1977">
        <v>108</v>
      </c>
    </row>
    <row r="1978" spans="1:7" x14ac:dyDescent="0.3">
      <c r="A1978" t="s">
        <v>29</v>
      </c>
      <c r="B1978" t="s">
        <v>28</v>
      </c>
      <c r="C1978" t="s">
        <v>31</v>
      </c>
      <c r="D1978" t="s">
        <v>32</v>
      </c>
      <c r="E1978" t="s">
        <v>198</v>
      </c>
      <c r="F1978" t="s">
        <v>32</v>
      </c>
      <c r="G1978">
        <v>108</v>
      </c>
    </row>
    <row r="1979" spans="1:7" x14ac:dyDescent="0.3">
      <c r="A1979" t="s">
        <v>29</v>
      </c>
      <c r="B1979" t="s">
        <v>28</v>
      </c>
      <c r="C1979" t="s">
        <v>31</v>
      </c>
      <c r="D1979" t="s">
        <v>32</v>
      </c>
      <c r="E1979" t="s">
        <v>139</v>
      </c>
      <c r="F1979" t="s">
        <v>32</v>
      </c>
      <c r="G1979">
        <v>106</v>
      </c>
    </row>
    <row r="1980" spans="1:7" x14ac:dyDescent="0.3">
      <c r="A1980" t="s">
        <v>29</v>
      </c>
      <c r="B1980" t="s">
        <v>28</v>
      </c>
      <c r="C1980" t="s">
        <v>31</v>
      </c>
      <c r="D1980" t="s">
        <v>32</v>
      </c>
      <c r="E1980" t="s">
        <v>307</v>
      </c>
      <c r="F1980" t="s">
        <v>32</v>
      </c>
      <c r="G1980">
        <v>112</v>
      </c>
    </row>
    <row r="1981" spans="1:7" x14ac:dyDescent="0.3">
      <c r="A1981" t="s">
        <v>29</v>
      </c>
      <c r="B1981" t="s">
        <v>28</v>
      </c>
      <c r="C1981" t="s">
        <v>31</v>
      </c>
      <c r="D1981" t="s">
        <v>32</v>
      </c>
      <c r="E1981" t="s">
        <v>133</v>
      </c>
      <c r="F1981" t="s">
        <v>32</v>
      </c>
      <c r="G1981">
        <v>106</v>
      </c>
    </row>
    <row r="1982" spans="1:7" x14ac:dyDescent="0.3">
      <c r="A1982" t="s">
        <v>29</v>
      </c>
      <c r="B1982" t="s">
        <v>28</v>
      </c>
      <c r="C1982" t="s">
        <v>31</v>
      </c>
      <c r="D1982" t="s">
        <v>32</v>
      </c>
      <c r="E1982" t="s">
        <v>199</v>
      </c>
      <c r="F1982" t="s">
        <v>32</v>
      </c>
      <c r="G1982">
        <v>108</v>
      </c>
    </row>
    <row r="1983" spans="1:7" x14ac:dyDescent="0.3">
      <c r="A1983" t="s">
        <v>29</v>
      </c>
      <c r="B1983" t="s">
        <v>28</v>
      </c>
      <c r="C1983" t="s">
        <v>31</v>
      </c>
      <c r="D1983" t="s">
        <v>32</v>
      </c>
      <c r="E1983" t="s">
        <v>214</v>
      </c>
      <c r="F1983" t="s">
        <v>32</v>
      </c>
      <c r="G1983">
        <v>116</v>
      </c>
    </row>
    <row r="1984" spans="1:7" x14ac:dyDescent="0.3">
      <c r="A1984" t="s">
        <v>29</v>
      </c>
      <c r="B1984" t="s">
        <v>28</v>
      </c>
      <c r="C1984" t="s">
        <v>31</v>
      </c>
      <c r="D1984" t="s">
        <v>32</v>
      </c>
      <c r="E1984" t="s">
        <v>95</v>
      </c>
      <c r="F1984" t="s">
        <v>32</v>
      </c>
      <c r="G1984">
        <v>105</v>
      </c>
    </row>
    <row r="1985" spans="1:7" x14ac:dyDescent="0.3">
      <c r="A1985" t="s">
        <v>29</v>
      </c>
      <c r="B1985" t="s">
        <v>28</v>
      </c>
      <c r="C1985" t="s">
        <v>31</v>
      </c>
      <c r="D1985" t="s">
        <v>32</v>
      </c>
      <c r="E1985" t="s">
        <v>238</v>
      </c>
      <c r="F1985" t="s">
        <v>32</v>
      </c>
      <c r="G1985">
        <v>109</v>
      </c>
    </row>
    <row r="1986" spans="1:7" x14ac:dyDescent="0.3">
      <c r="A1986" t="s">
        <v>29</v>
      </c>
      <c r="B1986" t="s">
        <v>28</v>
      </c>
      <c r="C1986" t="s">
        <v>31</v>
      </c>
      <c r="D1986" t="s">
        <v>32</v>
      </c>
      <c r="E1986" t="s">
        <v>215</v>
      </c>
      <c r="F1986" t="s">
        <v>32</v>
      </c>
      <c r="G1986">
        <v>116</v>
      </c>
    </row>
    <row r="1987" spans="1:7" x14ac:dyDescent="0.3">
      <c r="A1987" t="s">
        <v>29</v>
      </c>
      <c r="B1987" t="s">
        <v>28</v>
      </c>
      <c r="C1987" t="s">
        <v>31</v>
      </c>
      <c r="D1987" t="s">
        <v>32</v>
      </c>
      <c r="E1987" t="s">
        <v>328</v>
      </c>
      <c r="F1987" t="s">
        <v>32</v>
      </c>
      <c r="G1987">
        <v>300</v>
      </c>
    </row>
    <row r="1988" spans="1:7" x14ac:dyDescent="0.3">
      <c r="A1988" t="s">
        <v>29</v>
      </c>
      <c r="B1988" t="s">
        <v>28</v>
      </c>
      <c r="C1988" t="s">
        <v>31</v>
      </c>
      <c r="D1988" t="s">
        <v>32</v>
      </c>
      <c r="E1988" t="s">
        <v>22</v>
      </c>
      <c r="F1988" t="s">
        <v>32</v>
      </c>
      <c r="G1988">
        <v>111</v>
      </c>
    </row>
    <row r="1989" spans="1:7" x14ac:dyDescent="0.3">
      <c r="A1989" t="s">
        <v>29</v>
      </c>
      <c r="B1989" t="s">
        <v>28</v>
      </c>
      <c r="C1989" t="s">
        <v>31</v>
      </c>
      <c r="D1989" t="s">
        <v>32</v>
      </c>
      <c r="E1989" t="s">
        <v>122</v>
      </c>
      <c r="F1989" t="s">
        <v>32</v>
      </c>
      <c r="G1989">
        <v>106</v>
      </c>
    </row>
    <row r="1990" spans="1:7" x14ac:dyDescent="0.3">
      <c r="A1990" t="s">
        <v>29</v>
      </c>
      <c r="B1990" t="s">
        <v>28</v>
      </c>
      <c r="C1990" t="s">
        <v>31</v>
      </c>
      <c r="D1990" t="s">
        <v>32</v>
      </c>
      <c r="E1990" t="s">
        <v>49</v>
      </c>
      <c r="F1990" t="s">
        <v>32</v>
      </c>
      <c r="G1990">
        <v>102</v>
      </c>
    </row>
    <row r="1991" spans="1:7" x14ac:dyDescent="0.3">
      <c r="A1991" t="s">
        <v>29</v>
      </c>
      <c r="B1991" t="s">
        <v>28</v>
      </c>
      <c r="C1991" t="s">
        <v>31</v>
      </c>
      <c r="D1991" t="s">
        <v>32</v>
      </c>
      <c r="E1991" t="s">
        <v>110</v>
      </c>
      <c r="F1991" t="s">
        <v>32</v>
      </c>
      <c r="G1991">
        <v>105</v>
      </c>
    </row>
    <row r="1992" spans="1:7" x14ac:dyDescent="0.3">
      <c r="A1992" t="s">
        <v>29</v>
      </c>
      <c r="B1992" t="s">
        <v>28</v>
      </c>
      <c r="C1992" t="s">
        <v>31</v>
      </c>
      <c r="D1992" t="s">
        <v>32</v>
      </c>
      <c r="E1992" t="s">
        <v>279</v>
      </c>
      <c r="F1992" t="s">
        <v>32</v>
      </c>
      <c r="G1992">
        <v>110</v>
      </c>
    </row>
    <row r="1993" spans="1:7" x14ac:dyDescent="0.3">
      <c r="A1993" t="s">
        <v>29</v>
      </c>
      <c r="B1993" t="s">
        <v>28</v>
      </c>
      <c r="C1993" t="s">
        <v>31</v>
      </c>
      <c r="D1993" t="s">
        <v>32</v>
      </c>
      <c r="E1993" t="s">
        <v>21</v>
      </c>
      <c r="F1993" t="s">
        <v>32</v>
      </c>
      <c r="G1993">
        <v>104</v>
      </c>
    </row>
    <row r="1994" spans="1:7" x14ac:dyDescent="0.3">
      <c r="A1994" t="s">
        <v>29</v>
      </c>
      <c r="B1994" t="s">
        <v>28</v>
      </c>
      <c r="C1994" t="s">
        <v>31</v>
      </c>
      <c r="D1994" t="s">
        <v>32</v>
      </c>
      <c r="E1994" t="s">
        <v>358</v>
      </c>
      <c r="F1994" t="s">
        <v>32</v>
      </c>
      <c r="G1994">
        <v>300</v>
      </c>
    </row>
    <row r="1995" spans="1:7" x14ac:dyDescent="0.3">
      <c r="A1995" t="s">
        <v>29</v>
      </c>
      <c r="B1995" t="s">
        <v>28</v>
      </c>
      <c r="C1995" t="s">
        <v>31</v>
      </c>
      <c r="D1995" t="s">
        <v>32</v>
      </c>
      <c r="E1995" t="s">
        <v>239</v>
      </c>
      <c r="F1995" t="s">
        <v>32</v>
      </c>
      <c r="G1995">
        <v>109</v>
      </c>
    </row>
    <row r="1996" spans="1:7" x14ac:dyDescent="0.3">
      <c r="A1996" t="s">
        <v>29</v>
      </c>
      <c r="B1996" t="s">
        <v>28</v>
      </c>
      <c r="C1996" t="s">
        <v>31</v>
      </c>
      <c r="D1996" t="s">
        <v>32</v>
      </c>
      <c r="E1996" t="s">
        <v>65</v>
      </c>
      <c r="F1996" t="s">
        <v>32</v>
      </c>
      <c r="G1996">
        <v>104</v>
      </c>
    </row>
    <row r="1997" spans="1:7" x14ac:dyDescent="0.3">
      <c r="A1997" t="s">
        <v>29</v>
      </c>
      <c r="B1997" t="s">
        <v>28</v>
      </c>
      <c r="C1997" t="s">
        <v>31</v>
      </c>
      <c r="D1997" t="s">
        <v>32</v>
      </c>
      <c r="E1997" t="s">
        <v>365</v>
      </c>
      <c r="F1997" t="s">
        <v>32</v>
      </c>
      <c r="G1997">
        <v>114</v>
      </c>
    </row>
    <row r="1998" spans="1:7" x14ac:dyDescent="0.3">
      <c r="A1998" t="s">
        <v>29</v>
      </c>
      <c r="B1998" t="s">
        <v>28</v>
      </c>
      <c r="C1998" t="s">
        <v>31</v>
      </c>
      <c r="D1998" t="s">
        <v>32</v>
      </c>
      <c r="E1998" t="s">
        <v>349</v>
      </c>
      <c r="F1998" t="s">
        <v>32</v>
      </c>
      <c r="G1998">
        <v>300</v>
      </c>
    </row>
    <row r="1999" spans="1:7" x14ac:dyDescent="0.3">
      <c r="A1999" t="s">
        <v>29</v>
      </c>
      <c r="B1999" t="s">
        <v>28</v>
      </c>
      <c r="C1999" t="s">
        <v>31</v>
      </c>
      <c r="D1999" t="s">
        <v>32</v>
      </c>
      <c r="E1999" t="s">
        <v>289</v>
      </c>
      <c r="F1999" t="s">
        <v>32</v>
      </c>
      <c r="G1999">
        <v>110</v>
      </c>
    </row>
    <row r="2000" spans="1:7" x14ac:dyDescent="0.3">
      <c r="A2000" t="s">
        <v>29</v>
      </c>
      <c r="B2000" t="s">
        <v>28</v>
      </c>
      <c r="C2000" t="s">
        <v>31</v>
      </c>
      <c r="D2000" t="s">
        <v>32</v>
      </c>
      <c r="E2000" t="s">
        <v>140</v>
      </c>
      <c r="F2000" t="s">
        <v>32</v>
      </c>
      <c r="G2000">
        <v>106</v>
      </c>
    </row>
    <row r="2001" spans="1:7" x14ac:dyDescent="0.3">
      <c r="A2001" t="s">
        <v>29</v>
      </c>
      <c r="B2001" t="s">
        <v>28</v>
      </c>
      <c r="C2001" t="s">
        <v>31</v>
      </c>
      <c r="D2001" t="s">
        <v>32</v>
      </c>
      <c r="E2001" t="s">
        <v>366</v>
      </c>
      <c r="F2001" t="s">
        <v>32</v>
      </c>
      <c r="G2001">
        <v>114</v>
      </c>
    </row>
    <row r="2002" spans="1:7" x14ac:dyDescent="0.3">
      <c r="A2002" t="s">
        <v>29</v>
      </c>
      <c r="B2002" t="s">
        <v>28</v>
      </c>
      <c r="C2002" t="s">
        <v>31</v>
      </c>
      <c r="D2002" t="s">
        <v>32</v>
      </c>
      <c r="E2002" t="s">
        <v>105</v>
      </c>
      <c r="F2002" t="s">
        <v>32</v>
      </c>
      <c r="G2002">
        <v>105</v>
      </c>
    </row>
    <row r="2003" spans="1:7" x14ac:dyDescent="0.3">
      <c r="A2003" t="s">
        <v>29</v>
      </c>
      <c r="B2003" t="s">
        <v>28</v>
      </c>
      <c r="C2003" t="s">
        <v>31</v>
      </c>
      <c r="D2003" t="s">
        <v>32</v>
      </c>
      <c r="E2003" t="s">
        <v>88</v>
      </c>
      <c r="F2003" t="s">
        <v>32</v>
      </c>
      <c r="G2003">
        <v>105</v>
      </c>
    </row>
    <row r="2004" spans="1:7" x14ac:dyDescent="0.3">
      <c r="A2004" t="s">
        <v>29</v>
      </c>
      <c r="B2004" t="s">
        <v>28</v>
      </c>
      <c r="C2004" t="s">
        <v>31</v>
      </c>
      <c r="D2004" t="s">
        <v>32</v>
      </c>
      <c r="E2004" t="s">
        <v>134</v>
      </c>
      <c r="F2004" t="s">
        <v>32</v>
      </c>
      <c r="G2004">
        <v>106</v>
      </c>
    </row>
    <row r="2005" spans="1:7" x14ac:dyDescent="0.3">
      <c r="A2005" t="s">
        <v>29</v>
      </c>
      <c r="B2005" t="s">
        <v>28</v>
      </c>
      <c r="C2005" t="s">
        <v>31</v>
      </c>
      <c r="D2005" t="s">
        <v>32</v>
      </c>
      <c r="E2005" t="s">
        <v>169</v>
      </c>
      <c r="F2005" t="s">
        <v>32</v>
      </c>
      <c r="G2005">
        <v>107</v>
      </c>
    </row>
    <row r="2006" spans="1:7" x14ac:dyDescent="0.3">
      <c r="A2006" t="s">
        <v>29</v>
      </c>
      <c r="B2006" t="s">
        <v>28</v>
      </c>
      <c r="C2006" t="s">
        <v>31</v>
      </c>
      <c r="D2006" t="s">
        <v>32</v>
      </c>
      <c r="E2006" t="s">
        <v>329</v>
      </c>
      <c r="F2006" t="s">
        <v>32</v>
      </c>
      <c r="G2006">
        <v>300</v>
      </c>
    </row>
    <row r="2007" spans="1:7" x14ac:dyDescent="0.3">
      <c r="A2007" t="s">
        <v>29</v>
      </c>
      <c r="B2007" t="s">
        <v>28</v>
      </c>
      <c r="C2007" t="s">
        <v>31</v>
      </c>
      <c r="D2007" t="s">
        <v>32</v>
      </c>
      <c r="E2007" t="s">
        <v>149</v>
      </c>
      <c r="F2007" t="s">
        <v>32</v>
      </c>
      <c r="G2007">
        <v>107</v>
      </c>
    </row>
    <row r="2008" spans="1:7" x14ac:dyDescent="0.3">
      <c r="A2008" t="s">
        <v>29</v>
      </c>
      <c r="B2008" t="s">
        <v>28</v>
      </c>
      <c r="C2008" t="s">
        <v>31</v>
      </c>
      <c r="D2008" t="s">
        <v>32</v>
      </c>
      <c r="E2008" t="s">
        <v>156</v>
      </c>
      <c r="F2008" t="s">
        <v>32</v>
      </c>
      <c r="G2008">
        <v>107</v>
      </c>
    </row>
    <row r="2009" spans="1:7" x14ac:dyDescent="0.3">
      <c r="A2009" t="s">
        <v>29</v>
      </c>
      <c r="B2009" t="s">
        <v>28</v>
      </c>
      <c r="C2009" t="s">
        <v>31</v>
      </c>
      <c r="D2009" t="s">
        <v>32</v>
      </c>
      <c r="E2009" t="s">
        <v>216</v>
      </c>
      <c r="F2009" t="s">
        <v>32</v>
      </c>
      <c r="G2009">
        <v>116</v>
      </c>
    </row>
    <row r="2010" spans="1:7" x14ac:dyDescent="0.3">
      <c r="A2010" t="s">
        <v>29</v>
      </c>
      <c r="B2010" t="s">
        <v>28</v>
      </c>
      <c r="C2010" t="s">
        <v>31</v>
      </c>
      <c r="D2010" t="s">
        <v>32</v>
      </c>
      <c r="E2010" t="s">
        <v>150</v>
      </c>
      <c r="F2010" t="s">
        <v>32</v>
      </c>
      <c r="G2010">
        <v>107</v>
      </c>
    </row>
    <row r="2011" spans="1:7" x14ac:dyDescent="0.3">
      <c r="A2011" t="s">
        <v>29</v>
      </c>
      <c r="B2011" t="s">
        <v>28</v>
      </c>
      <c r="C2011" t="s">
        <v>31</v>
      </c>
      <c r="D2011" t="s">
        <v>32</v>
      </c>
      <c r="E2011" t="s">
        <v>180</v>
      </c>
      <c r="F2011" t="s">
        <v>32</v>
      </c>
      <c r="G2011">
        <v>108</v>
      </c>
    </row>
    <row r="2012" spans="1:7" x14ac:dyDescent="0.3">
      <c r="A2012" t="s">
        <v>29</v>
      </c>
      <c r="B2012" t="s">
        <v>28</v>
      </c>
      <c r="C2012" t="s">
        <v>31</v>
      </c>
      <c r="D2012" t="s">
        <v>32</v>
      </c>
      <c r="E2012" t="s">
        <v>359</v>
      </c>
      <c r="F2012" t="s">
        <v>32</v>
      </c>
      <c r="G2012">
        <v>300</v>
      </c>
    </row>
    <row r="2013" spans="1:7" x14ac:dyDescent="0.3">
      <c r="A2013" t="s">
        <v>29</v>
      </c>
      <c r="B2013" t="s">
        <v>28</v>
      </c>
      <c r="C2013" t="s">
        <v>31</v>
      </c>
      <c r="D2013" t="s">
        <v>32</v>
      </c>
      <c r="E2013" t="s">
        <v>330</v>
      </c>
      <c r="F2013" t="s">
        <v>32</v>
      </c>
      <c r="G2013">
        <v>300</v>
      </c>
    </row>
    <row r="2014" spans="1:7" x14ac:dyDescent="0.3">
      <c r="A2014" t="s">
        <v>29</v>
      </c>
      <c r="B2014" t="s">
        <v>28</v>
      </c>
      <c r="C2014" t="s">
        <v>31</v>
      </c>
      <c r="D2014" t="s">
        <v>32</v>
      </c>
      <c r="E2014" t="s">
        <v>141</v>
      </c>
      <c r="F2014" t="s">
        <v>32</v>
      </c>
      <c r="G2014">
        <v>106</v>
      </c>
    </row>
    <row r="2015" spans="1:7" x14ac:dyDescent="0.3">
      <c r="A2015" t="s">
        <v>29</v>
      </c>
      <c r="B2015" t="s">
        <v>28</v>
      </c>
      <c r="C2015" t="s">
        <v>31</v>
      </c>
      <c r="D2015" t="s">
        <v>32</v>
      </c>
      <c r="E2015" t="s">
        <v>240</v>
      </c>
      <c r="F2015" t="s">
        <v>32</v>
      </c>
      <c r="G2015">
        <v>109</v>
      </c>
    </row>
    <row r="2016" spans="1:7" x14ac:dyDescent="0.3">
      <c r="A2016" t="s">
        <v>29</v>
      </c>
      <c r="B2016" t="s">
        <v>28</v>
      </c>
      <c r="C2016" t="s">
        <v>31</v>
      </c>
      <c r="D2016" t="s">
        <v>32</v>
      </c>
      <c r="E2016" t="s">
        <v>89</v>
      </c>
      <c r="F2016" t="s">
        <v>32</v>
      </c>
      <c r="G2016">
        <v>105</v>
      </c>
    </row>
    <row r="2017" spans="1:7" x14ac:dyDescent="0.3">
      <c r="A2017" t="s">
        <v>29</v>
      </c>
      <c r="B2017" t="s">
        <v>28</v>
      </c>
      <c r="C2017" t="s">
        <v>31</v>
      </c>
      <c r="D2017" t="s">
        <v>32</v>
      </c>
      <c r="E2017" t="s">
        <v>123</v>
      </c>
      <c r="F2017" t="s">
        <v>32</v>
      </c>
      <c r="G2017">
        <v>106</v>
      </c>
    </row>
    <row r="2018" spans="1:7" x14ac:dyDescent="0.3">
      <c r="A2018" t="s">
        <v>29</v>
      </c>
      <c r="B2018" t="s">
        <v>28</v>
      </c>
      <c r="C2018" t="s">
        <v>31</v>
      </c>
      <c r="D2018" t="s">
        <v>32</v>
      </c>
      <c r="E2018" t="s">
        <v>44</v>
      </c>
      <c r="F2018" t="s">
        <v>32</v>
      </c>
      <c r="G2018">
        <v>101</v>
      </c>
    </row>
    <row r="2019" spans="1:7" x14ac:dyDescent="0.3">
      <c r="A2019" t="s">
        <v>29</v>
      </c>
      <c r="B2019" t="s">
        <v>28</v>
      </c>
      <c r="C2019" t="s">
        <v>31</v>
      </c>
      <c r="D2019" t="s">
        <v>32</v>
      </c>
      <c r="E2019" t="s">
        <v>124</v>
      </c>
      <c r="F2019" t="s">
        <v>32</v>
      </c>
      <c r="G2019">
        <v>106</v>
      </c>
    </row>
    <row r="2020" spans="1:7" x14ac:dyDescent="0.3">
      <c r="A2020" t="s">
        <v>29</v>
      </c>
      <c r="B2020" t="s">
        <v>28</v>
      </c>
      <c r="C2020" t="s">
        <v>31</v>
      </c>
      <c r="D2020" t="s">
        <v>32</v>
      </c>
      <c r="E2020" t="s">
        <v>129</v>
      </c>
      <c r="F2020" t="s">
        <v>32</v>
      </c>
      <c r="G2020">
        <v>106</v>
      </c>
    </row>
    <row r="2021" spans="1:7" x14ac:dyDescent="0.3">
      <c r="A2021" t="s">
        <v>29</v>
      </c>
      <c r="B2021" t="s">
        <v>28</v>
      </c>
      <c r="C2021" t="s">
        <v>31</v>
      </c>
      <c r="D2021" t="s">
        <v>32</v>
      </c>
      <c r="E2021" t="s">
        <v>217</v>
      </c>
      <c r="F2021" t="s">
        <v>32</v>
      </c>
      <c r="G2021">
        <v>116</v>
      </c>
    </row>
    <row r="2022" spans="1:7" x14ac:dyDescent="0.3">
      <c r="A2022" t="s">
        <v>29</v>
      </c>
      <c r="B2022" t="s">
        <v>28</v>
      </c>
      <c r="C2022" t="s">
        <v>31</v>
      </c>
      <c r="D2022" t="s">
        <v>32</v>
      </c>
      <c r="E2022" t="s">
        <v>341</v>
      </c>
      <c r="F2022" t="s">
        <v>32</v>
      </c>
      <c r="G2022">
        <v>300</v>
      </c>
    </row>
    <row r="2023" spans="1:7" x14ac:dyDescent="0.3">
      <c r="A2023" t="s">
        <v>29</v>
      </c>
      <c r="B2023" t="s">
        <v>28</v>
      </c>
      <c r="C2023" t="s">
        <v>31</v>
      </c>
      <c r="D2023" t="s">
        <v>32</v>
      </c>
      <c r="E2023" t="s">
        <v>241</v>
      </c>
      <c r="F2023" t="s">
        <v>32</v>
      </c>
      <c r="G2023">
        <v>109</v>
      </c>
    </row>
    <row r="2024" spans="1:7" x14ac:dyDescent="0.3">
      <c r="A2024" t="s">
        <v>29</v>
      </c>
      <c r="B2024" t="s">
        <v>28</v>
      </c>
      <c r="C2024" t="s">
        <v>31</v>
      </c>
      <c r="D2024" t="s">
        <v>32</v>
      </c>
      <c r="E2024" t="s">
        <v>142</v>
      </c>
      <c r="F2024" t="s">
        <v>32</v>
      </c>
      <c r="G2024">
        <v>106</v>
      </c>
    </row>
    <row r="2025" spans="1:7" x14ac:dyDescent="0.3">
      <c r="A2025" t="s">
        <v>29</v>
      </c>
      <c r="B2025" t="s">
        <v>28</v>
      </c>
      <c r="C2025" t="s">
        <v>31</v>
      </c>
      <c r="D2025" t="s">
        <v>32</v>
      </c>
      <c r="E2025" t="s">
        <v>218</v>
      </c>
      <c r="F2025" t="s">
        <v>32</v>
      </c>
      <c r="G2025">
        <v>116</v>
      </c>
    </row>
    <row r="2026" spans="1:7" x14ac:dyDescent="0.3">
      <c r="A2026" t="s">
        <v>29</v>
      </c>
      <c r="B2026" t="s">
        <v>28</v>
      </c>
      <c r="C2026" t="s">
        <v>31</v>
      </c>
      <c r="D2026" t="s">
        <v>32</v>
      </c>
      <c r="E2026" t="s">
        <v>304</v>
      </c>
      <c r="F2026" t="s">
        <v>32</v>
      </c>
      <c r="G2026">
        <v>112</v>
      </c>
    </row>
    <row r="2027" spans="1:7" x14ac:dyDescent="0.3">
      <c r="A2027" t="s">
        <v>29</v>
      </c>
      <c r="B2027" t="s">
        <v>28</v>
      </c>
      <c r="C2027" t="s">
        <v>31</v>
      </c>
      <c r="D2027" t="s">
        <v>32</v>
      </c>
      <c r="E2027" t="s">
        <v>40</v>
      </c>
      <c r="F2027" t="s">
        <v>32</v>
      </c>
      <c r="G2027">
        <v>101</v>
      </c>
    </row>
    <row r="2028" spans="1:7" x14ac:dyDescent="0.3">
      <c r="A2028" t="s">
        <v>29</v>
      </c>
      <c r="B2028" t="s">
        <v>28</v>
      </c>
      <c r="C2028" t="s">
        <v>31</v>
      </c>
      <c r="D2028" t="s">
        <v>32</v>
      </c>
      <c r="E2028" t="s">
        <v>305</v>
      </c>
      <c r="F2028" t="s">
        <v>32</v>
      </c>
      <c r="G2028">
        <v>112</v>
      </c>
    </row>
    <row r="2029" spans="1:7" x14ac:dyDescent="0.3">
      <c r="A2029" t="s">
        <v>29</v>
      </c>
      <c r="B2029" t="s">
        <v>28</v>
      </c>
      <c r="C2029" t="s">
        <v>31</v>
      </c>
      <c r="D2029" t="s">
        <v>32</v>
      </c>
      <c r="E2029" t="s">
        <v>331</v>
      </c>
      <c r="F2029" t="s">
        <v>32</v>
      </c>
      <c r="G2029">
        <v>300</v>
      </c>
    </row>
    <row r="2030" spans="1:7" x14ac:dyDescent="0.3">
      <c r="A2030" t="s">
        <v>29</v>
      </c>
      <c r="B2030" t="s">
        <v>28</v>
      </c>
      <c r="C2030" t="s">
        <v>31</v>
      </c>
      <c r="D2030" t="s">
        <v>32</v>
      </c>
      <c r="E2030" t="s">
        <v>78</v>
      </c>
      <c r="F2030" t="s">
        <v>32</v>
      </c>
      <c r="G2030">
        <v>105</v>
      </c>
    </row>
    <row r="2031" spans="1:7" x14ac:dyDescent="0.3">
      <c r="A2031" t="s">
        <v>29</v>
      </c>
      <c r="B2031" t="s">
        <v>28</v>
      </c>
      <c r="C2031" t="s">
        <v>31</v>
      </c>
      <c r="D2031" t="s">
        <v>32</v>
      </c>
      <c r="E2031" t="s">
        <v>242</v>
      </c>
      <c r="F2031" t="s">
        <v>32</v>
      </c>
      <c r="G2031">
        <v>109</v>
      </c>
    </row>
    <row r="2032" spans="1:7" x14ac:dyDescent="0.3">
      <c r="A2032" t="s">
        <v>29</v>
      </c>
      <c r="B2032" t="s">
        <v>28</v>
      </c>
      <c r="C2032" t="s">
        <v>31</v>
      </c>
      <c r="D2032" t="s">
        <v>32</v>
      </c>
      <c r="E2032" t="s">
        <v>332</v>
      </c>
      <c r="F2032" t="s">
        <v>32</v>
      </c>
      <c r="G2032">
        <v>300</v>
      </c>
    </row>
    <row r="2033" spans="1:7" x14ac:dyDescent="0.3">
      <c r="A2033" t="s">
        <v>29</v>
      </c>
      <c r="B2033" t="s">
        <v>28</v>
      </c>
      <c r="C2033" t="s">
        <v>31</v>
      </c>
      <c r="D2033" t="s">
        <v>32</v>
      </c>
      <c r="E2033" t="s">
        <v>340</v>
      </c>
      <c r="F2033" t="s">
        <v>32</v>
      </c>
      <c r="G2033">
        <v>300</v>
      </c>
    </row>
    <row r="2034" spans="1:7" x14ac:dyDescent="0.3">
      <c r="A2034" t="s">
        <v>29</v>
      </c>
      <c r="B2034" t="s">
        <v>28</v>
      </c>
      <c r="C2034" t="s">
        <v>31</v>
      </c>
      <c r="D2034" t="s">
        <v>32</v>
      </c>
      <c r="E2034" t="s">
        <v>260</v>
      </c>
      <c r="F2034" t="s">
        <v>32</v>
      </c>
      <c r="G2034">
        <v>110</v>
      </c>
    </row>
    <row r="2035" spans="1:7" x14ac:dyDescent="0.3">
      <c r="A2035" t="s">
        <v>29</v>
      </c>
      <c r="B2035" t="s">
        <v>28</v>
      </c>
      <c r="C2035" t="s">
        <v>31</v>
      </c>
      <c r="D2035" t="s">
        <v>32</v>
      </c>
      <c r="E2035" t="s">
        <v>280</v>
      </c>
      <c r="F2035" t="s">
        <v>32</v>
      </c>
      <c r="G2035">
        <v>110</v>
      </c>
    </row>
    <row r="2036" spans="1:7" x14ac:dyDescent="0.3">
      <c r="A2036" t="s">
        <v>29</v>
      </c>
      <c r="B2036" t="s">
        <v>28</v>
      </c>
      <c r="C2036" t="s">
        <v>31</v>
      </c>
      <c r="D2036" t="s">
        <v>32</v>
      </c>
      <c r="E2036" t="s">
        <v>268</v>
      </c>
      <c r="F2036" t="s">
        <v>32</v>
      </c>
      <c r="G2036">
        <v>110</v>
      </c>
    </row>
    <row r="2037" spans="1:7" x14ac:dyDescent="0.3">
      <c r="A2037" t="s">
        <v>29</v>
      </c>
      <c r="B2037" t="s">
        <v>28</v>
      </c>
      <c r="C2037" t="s">
        <v>31</v>
      </c>
      <c r="D2037" t="s">
        <v>32</v>
      </c>
      <c r="E2037" t="s">
        <v>143</v>
      </c>
      <c r="F2037" t="s">
        <v>32</v>
      </c>
      <c r="G2037">
        <v>106</v>
      </c>
    </row>
    <row r="2038" spans="1:7" x14ac:dyDescent="0.3">
      <c r="A2038" t="s">
        <v>29</v>
      </c>
      <c r="B2038" t="s">
        <v>28</v>
      </c>
      <c r="C2038" t="s">
        <v>31</v>
      </c>
      <c r="D2038" t="s">
        <v>32</v>
      </c>
      <c r="E2038" t="s">
        <v>73</v>
      </c>
      <c r="F2038" t="s">
        <v>32</v>
      </c>
      <c r="G2038">
        <v>104</v>
      </c>
    </row>
    <row r="2039" spans="1:7" x14ac:dyDescent="0.3">
      <c r="A2039" t="s">
        <v>29</v>
      </c>
      <c r="B2039" t="s">
        <v>28</v>
      </c>
      <c r="C2039" t="s">
        <v>31</v>
      </c>
      <c r="D2039" t="s">
        <v>32</v>
      </c>
      <c r="E2039" t="s">
        <v>299</v>
      </c>
      <c r="F2039" t="s">
        <v>32</v>
      </c>
      <c r="G2039">
        <v>112</v>
      </c>
    </row>
    <row r="2040" spans="1:7" x14ac:dyDescent="0.3">
      <c r="A2040" t="s">
        <v>29</v>
      </c>
      <c r="B2040" t="s">
        <v>28</v>
      </c>
      <c r="C2040" t="s">
        <v>31</v>
      </c>
      <c r="D2040" t="s">
        <v>32</v>
      </c>
      <c r="E2040" t="s">
        <v>274</v>
      </c>
      <c r="F2040" t="s">
        <v>32</v>
      </c>
      <c r="G2040">
        <v>110</v>
      </c>
    </row>
    <row r="2041" spans="1:7" x14ac:dyDescent="0.3">
      <c r="A2041" t="s">
        <v>29</v>
      </c>
      <c r="B2041" t="s">
        <v>28</v>
      </c>
      <c r="C2041" t="s">
        <v>31</v>
      </c>
      <c r="D2041" t="s">
        <v>32</v>
      </c>
      <c r="E2041" t="s">
        <v>256</v>
      </c>
      <c r="F2041" t="s">
        <v>32</v>
      </c>
      <c r="G2041">
        <v>109</v>
      </c>
    </row>
    <row r="2042" spans="1:7" x14ac:dyDescent="0.3">
      <c r="A2042" t="s">
        <v>29</v>
      </c>
      <c r="B2042" t="s">
        <v>28</v>
      </c>
      <c r="C2042" t="s">
        <v>31</v>
      </c>
      <c r="D2042" t="s">
        <v>32</v>
      </c>
      <c r="E2042" t="s">
        <v>281</v>
      </c>
      <c r="F2042" t="s">
        <v>32</v>
      </c>
      <c r="G2042">
        <v>110</v>
      </c>
    </row>
    <row r="2043" spans="1:7" x14ac:dyDescent="0.3">
      <c r="A2043" t="s">
        <v>29</v>
      </c>
      <c r="B2043" t="s">
        <v>28</v>
      </c>
      <c r="C2043" t="s">
        <v>31</v>
      </c>
      <c r="D2043" t="s">
        <v>32</v>
      </c>
      <c r="E2043" t="s">
        <v>106</v>
      </c>
      <c r="F2043" t="s">
        <v>32</v>
      </c>
      <c r="G2043">
        <v>105</v>
      </c>
    </row>
    <row r="2044" spans="1:7" x14ac:dyDescent="0.3">
      <c r="A2044" t="s">
        <v>29</v>
      </c>
      <c r="B2044" t="s">
        <v>28</v>
      </c>
      <c r="C2044" t="s">
        <v>31</v>
      </c>
      <c r="D2044" t="s">
        <v>32</v>
      </c>
      <c r="E2044" t="s">
        <v>373</v>
      </c>
      <c r="F2044" t="s">
        <v>32</v>
      </c>
      <c r="G2044">
        <v>115</v>
      </c>
    </row>
    <row r="2045" spans="1:7" x14ac:dyDescent="0.3">
      <c r="A2045" t="s">
        <v>29</v>
      </c>
      <c r="B2045" t="s">
        <v>28</v>
      </c>
      <c r="C2045" t="s">
        <v>31</v>
      </c>
      <c r="D2045" t="s">
        <v>32</v>
      </c>
      <c r="E2045" t="s">
        <v>282</v>
      </c>
      <c r="F2045" t="s">
        <v>32</v>
      </c>
      <c r="G2045">
        <v>110</v>
      </c>
    </row>
    <row r="2046" spans="1:7" x14ac:dyDescent="0.3">
      <c r="A2046" t="s">
        <v>29</v>
      </c>
      <c r="B2046" t="s">
        <v>28</v>
      </c>
      <c r="C2046" t="s">
        <v>31</v>
      </c>
      <c r="D2046" t="s">
        <v>32</v>
      </c>
      <c r="E2046" t="s">
        <v>275</v>
      </c>
      <c r="F2046" t="s">
        <v>32</v>
      </c>
      <c r="G2046">
        <v>110</v>
      </c>
    </row>
    <row r="2047" spans="1:7" x14ac:dyDescent="0.3">
      <c r="A2047" t="s">
        <v>29</v>
      </c>
      <c r="B2047" t="s">
        <v>28</v>
      </c>
      <c r="C2047" t="s">
        <v>31</v>
      </c>
      <c r="D2047" t="s">
        <v>32</v>
      </c>
      <c r="E2047" t="s">
        <v>276</v>
      </c>
      <c r="F2047" t="s">
        <v>32</v>
      </c>
      <c r="G2047">
        <v>110</v>
      </c>
    </row>
    <row r="2048" spans="1:7" x14ac:dyDescent="0.3">
      <c r="A2048" t="s">
        <v>29</v>
      </c>
      <c r="B2048" t="s">
        <v>28</v>
      </c>
      <c r="C2048" t="s">
        <v>31</v>
      </c>
      <c r="D2048" t="s">
        <v>32</v>
      </c>
      <c r="E2048" t="s">
        <v>277</v>
      </c>
      <c r="F2048" t="s">
        <v>32</v>
      </c>
      <c r="G2048">
        <v>110</v>
      </c>
    </row>
    <row r="2049" spans="1:7" x14ac:dyDescent="0.3">
      <c r="A2049" t="s">
        <v>29</v>
      </c>
      <c r="B2049" t="s">
        <v>28</v>
      </c>
      <c r="C2049" t="s">
        <v>31</v>
      </c>
      <c r="D2049" t="s">
        <v>32</v>
      </c>
      <c r="E2049" t="s">
        <v>200</v>
      </c>
      <c r="F2049" t="s">
        <v>32</v>
      </c>
      <c r="G2049">
        <v>108</v>
      </c>
    </row>
    <row r="2050" spans="1:7" x14ac:dyDescent="0.3">
      <c r="A2050" t="s">
        <v>29</v>
      </c>
      <c r="B2050" t="s">
        <v>28</v>
      </c>
      <c r="C2050" t="s">
        <v>31</v>
      </c>
      <c r="D2050" t="s">
        <v>32</v>
      </c>
      <c r="E2050" t="s">
        <v>333</v>
      </c>
      <c r="F2050" t="s">
        <v>32</v>
      </c>
      <c r="G2050">
        <v>300</v>
      </c>
    </row>
    <row r="2051" spans="1:7" x14ac:dyDescent="0.3">
      <c r="A2051" t="s">
        <v>29</v>
      </c>
      <c r="B2051" t="s">
        <v>28</v>
      </c>
      <c r="C2051" t="s">
        <v>31</v>
      </c>
      <c r="D2051" t="s">
        <v>32</v>
      </c>
      <c r="E2051" t="s">
        <v>201</v>
      </c>
      <c r="F2051" t="s">
        <v>32</v>
      </c>
      <c r="G2051">
        <v>108</v>
      </c>
    </row>
    <row r="2052" spans="1:7" x14ac:dyDescent="0.3">
      <c r="A2052" t="s">
        <v>29</v>
      </c>
      <c r="B2052" t="s">
        <v>28</v>
      </c>
      <c r="C2052" t="s">
        <v>31</v>
      </c>
      <c r="D2052" t="s">
        <v>32</v>
      </c>
      <c r="E2052" t="s">
        <v>219</v>
      </c>
      <c r="F2052" t="s">
        <v>32</v>
      </c>
      <c r="G2052">
        <v>116</v>
      </c>
    </row>
    <row r="2053" spans="1:7" x14ac:dyDescent="0.3">
      <c r="A2053" t="s">
        <v>29</v>
      </c>
      <c r="B2053" t="s">
        <v>28</v>
      </c>
      <c r="C2053" t="s">
        <v>31</v>
      </c>
      <c r="D2053" t="s">
        <v>32</v>
      </c>
      <c r="E2053" t="s">
        <v>91</v>
      </c>
      <c r="F2053" t="s">
        <v>32</v>
      </c>
      <c r="G2053">
        <v>105</v>
      </c>
    </row>
    <row r="2054" spans="1:7" x14ac:dyDescent="0.3">
      <c r="A2054" t="s">
        <v>29</v>
      </c>
      <c r="B2054" t="s">
        <v>28</v>
      </c>
      <c r="C2054" t="s">
        <v>31</v>
      </c>
      <c r="D2054" t="s">
        <v>32</v>
      </c>
      <c r="E2054" t="s">
        <v>108</v>
      </c>
      <c r="F2054" t="s">
        <v>32</v>
      </c>
      <c r="G2054">
        <v>105</v>
      </c>
    </row>
    <row r="2055" spans="1:7" x14ac:dyDescent="0.3">
      <c r="A2055" t="s">
        <v>29</v>
      </c>
      <c r="B2055" t="s">
        <v>28</v>
      </c>
      <c r="C2055" t="s">
        <v>31</v>
      </c>
      <c r="D2055" t="s">
        <v>32</v>
      </c>
      <c r="E2055" t="s">
        <v>278</v>
      </c>
      <c r="F2055" t="s">
        <v>32</v>
      </c>
      <c r="G2055">
        <v>110</v>
      </c>
    </row>
    <row r="2056" spans="1:7" x14ac:dyDescent="0.3">
      <c r="A2056" t="s">
        <v>29</v>
      </c>
      <c r="B2056" t="s">
        <v>28</v>
      </c>
      <c r="C2056" t="s">
        <v>31</v>
      </c>
      <c r="D2056" t="s">
        <v>32</v>
      </c>
      <c r="E2056" t="s">
        <v>125</v>
      </c>
      <c r="F2056" t="s">
        <v>32</v>
      </c>
      <c r="G2056">
        <v>106</v>
      </c>
    </row>
    <row r="2057" spans="1:7" x14ac:dyDescent="0.3">
      <c r="A2057" t="s">
        <v>29</v>
      </c>
      <c r="B2057" t="s">
        <v>28</v>
      </c>
      <c r="C2057" t="s">
        <v>31</v>
      </c>
      <c r="D2057" t="s">
        <v>32</v>
      </c>
      <c r="E2057" t="s">
        <v>334</v>
      </c>
      <c r="F2057" t="s">
        <v>32</v>
      </c>
      <c r="G2057">
        <v>300</v>
      </c>
    </row>
    <row r="2058" spans="1:7" x14ac:dyDescent="0.3">
      <c r="A2058" t="s">
        <v>29</v>
      </c>
      <c r="B2058" t="s">
        <v>28</v>
      </c>
      <c r="C2058" t="s">
        <v>31</v>
      </c>
      <c r="D2058" t="s">
        <v>32</v>
      </c>
      <c r="E2058" t="s">
        <v>79</v>
      </c>
      <c r="F2058" t="s">
        <v>32</v>
      </c>
      <c r="G2058">
        <v>105</v>
      </c>
    </row>
    <row r="2059" spans="1:7" x14ac:dyDescent="0.3">
      <c r="A2059" t="s">
        <v>29</v>
      </c>
      <c r="B2059" t="s">
        <v>28</v>
      </c>
      <c r="C2059" t="s">
        <v>31</v>
      </c>
      <c r="D2059" t="s">
        <v>32</v>
      </c>
      <c r="E2059" t="s">
        <v>220</v>
      </c>
      <c r="F2059" t="s">
        <v>32</v>
      </c>
      <c r="G2059">
        <v>116</v>
      </c>
    </row>
    <row r="2060" spans="1:7" x14ac:dyDescent="0.3">
      <c r="A2060" t="s">
        <v>29</v>
      </c>
      <c r="B2060" t="s">
        <v>28</v>
      </c>
      <c r="C2060" t="s">
        <v>31</v>
      </c>
      <c r="D2060" t="s">
        <v>32</v>
      </c>
      <c r="E2060" t="s">
        <v>112</v>
      </c>
      <c r="F2060" t="s">
        <v>32</v>
      </c>
      <c r="G2060">
        <v>106</v>
      </c>
    </row>
    <row r="2061" spans="1:7" x14ac:dyDescent="0.3">
      <c r="A2061" t="s">
        <v>29</v>
      </c>
      <c r="B2061" t="s">
        <v>28</v>
      </c>
      <c r="C2061" t="s">
        <v>31</v>
      </c>
      <c r="D2061" t="s">
        <v>32</v>
      </c>
      <c r="E2061" t="s">
        <v>221</v>
      </c>
      <c r="F2061" t="s">
        <v>32</v>
      </c>
      <c r="G2061">
        <v>116</v>
      </c>
    </row>
    <row r="2062" spans="1:7" x14ac:dyDescent="0.3">
      <c r="A2062" t="s">
        <v>29</v>
      </c>
      <c r="B2062" t="s">
        <v>28</v>
      </c>
      <c r="C2062" t="s">
        <v>31</v>
      </c>
      <c r="D2062" t="s">
        <v>32</v>
      </c>
      <c r="E2062" t="s">
        <v>161</v>
      </c>
      <c r="F2062" t="s">
        <v>32</v>
      </c>
      <c r="G2062">
        <v>107</v>
      </c>
    </row>
    <row r="2063" spans="1:7" x14ac:dyDescent="0.3">
      <c r="A2063" t="s">
        <v>29</v>
      </c>
      <c r="B2063" t="s">
        <v>28</v>
      </c>
      <c r="C2063" t="s">
        <v>31</v>
      </c>
      <c r="D2063" t="s">
        <v>32</v>
      </c>
      <c r="E2063" t="s">
        <v>18</v>
      </c>
      <c r="F2063" t="s">
        <v>32</v>
      </c>
      <c r="G2063">
        <v>300</v>
      </c>
    </row>
    <row r="2064" spans="1:7" x14ac:dyDescent="0.3">
      <c r="A2064" t="s">
        <v>29</v>
      </c>
      <c r="B2064" t="s">
        <v>28</v>
      </c>
      <c r="C2064" t="s">
        <v>31</v>
      </c>
      <c r="D2064" t="s">
        <v>32</v>
      </c>
      <c r="E2064" t="s">
        <v>257</v>
      </c>
      <c r="F2064" t="s">
        <v>32</v>
      </c>
      <c r="G2064">
        <v>109</v>
      </c>
    </row>
    <row r="2065" spans="1:7" x14ac:dyDescent="0.3">
      <c r="A2065" t="s">
        <v>29</v>
      </c>
      <c r="B2065" t="s">
        <v>28</v>
      </c>
      <c r="C2065" t="s">
        <v>31</v>
      </c>
      <c r="D2065" t="s">
        <v>32</v>
      </c>
      <c r="E2065" t="s">
        <v>335</v>
      </c>
      <c r="F2065" t="s">
        <v>32</v>
      </c>
      <c r="G2065">
        <v>300</v>
      </c>
    </row>
    <row r="2066" spans="1:7" x14ac:dyDescent="0.3">
      <c r="A2066" t="s">
        <v>29</v>
      </c>
      <c r="B2066" t="s">
        <v>28</v>
      </c>
      <c r="C2066" t="s">
        <v>31</v>
      </c>
      <c r="D2066" t="s">
        <v>32</v>
      </c>
      <c r="E2066" t="s">
        <v>126</v>
      </c>
      <c r="F2066" t="s">
        <v>32</v>
      </c>
      <c r="G2066">
        <v>106</v>
      </c>
    </row>
    <row r="2067" spans="1:7" x14ac:dyDescent="0.3">
      <c r="A2067" t="s">
        <v>29</v>
      </c>
      <c r="B2067" t="s">
        <v>28</v>
      </c>
      <c r="C2067" t="s">
        <v>31</v>
      </c>
      <c r="D2067" t="s">
        <v>32</v>
      </c>
      <c r="E2067" t="s">
        <v>127</v>
      </c>
      <c r="F2067" t="s">
        <v>32</v>
      </c>
      <c r="G2067">
        <v>106</v>
      </c>
    </row>
    <row r="2068" spans="1:7" x14ac:dyDescent="0.3">
      <c r="A2068" t="s">
        <v>29</v>
      </c>
      <c r="B2068" t="s">
        <v>28</v>
      </c>
      <c r="C2068" t="s">
        <v>31</v>
      </c>
      <c r="D2068" t="s">
        <v>32</v>
      </c>
      <c r="E2068" t="s">
        <v>170</v>
      </c>
      <c r="F2068" t="s">
        <v>32</v>
      </c>
      <c r="G2068">
        <v>107</v>
      </c>
    </row>
    <row r="2069" spans="1:7" x14ac:dyDescent="0.3">
      <c r="A2069" t="s">
        <v>29</v>
      </c>
      <c r="B2069" t="s">
        <v>28</v>
      </c>
      <c r="C2069" t="s">
        <v>31</v>
      </c>
      <c r="D2069" t="s">
        <v>32</v>
      </c>
      <c r="E2069" t="s">
        <v>84</v>
      </c>
      <c r="F2069" t="s">
        <v>32</v>
      </c>
      <c r="G2069">
        <v>105</v>
      </c>
    </row>
    <row r="2070" spans="1:7" x14ac:dyDescent="0.3">
      <c r="A2070" t="s">
        <v>29</v>
      </c>
      <c r="B2070" t="s">
        <v>28</v>
      </c>
      <c r="C2070" t="s">
        <v>31</v>
      </c>
      <c r="D2070" t="s">
        <v>32</v>
      </c>
      <c r="E2070" t="s">
        <v>370</v>
      </c>
      <c r="F2070" t="s">
        <v>32</v>
      </c>
      <c r="G2070">
        <v>114</v>
      </c>
    </row>
    <row r="2071" spans="1:7" x14ac:dyDescent="0.3">
      <c r="A2071" t="s">
        <v>29</v>
      </c>
      <c r="B2071" t="s">
        <v>28</v>
      </c>
      <c r="C2071" t="s">
        <v>31</v>
      </c>
      <c r="D2071" t="s">
        <v>32</v>
      </c>
      <c r="E2071" t="s">
        <v>151</v>
      </c>
      <c r="F2071" t="s">
        <v>32</v>
      </c>
      <c r="G2071">
        <v>107</v>
      </c>
    </row>
    <row r="2072" spans="1:7" x14ac:dyDescent="0.3">
      <c r="A2072" t="s">
        <v>29</v>
      </c>
      <c r="B2072" t="s">
        <v>28</v>
      </c>
      <c r="C2072" t="s">
        <v>31</v>
      </c>
      <c r="D2072" t="s">
        <v>32</v>
      </c>
      <c r="E2072" t="s">
        <v>74</v>
      </c>
      <c r="F2072" t="s">
        <v>32</v>
      </c>
      <c r="G2072">
        <v>104</v>
      </c>
    </row>
    <row r="2073" spans="1:7" x14ac:dyDescent="0.3">
      <c r="A2073" t="s">
        <v>29</v>
      </c>
      <c r="B2073" t="s">
        <v>28</v>
      </c>
      <c r="C2073" t="s">
        <v>31</v>
      </c>
      <c r="D2073" t="s">
        <v>32</v>
      </c>
      <c r="E2073" t="s">
        <v>298</v>
      </c>
      <c r="F2073" t="s">
        <v>32</v>
      </c>
      <c r="G2073">
        <v>111</v>
      </c>
    </row>
    <row r="2074" spans="1:7" x14ac:dyDescent="0.3">
      <c r="A2074" t="s">
        <v>29</v>
      </c>
      <c r="B2074" t="s">
        <v>28</v>
      </c>
      <c r="C2074" t="s">
        <v>31</v>
      </c>
      <c r="D2074" t="s">
        <v>32</v>
      </c>
      <c r="E2074" t="s">
        <v>283</v>
      </c>
      <c r="F2074" t="s">
        <v>32</v>
      </c>
      <c r="G2074">
        <v>110</v>
      </c>
    </row>
    <row r="2075" spans="1:7" x14ac:dyDescent="0.3">
      <c r="A2075" t="s">
        <v>29</v>
      </c>
      <c r="B2075" t="s">
        <v>28</v>
      </c>
      <c r="C2075" t="s">
        <v>31</v>
      </c>
      <c r="D2075" t="s">
        <v>32</v>
      </c>
      <c r="E2075" t="s">
        <v>301</v>
      </c>
      <c r="F2075" t="s">
        <v>32</v>
      </c>
      <c r="G2075">
        <v>112</v>
      </c>
    </row>
    <row r="2076" spans="1:7" x14ac:dyDescent="0.3">
      <c r="A2076" t="s">
        <v>29</v>
      </c>
      <c r="B2076" t="s">
        <v>28</v>
      </c>
      <c r="C2076" t="s">
        <v>31</v>
      </c>
      <c r="D2076" t="s">
        <v>32</v>
      </c>
      <c r="E2076" t="s">
        <v>162</v>
      </c>
      <c r="F2076" t="s">
        <v>32</v>
      </c>
      <c r="G2076">
        <v>107</v>
      </c>
    </row>
    <row r="2077" spans="1:7" x14ac:dyDescent="0.3">
      <c r="A2077" t="s">
        <v>29</v>
      </c>
      <c r="B2077" t="s">
        <v>28</v>
      </c>
      <c r="C2077" t="s">
        <v>31</v>
      </c>
      <c r="D2077" t="s">
        <v>32</v>
      </c>
      <c r="E2077" t="s">
        <v>243</v>
      </c>
      <c r="F2077" t="s">
        <v>32</v>
      </c>
      <c r="G2077">
        <v>109</v>
      </c>
    </row>
    <row r="2078" spans="1:7" x14ac:dyDescent="0.3">
      <c r="A2078" t="s">
        <v>29</v>
      </c>
      <c r="B2078" t="s">
        <v>28</v>
      </c>
      <c r="C2078" t="s">
        <v>31</v>
      </c>
      <c r="D2078" t="s">
        <v>32</v>
      </c>
      <c r="E2078" t="s">
        <v>163</v>
      </c>
      <c r="F2078" t="s">
        <v>32</v>
      </c>
      <c r="G2078">
        <v>107</v>
      </c>
    </row>
    <row r="2079" spans="1:7" x14ac:dyDescent="0.3">
      <c r="A2079" t="s">
        <v>29</v>
      </c>
      <c r="B2079" t="s">
        <v>28</v>
      </c>
      <c r="C2079" t="s">
        <v>31</v>
      </c>
      <c r="D2079" t="s">
        <v>32</v>
      </c>
      <c r="E2079" t="s">
        <v>70</v>
      </c>
      <c r="F2079" t="s">
        <v>32</v>
      </c>
      <c r="G2079">
        <v>104</v>
      </c>
    </row>
    <row r="2080" spans="1:7" x14ac:dyDescent="0.3">
      <c r="A2080" t="s">
        <v>29</v>
      </c>
      <c r="B2080" t="s">
        <v>28</v>
      </c>
      <c r="C2080" t="s">
        <v>31</v>
      </c>
      <c r="D2080" t="s">
        <v>32</v>
      </c>
      <c r="E2080" t="s">
        <v>96</v>
      </c>
      <c r="F2080" t="s">
        <v>32</v>
      </c>
      <c r="G2080">
        <v>105</v>
      </c>
    </row>
    <row r="2081" spans="1:7" x14ac:dyDescent="0.3">
      <c r="A2081" t="s">
        <v>29</v>
      </c>
      <c r="B2081" t="s">
        <v>28</v>
      </c>
      <c r="C2081" t="s">
        <v>31</v>
      </c>
      <c r="D2081" t="s">
        <v>32</v>
      </c>
      <c r="E2081" t="s">
        <v>346</v>
      </c>
      <c r="F2081" t="s">
        <v>32</v>
      </c>
      <c r="G2081">
        <v>300</v>
      </c>
    </row>
    <row r="2082" spans="1:7" x14ac:dyDescent="0.3">
      <c r="A2082" t="s">
        <v>29</v>
      </c>
      <c r="B2082" t="s">
        <v>28</v>
      </c>
      <c r="C2082" t="s">
        <v>31</v>
      </c>
      <c r="D2082" t="s">
        <v>32</v>
      </c>
      <c r="E2082" t="s">
        <v>222</v>
      </c>
      <c r="F2082" t="s">
        <v>32</v>
      </c>
      <c r="G2082">
        <v>116</v>
      </c>
    </row>
    <row r="2083" spans="1:7" x14ac:dyDescent="0.3">
      <c r="A2083" t="s">
        <v>29</v>
      </c>
      <c r="B2083" t="s">
        <v>28</v>
      </c>
      <c r="C2083" t="s">
        <v>31</v>
      </c>
      <c r="D2083" t="s">
        <v>32</v>
      </c>
      <c r="E2083" t="s">
        <v>152</v>
      </c>
      <c r="F2083" t="s">
        <v>32</v>
      </c>
      <c r="G2083">
        <v>107</v>
      </c>
    </row>
    <row r="2084" spans="1:7" x14ac:dyDescent="0.3">
      <c r="A2084" t="s">
        <v>29</v>
      </c>
      <c r="B2084" t="s">
        <v>28</v>
      </c>
      <c r="C2084" t="s">
        <v>31</v>
      </c>
      <c r="D2084" t="s">
        <v>32</v>
      </c>
      <c r="E2084" t="s">
        <v>85</v>
      </c>
      <c r="F2084" t="s">
        <v>32</v>
      </c>
      <c r="G2084">
        <v>105</v>
      </c>
    </row>
    <row r="2085" spans="1:7" x14ac:dyDescent="0.3">
      <c r="A2085" t="s">
        <v>29</v>
      </c>
      <c r="B2085" t="s">
        <v>28</v>
      </c>
      <c r="C2085" t="s">
        <v>31</v>
      </c>
      <c r="D2085" t="s">
        <v>32</v>
      </c>
      <c r="E2085" t="s">
        <v>223</v>
      </c>
      <c r="F2085" t="s">
        <v>32</v>
      </c>
      <c r="G2085">
        <v>116</v>
      </c>
    </row>
    <row r="2086" spans="1:7" x14ac:dyDescent="0.3">
      <c r="A2086" t="s">
        <v>29</v>
      </c>
      <c r="B2086" t="s">
        <v>28</v>
      </c>
      <c r="C2086" t="s">
        <v>31</v>
      </c>
      <c r="D2086" t="s">
        <v>32</v>
      </c>
      <c r="E2086" t="s">
        <v>102</v>
      </c>
      <c r="F2086" t="s">
        <v>32</v>
      </c>
      <c r="G2086">
        <v>105</v>
      </c>
    </row>
    <row r="2087" spans="1:7" x14ac:dyDescent="0.3">
      <c r="A2087" t="s">
        <v>29</v>
      </c>
      <c r="B2087" t="s">
        <v>28</v>
      </c>
      <c r="C2087" t="s">
        <v>31</v>
      </c>
      <c r="D2087" t="s">
        <v>32</v>
      </c>
      <c r="E2087" t="s">
        <v>135</v>
      </c>
      <c r="F2087" t="s">
        <v>32</v>
      </c>
      <c r="G2087">
        <v>106</v>
      </c>
    </row>
    <row r="2088" spans="1:7" x14ac:dyDescent="0.3">
      <c r="A2088" t="s">
        <v>29</v>
      </c>
      <c r="B2088" t="s">
        <v>28</v>
      </c>
      <c r="C2088" t="s">
        <v>31</v>
      </c>
      <c r="D2088" t="s">
        <v>32</v>
      </c>
      <c r="E2088" t="s">
        <v>302</v>
      </c>
      <c r="F2088" t="s">
        <v>32</v>
      </c>
      <c r="G2088">
        <v>112</v>
      </c>
    </row>
    <row r="2089" spans="1:7" x14ac:dyDescent="0.3">
      <c r="A2089" t="s">
        <v>29</v>
      </c>
      <c r="B2089" t="s">
        <v>28</v>
      </c>
      <c r="C2089" t="s">
        <v>31</v>
      </c>
      <c r="D2089" t="s">
        <v>32</v>
      </c>
      <c r="E2089" t="s">
        <v>224</v>
      </c>
      <c r="F2089" t="s">
        <v>32</v>
      </c>
      <c r="G2089">
        <v>116</v>
      </c>
    </row>
    <row r="2090" spans="1:7" x14ac:dyDescent="0.3">
      <c r="A2090" t="s">
        <v>29</v>
      </c>
      <c r="B2090" t="s">
        <v>28</v>
      </c>
      <c r="C2090" t="s">
        <v>31</v>
      </c>
      <c r="D2090" t="s">
        <v>32</v>
      </c>
      <c r="E2090" t="s">
        <v>171</v>
      </c>
      <c r="F2090" t="s">
        <v>32</v>
      </c>
      <c r="G2090">
        <v>107</v>
      </c>
    </row>
    <row r="2091" spans="1:7" x14ac:dyDescent="0.3">
      <c r="A2091" t="s">
        <v>29</v>
      </c>
      <c r="B2091" t="s">
        <v>28</v>
      </c>
      <c r="C2091" t="s">
        <v>31</v>
      </c>
      <c r="D2091" t="s">
        <v>32</v>
      </c>
      <c r="E2091" t="s">
        <v>336</v>
      </c>
      <c r="F2091" t="s">
        <v>32</v>
      </c>
      <c r="G2091">
        <v>300</v>
      </c>
    </row>
    <row r="2092" spans="1:7" x14ac:dyDescent="0.3">
      <c r="A2092" t="s">
        <v>29</v>
      </c>
      <c r="B2092" t="s">
        <v>28</v>
      </c>
      <c r="C2092" t="s">
        <v>31</v>
      </c>
      <c r="D2092" t="s">
        <v>32</v>
      </c>
      <c r="E2092" t="s">
        <v>342</v>
      </c>
      <c r="F2092" t="s">
        <v>32</v>
      </c>
      <c r="G2092">
        <v>300</v>
      </c>
    </row>
    <row r="2093" spans="1:7" x14ac:dyDescent="0.3">
      <c r="A2093" t="s">
        <v>29</v>
      </c>
      <c r="B2093" t="s">
        <v>28</v>
      </c>
      <c r="C2093" t="s">
        <v>31</v>
      </c>
      <c r="D2093" t="s">
        <v>32</v>
      </c>
      <c r="E2093" t="s">
        <v>284</v>
      </c>
      <c r="F2093" t="s">
        <v>32</v>
      </c>
      <c r="G2093">
        <v>110</v>
      </c>
    </row>
    <row r="2094" spans="1:7" x14ac:dyDescent="0.3">
      <c r="A2094" t="s">
        <v>29</v>
      </c>
      <c r="B2094" t="s">
        <v>28</v>
      </c>
      <c r="C2094" t="s">
        <v>31</v>
      </c>
      <c r="D2094" t="s">
        <v>32</v>
      </c>
      <c r="E2094" t="s">
        <v>337</v>
      </c>
      <c r="F2094" t="s">
        <v>32</v>
      </c>
      <c r="G2094">
        <v>300</v>
      </c>
    </row>
    <row r="2095" spans="1:7" x14ac:dyDescent="0.3">
      <c r="A2095" t="s">
        <v>29</v>
      </c>
      <c r="B2095" t="s">
        <v>28</v>
      </c>
      <c r="C2095" t="s">
        <v>31</v>
      </c>
      <c r="D2095" t="s">
        <v>32</v>
      </c>
      <c r="E2095" t="s">
        <v>225</v>
      </c>
      <c r="F2095" t="s">
        <v>32</v>
      </c>
      <c r="G2095">
        <v>116</v>
      </c>
    </row>
    <row r="2096" spans="1:7" x14ac:dyDescent="0.3">
      <c r="A2096" t="s">
        <v>29</v>
      </c>
      <c r="B2096" t="s">
        <v>28</v>
      </c>
      <c r="C2096" t="s">
        <v>31</v>
      </c>
      <c r="D2096" t="s">
        <v>32</v>
      </c>
      <c r="E2096" t="s">
        <v>285</v>
      </c>
      <c r="F2096" t="s">
        <v>32</v>
      </c>
      <c r="G2096">
        <v>110</v>
      </c>
    </row>
    <row r="2097" spans="1:7" x14ac:dyDescent="0.3">
      <c r="A2097" t="s">
        <v>29</v>
      </c>
      <c r="B2097" t="s">
        <v>28</v>
      </c>
      <c r="C2097" t="s">
        <v>31</v>
      </c>
      <c r="D2097" t="s">
        <v>32</v>
      </c>
      <c r="E2097" t="s">
        <v>354</v>
      </c>
      <c r="F2097" t="s">
        <v>32</v>
      </c>
      <c r="G2097">
        <v>300</v>
      </c>
    </row>
    <row r="2098" spans="1:7" x14ac:dyDescent="0.3">
      <c r="A2098" t="s">
        <v>29</v>
      </c>
      <c r="B2098" t="s">
        <v>28</v>
      </c>
      <c r="C2098" t="s">
        <v>31</v>
      </c>
      <c r="D2098" t="s">
        <v>32</v>
      </c>
      <c r="E2098" t="s">
        <v>50</v>
      </c>
      <c r="F2098" t="s">
        <v>32</v>
      </c>
      <c r="G2098">
        <v>102</v>
      </c>
    </row>
    <row r="2099" spans="1:7" x14ac:dyDescent="0.3">
      <c r="A2099" t="s">
        <v>29</v>
      </c>
      <c r="B2099" t="s">
        <v>28</v>
      </c>
      <c r="C2099" t="s">
        <v>31</v>
      </c>
      <c r="D2099" t="s">
        <v>32</v>
      </c>
      <c r="E2099" t="s">
        <v>181</v>
      </c>
      <c r="F2099" t="s">
        <v>32</v>
      </c>
      <c r="G2099">
        <v>108</v>
      </c>
    </row>
    <row r="2100" spans="1:7" x14ac:dyDescent="0.3">
      <c r="A2100" t="s">
        <v>29</v>
      </c>
      <c r="B2100" t="s">
        <v>28</v>
      </c>
      <c r="C2100" t="s">
        <v>31</v>
      </c>
      <c r="D2100" t="s">
        <v>32</v>
      </c>
      <c r="E2100" t="s">
        <v>153</v>
      </c>
      <c r="F2100" t="s">
        <v>32</v>
      </c>
      <c r="G2100">
        <v>107</v>
      </c>
    </row>
    <row r="2101" spans="1:7" x14ac:dyDescent="0.3">
      <c r="A2101" t="s">
        <v>29</v>
      </c>
      <c r="B2101" t="s">
        <v>28</v>
      </c>
      <c r="C2101" t="s">
        <v>31</v>
      </c>
      <c r="D2101" t="s">
        <v>32</v>
      </c>
      <c r="E2101" t="s">
        <v>338</v>
      </c>
      <c r="F2101" t="s">
        <v>32</v>
      </c>
      <c r="G2101">
        <v>300</v>
      </c>
    </row>
    <row r="2102" spans="1:7" x14ac:dyDescent="0.3">
      <c r="A2102" t="s">
        <v>29</v>
      </c>
      <c r="B2102" t="s">
        <v>28</v>
      </c>
      <c r="C2102" t="s">
        <v>31</v>
      </c>
      <c r="D2102" t="s">
        <v>32</v>
      </c>
      <c r="E2102" t="s">
        <v>202</v>
      </c>
      <c r="F2102" t="s">
        <v>32</v>
      </c>
      <c r="G2102">
        <v>108</v>
      </c>
    </row>
    <row r="2103" spans="1:7" x14ac:dyDescent="0.3">
      <c r="A2103" t="s">
        <v>29</v>
      </c>
      <c r="B2103" t="s">
        <v>28</v>
      </c>
      <c r="C2103" t="s">
        <v>31</v>
      </c>
      <c r="D2103" t="s">
        <v>32</v>
      </c>
      <c r="E2103" t="s">
        <v>128</v>
      </c>
      <c r="F2103" t="s">
        <v>32</v>
      </c>
      <c r="G2103">
        <v>106</v>
      </c>
    </row>
    <row r="2104" spans="1:7" x14ac:dyDescent="0.3">
      <c r="A2104" t="s">
        <v>29</v>
      </c>
      <c r="B2104" t="s">
        <v>28</v>
      </c>
      <c r="C2104" t="s">
        <v>31</v>
      </c>
      <c r="D2104" t="s">
        <v>32</v>
      </c>
      <c r="E2104" t="s">
        <v>203</v>
      </c>
      <c r="F2104" t="s">
        <v>32</v>
      </c>
      <c r="G2104">
        <v>108</v>
      </c>
    </row>
    <row r="2105" spans="1:7" x14ac:dyDescent="0.3">
      <c r="A2105" t="s">
        <v>29</v>
      </c>
      <c r="B2105" t="s">
        <v>28</v>
      </c>
      <c r="C2105" t="s">
        <v>31</v>
      </c>
      <c r="D2105" t="s">
        <v>32</v>
      </c>
      <c r="E2105" t="s">
        <v>144</v>
      </c>
      <c r="F2105" t="s">
        <v>32</v>
      </c>
      <c r="G2105">
        <v>106</v>
      </c>
    </row>
    <row r="2106" spans="1:7" x14ac:dyDescent="0.3">
      <c r="A2106" t="s">
        <v>29</v>
      </c>
      <c r="B2106" t="s">
        <v>28</v>
      </c>
      <c r="C2106" t="s">
        <v>31</v>
      </c>
      <c r="D2106" t="s">
        <v>32</v>
      </c>
      <c r="E2106" t="s">
        <v>182</v>
      </c>
      <c r="F2106" t="s">
        <v>32</v>
      </c>
      <c r="G2106">
        <v>108</v>
      </c>
    </row>
    <row r="2107" spans="1:7" x14ac:dyDescent="0.3">
      <c r="A2107" t="s">
        <v>29</v>
      </c>
      <c r="B2107" t="s">
        <v>28</v>
      </c>
      <c r="C2107" t="s">
        <v>31</v>
      </c>
      <c r="D2107" t="s">
        <v>32</v>
      </c>
      <c r="E2107" t="s">
        <v>107</v>
      </c>
      <c r="F2107" t="s">
        <v>32</v>
      </c>
      <c r="G2107">
        <v>105</v>
      </c>
    </row>
    <row r="2108" spans="1:7" x14ac:dyDescent="0.3">
      <c r="A2108" t="s">
        <v>29</v>
      </c>
      <c r="B2108" t="s">
        <v>28</v>
      </c>
      <c r="C2108" t="s">
        <v>31</v>
      </c>
      <c r="D2108" t="s">
        <v>32</v>
      </c>
      <c r="E2108" t="s">
        <v>309</v>
      </c>
      <c r="F2108" t="s">
        <v>32</v>
      </c>
      <c r="G2108">
        <v>300</v>
      </c>
    </row>
    <row r="2109" spans="1:7" x14ac:dyDescent="0.3">
      <c r="A2109" t="s">
        <v>29</v>
      </c>
      <c r="B2109" t="s">
        <v>28</v>
      </c>
      <c r="C2109" t="s">
        <v>31</v>
      </c>
      <c r="D2109" t="s">
        <v>32</v>
      </c>
      <c r="E2109" t="s">
        <v>101</v>
      </c>
      <c r="F2109" t="s">
        <v>32</v>
      </c>
      <c r="G2109">
        <v>105</v>
      </c>
    </row>
    <row r="2110" spans="1:7" x14ac:dyDescent="0.3">
      <c r="A2110" t="s">
        <v>29</v>
      </c>
      <c r="B2110" t="s">
        <v>28</v>
      </c>
      <c r="C2110" t="s">
        <v>31</v>
      </c>
      <c r="D2110" t="s">
        <v>32</v>
      </c>
      <c r="E2110" t="s">
        <v>46</v>
      </c>
      <c r="F2110" t="s">
        <v>32</v>
      </c>
      <c r="G2110">
        <v>102</v>
      </c>
    </row>
    <row r="2111" spans="1:7" x14ac:dyDescent="0.3">
      <c r="A2111" t="s">
        <v>29</v>
      </c>
      <c r="B2111" t="s">
        <v>28</v>
      </c>
      <c r="C2111" t="s">
        <v>31</v>
      </c>
      <c r="D2111" t="s">
        <v>32</v>
      </c>
      <c r="E2111" t="s">
        <v>355</v>
      </c>
      <c r="F2111" t="s">
        <v>32</v>
      </c>
      <c r="G2111">
        <v>300</v>
      </c>
    </row>
    <row r="2112" spans="1:7" x14ac:dyDescent="0.3">
      <c r="A2112" t="s">
        <v>29</v>
      </c>
      <c r="B2112" t="s">
        <v>28</v>
      </c>
      <c r="C2112" t="s">
        <v>31</v>
      </c>
      <c r="D2112" t="s">
        <v>32</v>
      </c>
      <c r="E2112" t="s">
        <v>145</v>
      </c>
      <c r="F2112" t="s">
        <v>32</v>
      </c>
      <c r="G2112">
        <v>107</v>
      </c>
    </row>
    <row r="2113" spans="1:7" x14ac:dyDescent="0.3">
      <c r="A2113" t="s">
        <v>29</v>
      </c>
      <c r="B2113" t="s">
        <v>28</v>
      </c>
      <c r="C2113" t="s">
        <v>31</v>
      </c>
      <c r="D2113" t="s">
        <v>32</v>
      </c>
      <c r="E2113" t="s">
        <v>183</v>
      </c>
      <c r="F2113" t="s">
        <v>32</v>
      </c>
      <c r="G2113">
        <v>108</v>
      </c>
    </row>
    <row r="2114" spans="1:7" x14ac:dyDescent="0.3">
      <c r="A2114" t="s">
        <v>29</v>
      </c>
      <c r="B2114" t="s">
        <v>28</v>
      </c>
      <c r="C2114" t="s">
        <v>31</v>
      </c>
      <c r="D2114" t="s">
        <v>32</v>
      </c>
      <c r="E2114" t="s">
        <v>47</v>
      </c>
      <c r="F2114" t="s">
        <v>32</v>
      </c>
      <c r="G2114">
        <v>102</v>
      </c>
    </row>
    <row r="2115" spans="1:7" x14ac:dyDescent="0.3">
      <c r="A2115" t="s">
        <v>29</v>
      </c>
      <c r="B2115" t="s">
        <v>28</v>
      </c>
      <c r="C2115" t="s">
        <v>31</v>
      </c>
      <c r="D2115" t="s">
        <v>32</v>
      </c>
      <c r="E2115" t="s">
        <v>228</v>
      </c>
      <c r="F2115" t="s">
        <v>32</v>
      </c>
      <c r="G2115">
        <v>109</v>
      </c>
    </row>
    <row r="2116" spans="1:7" x14ac:dyDescent="0.3">
      <c r="A2116" t="s">
        <v>29</v>
      </c>
      <c r="B2116" t="s">
        <v>28</v>
      </c>
      <c r="C2116" t="s">
        <v>31</v>
      </c>
      <c r="D2116" t="s">
        <v>32</v>
      </c>
      <c r="E2116" t="s">
        <v>164</v>
      </c>
      <c r="F2116" t="s">
        <v>32</v>
      </c>
      <c r="G2116">
        <v>107</v>
      </c>
    </row>
    <row r="2117" spans="1:7" x14ac:dyDescent="0.3">
      <c r="A2117" t="s">
        <v>29</v>
      </c>
      <c r="B2117" t="s">
        <v>28</v>
      </c>
      <c r="C2117" t="s">
        <v>31</v>
      </c>
      <c r="D2117" t="s">
        <v>32</v>
      </c>
      <c r="E2117" t="s">
        <v>244</v>
      </c>
      <c r="F2117" t="s">
        <v>32</v>
      </c>
      <c r="G2117">
        <v>109</v>
      </c>
    </row>
    <row r="2118" spans="1:7" x14ac:dyDescent="0.3">
      <c r="A2118" t="s">
        <v>29</v>
      </c>
      <c r="B2118" t="s">
        <v>28</v>
      </c>
      <c r="C2118" t="s">
        <v>31</v>
      </c>
      <c r="D2118" t="s">
        <v>32</v>
      </c>
      <c r="E2118" t="s">
        <v>55</v>
      </c>
      <c r="F2118" t="s">
        <v>32</v>
      </c>
      <c r="G2118">
        <v>103</v>
      </c>
    </row>
    <row r="2119" spans="1:7" x14ac:dyDescent="0.3">
      <c r="A2119" t="s">
        <v>29</v>
      </c>
      <c r="B2119" t="s">
        <v>28</v>
      </c>
      <c r="C2119" t="s">
        <v>31</v>
      </c>
      <c r="D2119" t="s">
        <v>32</v>
      </c>
      <c r="E2119" t="s">
        <v>345</v>
      </c>
      <c r="F2119" t="s">
        <v>32</v>
      </c>
      <c r="G2119">
        <v>300</v>
      </c>
    </row>
    <row r="2120" spans="1:7" x14ac:dyDescent="0.3">
      <c r="A2120" t="s">
        <v>29</v>
      </c>
      <c r="B2120" t="s">
        <v>28</v>
      </c>
      <c r="C2120" t="s">
        <v>31</v>
      </c>
      <c r="D2120" t="s">
        <v>32</v>
      </c>
      <c r="E2120" t="s">
        <v>306</v>
      </c>
      <c r="F2120" t="s">
        <v>32</v>
      </c>
      <c r="G2120">
        <v>112</v>
      </c>
    </row>
    <row r="2121" spans="1:7" x14ac:dyDescent="0.3">
      <c r="A2121" t="s">
        <v>29</v>
      </c>
      <c r="B2121" t="s">
        <v>28</v>
      </c>
      <c r="C2121" t="s">
        <v>31</v>
      </c>
      <c r="D2121" t="s">
        <v>32</v>
      </c>
      <c r="E2121" t="s">
        <v>192</v>
      </c>
      <c r="F2121" t="s">
        <v>32</v>
      </c>
      <c r="G2121">
        <v>108</v>
      </c>
    </row>
    <row r="2122" spans="1:7" x14ac:dyDescent="0.3">
      <c r="A2122" t="s">
        <v>29</v>
      </c>
      <c r="B2122" t="s">
        <v>28</v>
      </c>
      <c r="C2122" t="s">
        <v>31</v>
      </c>
      <c r="D2122" t="s">
        <v>32</v>
      </c>
      <c r="E2122" t="s">
        <v>51</v>
      </c>
      <c r="F2122" t="s">
        <v>32</v>
      </c>
      <c r="G2122">
        <v>102</v>
      </c>
    </row>
    <row r="2123" spans="1:7" x14ac:dyDescent="0.3">
      <c r="A2123" t="s">
        <v>29</v>
      </c>
      <c r="B2123" t="s">
        <v>28</v>
      </c>
      <c r="C2123" t="s">
        <v>31</v>
      </c>
      <c r="D2123" t="s">
        <v>32</v>
      </c>
      <c r="E2123" t="s">
        <v>245</v>
      </c>
      <c r="F2123" t="s">
        <v>32</v>
      </c>
      <c r="G2123">
        <v>109</v>
      </c>
    </row>
    <row r="2124" spans="1:7" x14ac:dyDescent="0.3">
      <c r="A2124" t="s">
        <v>29</v>
      </c>
      <c r="B2124" t="s">
        <v>28</v>
      </c>
      <c r="C2124" t="s">
        <v>31</v>
      </c>
      <c r="D2124" t="s">
        <v>32</v>
      </c>
      <c r="E2124" t="s">
        <v>184</v>
      </c>
      <c r="F2124" t="s">
        <v>32</v>
      </c>
      <c r="G2124">
        <v>108</v>
      </c>
    </row>
    <row r="2125" spans="1:7" x14ac:dyDescent="0.3">
      <c r="A2125" t="s">
        <v>29</v>
      </c>
      <c r="B2125" t="s">
        <v>28</v>
      </c>
      <c r="C2125" t="s">
        <v>31</v>
      </c>
      <c r="D2125" t="s">
        <v>32</v>
      </c>
      <c r="E2125" t="s">
        <v>308</v>
      </c>
      <c r="F2125" t="s">
        <v>32</v>
      </c>
      <c r="G2125">
        <v>112</v>
      </c>
    </row>
    <row r="2126" spans="1:7" x14ac:dyDescent="0.3">
      <c r="A2126" t="s">
        <v>29</v>
      </c>
      <c r="B2126" t="s">
        <v>28</v>
      </c>
      <c r="C2126" t="s">
        <v>31</v>
      </c>
      <c r="D2126" t="s">
        <v>32</v>
      </c>
      <c r="E2126" t="s">
        <v>296</v>
      </c>
      <c r="F2126" t="s">
        <v>32</v>
      </c>
      <c r="G2126">
        <v>111</v>
      </c>
    </row>
    <row r="2127" spans="1:7" x14ac:dyDescent="0.3">
      <c r="A2127" t="s">
        <v>29</v>
      </c>
      <c r="B2127" t="s">
        <v>28</v>
      </c>
      <c r="C2127" t="s">
        <v>31</v>
      </c>
      <c r="D2127" t="s">
        <v>32</v>
      </c>
      <c r="E2127" t="s">
        <v>258</v>
      </c>
      <c r="F2127" t="s">
        <v>32</v>
      </c>
      <c r="G2127">
        <v>109</v>
      </c>
    </row>
    <row r="2128" spans="1:7" x14ac:dyDescent="0.3">
      <c r="A2128" t="s">
        <v>29</v>
      </c>
      <c r="B2128" t="s">
        <v>28</v>
      </c>
      <c r="C2128" t="s">
        <v>31</v>
      </c>
      <c r="D2128" t="s">
        <v>32</v>
      </c>
      <c r="E2128" t="s">
        <v>226</v>
      </c>
      <c r="F2128" t="s">
        <v>32</v>
      </c>
      <c r="G2128">
        <v>116</v>
      </c>
    </row>
    <row r="2129" spans="1:7" x14ac:dyDescent="0.3">
      <c r="A2129" t="s">
        <v>29</v>
      </c>
      <c r="B2129" t="s">
        <v>28</v>
      </c>
      <c r="C2129" t="s">
        <v>31</v>
      </c>
      <c r="D2129" t="s">
        <v>32</v>
      </c>
      <c r="E2129" t="s">
        <v>204</v>
      </c>
      <c r="F2129" t="s">
        <v>32</v>
      </c>
      <c r="G2129">
        <v>108</v>
      </c>
    </row>
    <row r="2130" spans="1:7" x14ac:dyDescent="0.3">
      <c r="A2130" t="s">
        <v>29</v>
      </c>
      <c r="B2130" t="s">
        <v>28</v>
      </c>
      <c r="C2130" t="s">
        <v>31</v>
      </c>
      <c r="D2130" t="s">
        <v>32</v>
      </c>
      <c r="E2130" t="s">
        <v>360</v>
      </c>
      <c r="F2130" t="s">
        <v>32</v>
      </c>
      <c r="G2130">
        <v>114</v>
      </c>
    </row>
    <row r="2131" spans="1:7" x14ac:dyDescent="0.3">
      <c r="A2131" t="s">
        <v>29</v>
      </c>
      <c r="B2131" t="s">
        <v>28</v>
      </c>
      <c r="C2131" t="s">
        <v>31</v>
      </c>
      <c r="D2131" t="s">
        <v>32</v>
      </c>
      <c r="E2131" t="s">
        <v>58</v>
      </c>
      <c r="F2131" t="s">
        <v>32</v>
      </c>
      <c r="G2131">
        <v>103</v>
      </c>
    </row>
    <row r="2132" spans="1:7" x14ac:dyDescent="0.3">
      <c r="A2132" t="s">
        <v>29</v>
      </c>
      <c r="B2132" t="s">
        <v>28</v>
      </c>
      <c r="C2132" t="s">
        <v>31</v>
      </c>
      <c r="D2132" t="s">
        <v>32</v>
      </c>
      <c r="E2132" t="s">
        <v>35</v>
      </c>
      <c r="F2132" t="s">
        <v>32</v>
      </c>
      <c r="G2132">
        <v>105</v>
      </c>
    </row>
    <row r="2133" spans="1:7" x14ac:dyDescent="0.3">
      <c r="A2133" t="s">
        <v>29</v>
      </c>
      <c r="B2133" t="s">
        <v>28</v>
      </c>
      <c r="C2133" t="s">
        <v>31</v>
      </c>
      <c r="D2133" t="s">
        <v>32</v>
      </c>
      <c r="E2133" t="s">
        <v>165</v>
      </c>
      <c r="F2133" t="s">
        <v>32</v>
      </c>
      <c r="G2133">
        <v>107</v>
      </c>
    </row>
    <row r="2134" spans="1:7" x14ac:dyDescent="0.3">
      <c r="A2134" t="s">
        <v>29</v>
      </c>
      <c r="B2134" t="s">
        <v>28</v>
      </c>
      <c r="C2134" t="s">
        <v>31</v>
      </c>
      <c r="D2134" t="s">
        <v>32</v>
      </c>
      <c r="E2134" t="s">
        <v>259</v>
      </c>
      <c r="F2134" t="s">
        <v>32</v>
      </c>
      <c r="G2134">
        <v>109</v>
      </c>
    </row>
    <row r="2135" spans="1:7" x14ac:dyDescent="0.3">
      <c r="A2135" t="s">
        <v>29</v>
      </c>
      <c r="B2135" t="s">
        <v>28</v>
      </c>
      <c r="C2135" t="s">
        <v>31</v>
      </c>
      <c r="D2135" t="s">
        <v>32</v>
      </c>
      <c r="E2135" t="s">
        <v>66</v>
      </c>
      <c r="F2135" t="s">
        <v>32</v>
      </c>
      <c r="G2135">
        <v>104</v>
      </c>
    </row>
    <row r="2136" spans="1:7" x14ac:dyDescent="0.3">
      <c r="A2136" t="s">
        <v>29</v>
      </c>
      <c r="B2136" t="s">
        <v>28</v>
      </c>
      <c r="C2136" t="s">
        <v>31</v>
      </c>
      <c r="D2136" t="s">
        <v>32</v>
      </c>
      <c r="E2136" t="s">
        <v>246</v>
      </c>
      <c r="F2136" t="s">
        <v>32</v>
      </c>
      <c r="G2136">
        <v>109</v>
      </c>
    </row>
    <row r="2137" spans="1:7" x14ac:dyDescent="0.3">
      <c r="A2137" t="s">
        <v>29</v>
      </c>
      <c r="B2137" t="s">
        <v>28</v>
      </c>
      <c r="C2137" t="s">
        <v>31</v>
      </c>
      <c r="D2137" t="s">
        <v>32</v>
      </c>
      <c r="E2137" t="s">
        <v>172</v>
      </c>
      <c r="F2137" t="s">
        <v>32</v>
      </c>
      <c r="G2137">
        <v>107</v>
      </c>
    </row>
    <row r="2138" spans="1:7" x14ac:dyDescent="0.3">
      <c r="A2138" t="s">
        <v>29</v>
      </c>
      <c r="B2138" t="s">
        <v>28</v>
      </c>
      <c r="C2138" t="s">
        <v>31</v>
      </c>
      <c r="D2138" t="s">
        <v>32</v>
      </c>
      <c r="E2138" t="s">
        <v>111</v>
      </c>
      <c r="F2138" t="s">
        <v>32</v>
      </c>
      <c r="G2138">
        <v>105</v>
      </c>
    </row>
    <row r="2139" spans="1:7" x14ac:dyDescent="0.3">
      <c r="A2139" t="s">
        <v>29</v>
      </c>
      <c r="B2139" t="s">
        <v>28</v>
      </c>
      <c r="C2139" t="s">
        <v>31</v>
      </c>
      <c r="D2139" t="s">
        <v>32</v>
      </c>
      <c r="E2139" t="s">
        <v>247</v>
      </c>
      <c r="F2139" t="s">
        <v>32</v>
      </c>
      <c r="G2139">
        <v>109</v>
      </c>
    </row>
    <row r="2140" spans="1:7" x14ac:dyDescent="0.3">
      <c r="A2140" t="s">
        <v>29</v>
      </c>
      <c r="B2140" t="s">
        <v>28</v>
      </c>
      <c r="C2140" t="s">
        <v>31</v>
      </c>
      <c r="D2140" t="s">
        <v>32</v>
      </c>
      <c r="E2140" t="s">
        <v>80</v>
      </c>
      <c r="F2140" t="s">
        <v>32</v>
      </c>
      <c r="G2140">
        <v>105</v>
      </c>
    </row>
    <row r="2141" spans="1:7" x14ac:dyDescent="0.3">
      <c r="A2141" t="s">
        <v>29</v>
      </c>
      <c r="B2141" t="s">
        <v>28</v>
      </c>
      <c r="C2141" t="s">
        <v>31</v>
      </c>
      <c r="D2141" t="s">
        <v>32</v>
      </c>
      <c r="E2141" t="s">
        <v>339</v>
      </c>
      <c r="F2141" t="s">
        <v>32</v>
      </c>
      <c r="G2141">
        <v>300</v>
      </c>
    </row>
    <row r="2142" spans="1:7" x14ac:dyDescent="0.3">
      <c r="A2142" t="s">
        <v>29</v>
      </c>
      <c r="B2142" t="s">
        <v>28</v>
      </c>
      <c r="C2142" t="s">
        <v>31</v>
      </c>
      <c r="D2142" t="s">
        <v>32</v>
      </c>
      <c r="E2142" t="s">
        <v>173</v>
      </c>
      <c r="F2142" t="s">
        <v>32</v>
      </c>
      <c r="G2142">
        <v>107</v>
      </c>
    </row>
    <row r="2143" spans="1:7" x14ac:dyDescent="0.3">
      <c r="A2143" t="s">
        <v>29</v>
      </c>
      <c r="B2143" t="s">
        <v>28</v>
      </c>
      <c r="C2143" t="s">
        <v>31</v>
      </c>
      <c r="D2143" t="s">
        <v>32</v>
      </c>
      <c r="E2143" t="s">
        <v>205</v>
      </c>
      <c r="F2143" t="s">
        <v>32</v>
      </c>
      <c r="G2143">
        <v>108</v>
      </c>
    </row>
    <row r="2144" spans="1:7" x14ac:dyDescent="0.3">
      <c r="A2144" t="s">
        <v>29</v>
      </c>
      <c r="B2144" t="s">
        <v>28</v>
      </c>
      <c r="C2144" t="s">
        <v>31</v>
      </c>
      <c r="D2144" t="s">
        <v>32</v>
      </c>
      <c r="E2144" t="s">
        <v>227</v>
      </c>
      <c r="F2144" t="s">
        <v>32</v>
      </c>
      <c r="G2144">
        <v>116</v>
      </c>
    </row>
    <row r="2145" spans="1:7" x14ac:dyDescent="0.3">
      <c r="A2145" t="s">
        <v>29</v>
      </c>
      <c r="B2145" t="s">
        <v>28</v>
      </c>
      <c r="C2145" t="s">
        <v>31</v>
      </c>
      <c r="D2145" t="s">
        <v>32</v>
      </c>
      <c r="E2145" t="s">
        <v>90</v>
      </c>
      <c r="F2145" t="s">
        <v>32</v>
      </c>
      <c r="G2145">
        <v>105</v>
      </c>
    </row>
    <row r="2146" spans="1:7" x14ac:dyDescent="0.3">
      <c r="A2146" t="s">
        <v>29</v>
      </c>
      <c r="B2146" t="s">
        <v>28</v>
      </c>
      <c r="C2146" t="s">
        <v>19</v>
      </c>
      <c r="D2146" t="s">
        <v>394</v>
      </c>
      <c r="E2146" t="s">
        <v>14</v>
      </c>
      <c r="F2146" t="s">
        <v>15</v>
      </c>
      <c r="G2146">
        <v>200300</v>
      </c>
    </row>
    <row r="2147" spans="1:7" x14ac:dyDescent="0.3">
      <c r="A2147" t="s">
        <v>29</v>
      </c>
      <c r="B2147" t="s">
        <v>28</v>
      </c>
      <c r="C2147" t="s">
        <v>19</v>
      </c>
      <c r="D2147" t="s">
        <v>15</v>
      </c>
      <c r="E2147" t="s">
        <v>14</v>
      </c>
      <c r="F2147" t="s">
        <v>15</v>
      </c>
      <c r="G2147">
        <v>100200300</v>
      </c>
    </row>
    <row r="2148" spans="1:7" x14ac:dyDescent="0.3">
      <c r="A2148" t="s">
        <v>29</v>
      </c>
      <c r="B2148" t="s">
        <v>28</v>
      </c>
      <c r="C2148" t="s">
        <v>19</v>
      </c>
      <c r="D2148" t="s">
        <v>393</v>
      </c>
      <c r="E2148" t="s">
        <v>14</v>
      </c>
      <c r="F2148" t="s">
        <v>17</v>
      </c>
      <c r="G2148">
        <v>200300</v>
      </c>
    </row>
    <row r="2149" spans="1:7" x14ac:dyDescent="0.3">
      <c r="A2149" t="s">
        <v>29</v>
      </c>
      <c r="B2149" t="s">
        <v>28</v>
      </c>
      <c r="C2149" t="s">
        <v>19</v>
      </c>
      <c r="D2149" t="s">
        <v>33</v>
      </c>
      <c r="E2149" t="s">
        <v>14</v>
      </c>
      <c r="F2149" t="s">
        <v>15</v>
      </c>
      <c r="G2149">
        <v>100200300</v>
      </c>
    </row>
    <row r="2150" spans="1:7" x14ac:dyDescent="0.3">
      <c r="A2150" t="s">
        <v>29</v>
      </c>
      <c r="B2150" t="s">
        <v>28</v>
      </c>
      <c r="C2150" t="s">
        <v>30</v>
      </c>
      <c r="D2150" t="s">
        <v>17</v>
      </c>
      <c r="E2150" t="s">
        <v>377</v>
      </c>
      <c r="F2150" t="s">
        <v>17</v>
      </c>
      <c r="G2150">
        <v>102</v>
      </c>
    </row>
    <row r="2151" spans="1:7" x14ac:dyDescent="0.3">
      <c r="A2151" t="s">
        <v>29</v>
      </c>
      <c r="B2151" t="s">
        <v>28</v>
      </c>
      <c r="C2151" t="s">
        <v>30</v>
      </c>
      <c r="D2151" t="s">
        <v>17</v>
      </c>
      <c r="E2151" t="s">
        <v>390</v>
      </c>
      <c r="F2151" t="s">
        <v>17</v>
      </c>
      <c r="G2151">
        <v>115</v>
      </c>
    </row>
    <row r="2152" spans="1:7" x14ac:dyDescent="0.3">
      <c r="A2152" t="s">
        <v>29</v>
      </c>
      <c r="B2152" t="s">
        <v>28</v>
      </c>
      <c r="C2152" t="s">
        <v>30</v>
      </c>
      <c r="D2152" t="s">
        <v>17</v>
      </c>
      <c r="E2152" t="s">
        <v>378</v>
      </c>
      <c r="F2152" t="s">
        <v>17</v>
      </c>
      <c r="G2152">
        <v>103</v>
      </c>
    </row>
    <row r="2153" spans="1:7" x14ac:dyDescent="0.3">
      <c r="A2153" t="s">
        <v>29</v>
      </c>
      <c r="B2153" t="s">
        <v>28</v>
      </c>
      <c r="C2153" t="s">
        <v>30</v>
      </c>
      <c r="D2153" t="s">
        <v>17</v>
      </c>
      <c r="E2153" t="s">
        <v>386</v>
      </c>
      <c r="F2153" t="s">
        <v>17</v>
      </c>
      <c r="G2153">
        <v>111</v>
      </c>
    </row>
    <row r="2154" spans="1:7" x14ac:dyDescent="0.3">
      <c r="A2154" t="s">
        <v>29</v>
      </c>
      <c r="B2154" t="s">
        <v>28</v>
      </c>
      <c r="C2154" t="s">
        <v>30</v>
      </c>
      <c r="D2154" t="s">
        <v>17</v>
      </c>
      <c r="E2154" t="s">
        <v>379</v>
      </c>
      <c r="F2154" t="s">
        <v>17</v>
      </c>
      <c r="G2154">
        <v>104</v>
      </c>
    </row>
    <row r="2155" spans="1:7" x14ac:dyDescent="0.3">
      <c r="A2155" t="s">
        <v>29</v>
      </c>
      <c r="B2155" t="s">
        <v>28</v>
      </c>
      <c r="C2155" t="s">
        <v>30</v>
      </c>
      <c r="D2155" t="s">
        <v>17</v>
      </c>
      <c r="E2155" t="s">
        <v>384</v>
      </c>
      <c r="F2155" t="s">
        <v>17</v>
      </c>
      <c r="G2155">
        <v>109</v>
      </c>
    </row>
    <row r="2156" spans="1:7" x14ac:dyDescent="0.3">
      <c r="A2156" t="s">
        <v>29</v>
      </c>
      <c r="B2156" t="s">
        <v>28</v>
      </c>
      <c r="C2156" t="s">
        <v>30</v>
      </c>
      <c r="D2156" t="s">
        <v>17</v>
      </c>
      <c r="E2156" t="s">
        <v>385</v>
      </c>
      <c r="F2156" t="s">
        <v>17</v>
      </c>
      <c r="G2156">
        <v>110</v>
      </c>
    </row>
    <row r="2157" spans="1:7" x14ac:dyDescent="0.3">
      <c r="A2157" t="s">
        <v>29</v>
      </c>
      <c r="B2157" t="s">
        <v>28</v>
      </c>
      <c r="C2157" t="s">
        <v>30</v>
      </c>
      <c r="D2157" t="s">
        <v>17</v>
      </c>
      <c r="E2157" t="s">
        <v>389</v>
      </c>
      <c r="F2157" t="s">
        <v>17</v>
      </c>
      <c r="G2157">
        <v>114</v>
      </c>
    </row>
    <row r="2158" spans="1:7" x14ac:dyDescent="0.3">
      <c r="A2158" t="s">
        <v>29</v>
      </c>
      <c r="B2158" t="s">
        <v>28</v>
      </c>
      <c r="C2158" t="s">
        <v>30</v>
      </c>
      <c r="D2158" t="s">
        <v>17</v>
      </c>
      <c r="E2158" t="s">
        <v>387</v>
      </c>
      <c r="F2158" t="s">
        <v>17</v>
      </c>
      <c r="G2158">
        <v>112</v>
      </c>
    </row>
    <row r="2159" spans="1:7" x14ac:dyDescent="0.3">
      <c r="A2159" t="s">
        <v>29</v>
      </c>
      <c r="B2159" t="s">
        <v>28</v>
      </c>
      <c r="C2159" t="s">
        <v>30</v>
      </c>
      <c r="D2159" t="s">
        <v>17</v>
      </c>
      <c r="E2159" t="s">
        <v>382</v>
      </c>
      <c r="F2159" t="s">
        <v>17</v>
      </c>
      <c r="G2159">
        <v>107</v>
      </c>
    </row>
    <row r="2160" spans="1:7" x14ac:dyDescent="0.3">
      <c r="A2160" t="s">
        <v>29</v>
      </c>
      <c r="B2160" t="s">
        <v>28</v>
      </c>
      <c r="C2160" t="s">
        <v>30</v>
      </c>
      <c r="D2160" t="s">
        <v>17</v>
      </c>
      <c r="E2160" t="s">
        <v>391</v>
      </c>
      <c r="F2160" t="s">
        <v>17</v>
      </c>
      <c r="G2160">
        <v>116</v>
      </c>
    </row>
    <row r="2161" spans="1:7" x14ac:dyDescent="0.3">
      <c r="A2161" t="s">
        <v>29</v>
      </c>
      <c r="B2161" t="s">
        <v>28</v>
      </c>
      <c r="C2161" t="s">
        <v>30</v>
      </c>
      <c r="D2161" t="s">
        <v>17</v>
      </c>
      <c r="E2161" t="s">
        <v>381</v>
      </c>
      <c r="F2161" t="s">
        <v>17</v>
      </c>
      <c r="G2161">
        <v>106</v>
      </c>
    </row>
    <row r="2162" spans="1:7" x14ac:dyDescent="0.3">
      <c r="A2162" t="s">
        <v>29</v>
      </c>
      <c r="B2162" t="s">
        <v>28</v>
      </c>
      <c r="C2162" t="s">
        <v>30</v>
      </c>
      <c r="D2162" t="s">
        <v>17</v>
      </c>
      <c r="E2162" t="s">
        <v>376</v>
      </c>
      <c r="F2162" t="s">
        <v>17</v>
      </c>
      <c r="G2162">
        <v>101</v>
      </c>
    </row>
    <row r="2163" spans="1:7" x14ac:dyDescent="0.3">
      <c r="A2163" t="s">
        <v>29</v>
      </c>
      <c r="B2163" t="s">
        <v>28</v>
      </c>
      <c r="C2163" t="s">
        <v>30</v>
      </c>
      <c r="D2163" t="s">
        <v>17</v>
      </c>
      <c r="E2163" t="s">
        <v>380</v>
      </c>
      <c r="F2163" t="s">
        <v>17</v>
      </c>
      <c r="G2163">
        <v>105</v>
      </c>
    </row>
    <row r="2164" spans="1:7" x14ac:dyDescent="0.3">
      <c r="A2164" t="s">
        <v>29</v>
      </c>
      <c r="B2164" t="s">
        <v>28</v>
      </c>
      <c r="C2164" t="s">
        <v>30</v>
      </c>
      <c r="D2164" t="s">
        <v>17</v>
      </c>
      <c r="E2164" t="s">
        <v>383</v>
      </c>
      <c r="F2164" t="s">
        <v>17</v>
      </c>
      <c r="G2164">
        <v>108</v>
      </c>
    </row>
    <row r="2165" spans="1:7" x14ac:dyDescent="0.3">
      <c r="A2165" t="s">
        <v>29</v>
      </c>
      <c r="B2165" t="s">
        <v>28</v>
      </c>
      <c r="C2165" t="s">
        <v>30</v>
      </c>
      <c r="D2165" t="s">
        <v>17</v>
      </c>
      <c r="E2165" t="s">
        <v>388</v>
      </c>
      <c r="F2165" t="s">
        <v>17</v>
      </c>
      <c r="G2165">
        <v>300</v>
      </c>
    </row>
    <row r="2166" spans="1:7" x14ac:dyDescent="0.3">
      <c r="A2166" t="s">
        <v>29</v>
      </c>
      <c r="B2166" t="s">
        <v>28</v>
      </c>
      <c r="C2166" t="s">
        <v>30</v>
      </c>
      <c r="D2166" t="s">
        <v>394</v>
      </c>
      <c r="E2166" t="s">
        <v>377</v>
      </c>
      <c r="F2166" t="s">
        <v>17</v>
      </c>
      <c r="G2166">
        <v>102</v>
      </c>
    </row>
    <row r="2167" spans="1:7" x14ac:dyDescent="0.3">
      <c r="A2167" t="s">
        <v>29</v>
      </c>
      <c r="B2167" t="s">
        <v>28</v>
      </c>
      <c r="C2167" t="s">
        <v>30</v>
      </c>
      <c r="D2167" t="s">
        <v>394</v>
      </c>
      <c r="E2167" t="s">
        <v>390</v>
      </c>
      <c r="F2167" t="s">
        <v>17</v>
      </c>
      <c r="G2167">
        <v>115</v>
      </c>
    </row>
    <row r="2168" spans="1:7" x14ac:dyDescent="0.3">
      <c r="A2168" t="s">
        <v>29</v>
      </c>
      <c r="B2168" t="s">
        <v>28</v>
      </c>
      <c r="C2168" t="s">
        <v>30</v>
      </c>
      <c r="D2168" t="s">
        <v>394</v>
      </c>
      <c r="E2168" t="s">
        <v>378</v>
      </c>
      <c r="F2168" t="s">
        <v>17</v>
      </c>
      <c r="G2168">
        <v>103</v>
      </c>
    </row>
    <row r="2169" spans="1:7" x14ac:dyDescent="0.3">
      <c r="A2169" t="s">
        <v>29</v>
      </c>
      <c r="B2169" t="s">
        <v>28</v>
      </c>
      <c r="C2169" t="s">
        <v>30</v>
      </c>
      <c r="D2169" t="s">
        <v>394</v>
      </c>
      <c r="E2169" t="s">
        <v>386</v>
      </c>
      <c r="F2169" t="s">
        <v>17</v>
      </c>
      <c r="G2169">
        <v>111</v>
      </c>
    </row>
    <row r="2170" spans="1:7" x14ac:dyDescent="0.3">
      <c r="A2170" t="s">
        <v>29</v>
      </c>
      <c r="B2170" t="s">
        <v>28</v>
      </c>
      <c r="C2170" t="s">
        <v>30</v>
      </c>
      <c r="D2170" t="s">
        <v>394</v>
      </c>
      <c r="E2170" t="s">
        <v>379</v>
      </c>
      <c r="F2170" t="s">
        <v>17</v>
      </c>
      <c r="G2170">
        <v>104</v>
      </c>
    </row>
    <row r="2171" spans="1:7" x14ac:dyDescent="0.3">
      <c r="A2171" t="s">
        <v>29</v>
      </c>
      <c r="B2171" t="s">
        <v>28</v>
      </c>
      <c r="C2171" t="s">
        <v>30</v>
      </c>
      <c r="D2171" t="s">
        <v>394</v>
      </c>
      <c r="E2171" t="s">
        <v>384</v>
      </c>
      <c r="F2171" t="s">
        <v>17</v>
      </c>
      <c r="G2171">
        <v>109</v>
      </c>
    </row>
    <row r="2172" spans="1:7" x14ac:dyDescent="0.3">
      <c r="A2172" t="s">
        <v>29</v>
      </c>
      <c r="B2172" t="s">
        <v>28</v>
      </c>
      <c r="C2172" t="s">
        <v>30</v>
      </c>
      <c r="D2172" t="s">
        <v>394</v>
      </c>
      <c r="E2172" t="s">
        <v>385</v>
      </c>
      <c r="F2172" t="s">
        <v>17</v>
      </c>
      <c r="G2172">
        <v>110</v>
      </c>
    </row>
    <row r="2173" spans="1:7" x14ac:dyDescent="0.3">
      <c r="A2173" t="s">
        <v>29</v>
      </c>
      <c r="B2173" t="s">
        <v>28</v>
      </c>
      <c r="C2173" t="s">
        <v>30</v>
      </c>
      <c r="D2173" t="s">
        <v>394</v>
      </c>
      <c r="E2173" t="s">
        <v>389</v>
      </c>
      <c r="F2173" t="s">
        <v>17</v>
      </c>
      <c r="G2173">
        <v>114</v>
      </c>
    </row>
    <row r="2174" spans="1:7" x14ac:dyDescent="0.3">
      <c r="A2174" t="s">
        <v>29</v>
      </c>
      <c r="B2174" t="s">
        <v>28</v>
      </c>
      <c r="C2174" t="s">
        <v>30</v>
      </c>
      <c r="D2174" t="s">
        <v>394</v>
      </c>
      <c r="E2174" t="s">
        <v>387</v>
      </c>
      <c r="F2174" t="s">
        <v>17</v>
      </c>
      <c r="G2174">
        <v>112</v>
      </c>
    </row>
    <row r="2175" spans="1:7" x14ac:dyDescent="0.3">
      <c r="A2175" t="s">
        <v>29</v>
      </c>
      <c r="B2175" t="s">
        <v>28</v>
      </c>
      <c r="C2175" t="s">
        <v>30</v>
      </c>
      <c r="D2175" t="s">
        <v>394</v>
      </c>
      <c r="E2175" t="s">
        <v>382</v>
      </c>
      <c r="F2175" t="s">
        <v>17</v>
      </c>
      <c r="G2175">
        <v>107</v>
      </c>
    </row>
    <row r="2176" spans="1:7" x14ac:dyDescent="0.3">
      <c r="A2176" t="s">
        <v>29</v>
      </c>
      <c r="B2176" t="s">
        <v>28</v>
      </c>
      <c r="C2176" t="s">
        <v>30</v>
      </c>
      <c r="D2176" t="s">
        <v>394</v>
      </c>
      <c r="E2176" t="s">
        <v>391</v>
      </c>
      <c r="F2176" t="s">
        <v>17</v>
      </c>
      <c r="G2176">
        <v>116</v>
      </c>
    </row>
    <row r="2177" spans="1:7" x14ac:dyDescent="0.3">
      <c r="A2177" t="s">
        <v>29</v>
      </c>
      <c r="B2177" t="s">
        <v>28</v>
      </c>
      <c r="C2177" t="s">
        <v>30</v>
      </c>
      <c r="D2177" t="s">
        <v>394</v>
      </c>
      <c r="E2177" t="s">
        <v>381</v>
      </c>
      <c r="F2177" t="s">
        <v>17</v>
      </c>
      <c r="G2177">
        <v>106</v>
      </c>
    </row>
    <row r="2178" spans="1:7" x14ac:dyDescent="0.3">
      <c r="A2178" t="s">
        <v>29</v>
      </c>
      <c r="B2178" t="s">
        <v>28</v>
      </c>
      <c r="C2178" t="s">
        <v>30</v>
      </c>
      <c r="D2178" t="s">
        <v>394</v>
      </c>
      <c r="E2178" t="s">
        <v>376</v>
      </c>
      <c r="F2178" t="s">
        <v>17</v>
      </c>
      <c r="G2178">
        <v>101</v>
      </c>
    </row>
    <row r="2179" spans="1:7" x14ac:dyDescent="0.3">
      <c r="A2179" t="s">
        <v>29</v>
      </c>
      <c r="B2179" t="s">
        <v>28</v>
      </c>
      <c r="C2179" t="s">
        <v>30</v>
      </c>
      <c r="D2179" t="s">
        <v>394</v>
      </c>
      <c r="E2179" t="s">
        <v>380</v>
      </c>
      <c r="F2179" t="s">
        <v>17</v>
      </c>
      <c r="G2179">
        <v>105</v>
      </c>
    </row>
    <row r="2180" spans="1:7" x14ac:dyDescent="0.3">
      <c r="A2180" t="s">
        <v>29</v>
      </c>
      <c r="B2180" t="s">
        <v>28</v>
      </c>
      <c r="C2180" t="s">
        <v>30</v>
      </c>
      <c r="D2180" t="s">
        <v>394</v>
      </c>
      <c r="E2180" t="s">
        <v>383</v>
      </c>
      <c r="F2180" t="s">
        <v>17</v>
      </c>
      <c r="G2180">
        <v>108</v>
      </c>
    </row>
    <row r="2181" spans="1:7" x14ac:dyDescent="0.3">
      <c r="A2181" t="s">
        <v>29</v>
      </c>
      <c r="B2181" t="s">
        <v>28</v>
      </c>
      <c r="C2181" t="s">
        <v>30</v>
      </c>
      <c r="D2181" t="s">
        <v>394</v>
      </c>
      <c r="E2181" t="s">
        <v>388</v>
      </c>
      <c r="F2181" t="s">
        <v>17</v>
      </c>
      <c r="G2181">
        <v>200300</v>
      </c>
    </row>
    <row r="2182" spans="1:7" x14ac:dyDescent="0.3">
      <c r="A2182" t="s">
        <v>29</v>
      </c>
      <c r="B2182" t="s">
        <v>29</v>
      </c>
      <c r="C2182" t="s">
        <v>31</v>
      </c>
      <c r="D2182" t="s">
        <v>394</v>
      </c>
      <c r="E2182" t="s">
        <v>292</v>
      </c>
      <c r="F2182" t="s">
        <v>32</v>
      </c>
      <c r="G2182">
        <v>111</v>
      </c>
    </row>
    <row r="2183" spans="1:7" x14ac:dyDescent="0.3">
      <c r="A2183" t="s">
        <v>29</v>
      </c>
      <c r="B2183" t="s">
        <v>29</v>
      </c>
      <c r="C2183" t="s">
        <v>31</v>
      </c>
      <c r="D2183" t="s">
        <v>394</v>
      </c>
      <c r="E2183" t="s">
        <v>97</v>
      </c>
      <c r="F2183" t="s">
        <v>32</v>
      </c>
      <c r="G2183">
        <v>105</v>
      </c>
    </row>
    <row r="2184" spans="1:7" x14ac:dyDescent="0.3">
      <c r="A2184" t="s">
        <v>29</v>
      </c>
      <c r="B2184" t="s">
        <v>29</v>
      </c>
      <c r="C2184" t="s">
        <v>31</v>
      </c>
      <c r="D2184" t="s">
        <v>394</v>
      </c>
      <c r="E2184" t="s">
        <v>351</v>
      </c>
      <c r="F2184" t="s">
        <v>32</v>
      </c>
      <c r="G2184">
        <v>300</v>
      </c>
    </row>
    <row r="2185" spans="1:7" x14ac:dyDescent="0.3">
      <c r="A2185" t="s">
        <v>29</v>
      </c>
      <c r="B2185" t="s">
        <v>29</v>
      </c>
      <c r="C2185" t="s">
        <v>31</v>
      </c>
      <c r="D2185" t="s">
        <v>394</v>
      </c>
      <c r="E2185" t="s">
        <v>206</v>
      </c>
      <c r="F2185" t="s">
        <v>32</v>
      </c>
      <c r="G2185">
        <v>108</v>
      </c>
    </row>
    <row r="2186" spans="1:7" x14ac:dyDescent="0.3">
      <c r="A2186" t="s">
        <v>29</v>
      </c>
      <c r="B2186" t="s">
        <v>29</v>
      </c>
      <c r="C2186" t="s">
        <v>31</v>
      </c>
      <c r="D2186" t="s">
        <v>394</v>
      </c>
      <c r="E2186" t="s">
        <v>59</v>
      </c>
      <c r="F2186" t="s">
        <v>32</v>
      </c>
      <c r="G2186">
        <v>103</v>
      </c>
    </row>
    <row r="2187" spans="1:7" x14ac:dyDescent="0.3">
      <c r="A2187" t="s">
        <v>29</v>
      </c>
      <c r="B2187" t="s">
        <v>29</v>
      </c>
      <c r="C2187" t="s">
        <v>31</v>
      </c>
      <c r="D2187" t="s">
        <v>394</v>
      </c>
      <c r="E2187" t="s">
        <v>39</v>
      </c>
      <c r="F2187" t="s">
        <v>32</v>
      </c>
      <c r="G2187">
        <v>101</v>
      </c>
    </row>
    <row r="2188" spans="1:7" x14ac:dyDescent="0.3">
      <c r="A2188" t="s">
        <v>29</v>
      </c>
      <c r="B2188" t="s">
        <v>29</v>
      </c>
      <c r="C2188" t="s">
        <v>31</v>
      </c>
      <c r="D2188" t="s">
        <v>394</v>
      </c>
      <c r="E2188" t="s">
        <v>270</v>
      </c>
      <c r="F2188" t="s">
        <v>32</v>
      </c>
      <c r="G2188">
        <v>110</v>
      </c>
    </row>
    <row r="2189" spans="1:7" x14ac:dyDescent="0.3">
      <c r="A2189" t="s">
        <v>29</v>
      </c>
      <c r="B2189" t="s">
        <v>29</v>
      </c>
      <c r="C2189" t="s">
        <v>31</v>
      </c>
      <c r="D2189" t="s">
        <v>394</v>
      </c>
      <c r="E2189" t="s">
        <v>63</v>
      </c>
      <c r="F2189" t="s">
        <v>32</v>
      </c>
      <c r="G2189">
        <v>104</v>
      </c>
    </row>
    <row r="2190" spans="1:7" x14ac:dyDescent="0.3">
      <c r="A2190" t="s">
        <v>29</v>
      </c>
      <c r="B2190" t="s">
        <v>29</v>
      </c>
      <c r="C2190" t="s">
        <v>31</v>
      </c>
      <c r="D2190" t="s">
        <v>394</v>
      </c>
      <c r="E2190" t="s">
        <v>249</v>
      </c>
      <c r="F2190" t="s">
        <v>32</v>
      </c>
      <c r="G2190">
        <v>109</v>
      </c>
    </row>
    <row r="2191" spans="1:7" x14ac:dyDescent="0.3">
      <c r="A2191" t="s">
        <v>29</v>
      </c>
      <c r="B2191" t="s">
        <v>29</v>
      </c>
      <c r="C2191" t="s">
        <v>31</v>
      </c>
      <c r="D2191" t="s">
        <v>394</v>
      </c>
      <c r="E2191" t="s">
        <v>16</v>
      </c>
      <c r="F2191" t="s">
        <v>32</v>
      </c>
      <c r="G2191">
        <v>102</v>
      </c>
    </row>
    <row r="2192" spans="1:7" x14ac:dyDescent="0.3">
      <c r="A2192" t="s">
        <v>29</v>
      </c>
      <c r="B2192" t="s">
        <v>29</v>
      </c>
      <c r="C2192" t="s">
        <v>31</v>
      </c>
      <c r="D2192" t="s">
        <v>394</v>
      </c>
      <c r="E2192" t="s">
        <v>194</v>
      </c>
      <c r="F2192" t="s">
        <v>32</v>
      </c>
      <c r="G2192">
        <v>108</v>
      </c>
    </row>
    <row r="2193" spans="1:7" x14ac:dyDescent="0.3">
      <c r="A2193" t="s">
        <v>29</v>
      </c>
      <c r="B2193" t="s">
        <v>29</v>
      </c>
      <c r="C2193" t="s">
        <v>31</v>
      </c>
      <c r="D2193" t="s">
        <v>394</v>
      </c>
      <c r="E2193" t="s">
        <v>187</v>
      </c>
      <c r="F2193" t="s">
        <v>32</v>
      </c>
      <c r="G2193">
        <v>108</v>
      </c>
    </row>
    <row r="2194" spans="1:7" x14ac:dyDescent="0.3">
      <c r="A2194" t="s">
        <v>29</v>
      </c>
      <c r="B2194" t="s">
        <v>29</v>
      </c>
      <c r="C2194" t="s">
        <v>31</v>
      </c>
      <c r="D2194" t="s">
        <v>394</v>
      </c>
      <c r="E2194" t="s">
        <v>371</v>
      </c>
      <c r="F2194" t="s">
        <v>32</v>
      </c>
      <c r="G2194">
        <v>115</v>
      </c>
    </row>
    <row r="2195" spans="1:7" x14ac:dyDescent="0.3">
      <c r="A2195" t="s">
        <v>29</v>
      </c>
      <c r="B2195" t="s">
        <v>29</v>
      </c>
      <c r="C2195" t="s">
        <v>31</v>
      </c>
      <c r="D2195" t="s">
        <v>394</v>
      </c>
      <c r="E2195" t="s">
        <v>347</v>
      </c>
      <c r="F2195" t="s">
        <v>32</v>
      </c>
      <c r="G2195">
        <v>300</v>
      </c>
    </row>
    <row r="2196" spans="1:7" x14ac:dyDescent="0.3">
      <c r="A2196" t="s">
        <v>29</v>
      </c>
      <c r="B2196" t="s">
        <v>29</v>
      </c>
      <c r="C2196" t="s">
        <v>31</v>
      </c>
      <c r="D2196" t="s">
        <v>394</v>
      </c>
      <c r="E2196" t="s">
        <v>208</v>
      </c>
      <c r="F2196" t="s">
        <v>32</v>
      </c>
      <c r="G2196">
        <v>116</v>
      </c>
    </row>
    <row r="2197" spans="1:7" x14ac:dyDescent="0.3">
      <c r="A2197" t="s">
        <v>29</v>
      </c>
      <c r="B2197" t="s">
        <v>29</v>
      </c>
      <c r="C2197" t="s">
        <v>31</v>
      </c>
      <c r="D2197" t="s">
        <v>394</v>
      </c>
      <c r="E2197" t="s">
        <v>87</v>
      </c>
      <c r="F2197" t="s">
        <v>32</v>
      </c>
      <c r="G2197">
        <v>105</v>
      </c>
    </row>
    <row r="2198" spans="1:7" x14ac:dyDescent="0.3">
      <c r="A2198" t="s">
        <v>29</v>
      </c>
      <c r="B2198" t="s">
        <v>29</v>
      </c>
      <c r="C2198" t="s">
        <v>31</v>
      </c>
      <c r="D2198" t="s">
        <v>394</v>
      </c>
      <c r="E2198" t="s">
        <v>303</v>
      </c>
      <c r="F2198" t="s">
        <v>32</v>
      </c>
      <c r="G2198">
        <v>112</v>
      </c>
    </row>
    <row r="2199" spans="1:7" x14ac:dyDescent="0.3">
      <c r="A2199" t="s">
        <v>29</v>
      </c>
      <c r="B2199" t="s">
        <v>29</v>
      </c>
      <c r="C2199" t="s">
        <v>31</v>
      </c>
      <c r="D2199" t="s">
        <v>394</v>
      </c>
      <c r="E2199" t="s">
        <v>195</v>
      </c>
      <c r="F2199" t="s">
        <v>32</v>
      </c>
      <c r="G2199">
        <v>108</v>
      </c>
    </row>
    <row r="2200" spans="1:7" x14ac:dyDescent="0.3">
      <c r="A2200" t="s">
        <v>29</v>
      </c>
      <c r="B2200" t="s">
        <v>29</v>
      </c>
      <c r="C2200" t="s">
        <v>31</v>
      </c>
      <c r="D2200" t="s">
        <v>394</v>
      </c>
      <c r="E2200" t="s">
        <v>48</v>
      </c>
      <c r="F2200" t="s">
        <v>32</v>
      </c>
      <c r="G2200">
        <v>102</v>
      </c>
    </row>
    <row r="2201" spans="1:7" x14ac:dyDescent="0.3">
      <c r="A2201" t="s">
        <v>29</v>
      </c>
      <c r="B2201" t="s">
        <v>29</v>
      </c>
      <c r="C2201" t="s">
        <v>31</v>
      </c>
      <c r="D2201" t="s">
        <v>394</v>
      </c>
      <c r="E2201" t="s">
        <v>261</v>
      </c>
      <c r="F2201" t="s">
        <v>32</v>
      </c>
      <c r="G2201">
        <v>110</v>
      </c>
    </row>
    <row r="2202" spans="1:7" x14ac:dyDescent="0.3">
      <c r="A2202" t="s">
        <v>29</v>
      </c>
      <c r="B2202" t="s">
        <v>29</v>
      </c>
      <c r="C2202" t="s">
        <v>31</v>
      </c>
      <c r="D2202" t="s">
        <v>394</v>
      </c>
      <c r="E2202" t="s">
        <v>54</v>
      </c>
      <c r="F2202" t="s">
        <v>32</v>
      </c>
      <c r="G2202">
        <v>103</v>
      </c>
    </row>
    <row r="2203" spans="1:7" x14ac:dyDescent="0.3">
      <c r="A2203" t="s">
        <v>29</v>
      </c>
      <c r="B2203" t="s">
        <v>29</v>
      </c>
      <c r="C2203" t="s">
        <v>31</v>
      </c>
      <c r="D2203" t="s">
        <v>394</v>
      </c>
      <c r="E2203" t="s">
        <v>92</v>
      </c>
      <c r="F2203" t="s">
        <v>32</v>
      </c>
      <c r="G2203">
        <v>105</v>
      </c>
    </row>
    <row r="2204" spans="1:7" x14ac:dyDescent="0.3">
      <c r="A2204" t="s">
        <v>29</v>
      </c>
      <c r="B2204" t="s">
        <v>29</v>
      </c>
      <c r="C2204" t="s">
        <v>31</v>
      </c>
      <c r="D2204" t="s">
        <v>394</v>
      </c>
      <c r="E2204" t="s">
        <v>348</v>
      </c>
      <c r="F2204" t="s">
        <v>32</v>
      </c>
      <c r="G2204">
        <v>300</v>
      </c>
    </row>
    <row r="2205" spans="1:7" x14ac:dyDescent="0.3">
      <c r="A2205" t="s">
        <v>29</v>
      </c>
      <c r="B2205" t="s">
        <v>29</v>
      </c>
      <c r="C2205" t="s">
        <v>31</v>
      </c>
      <c r="D2205" t="s">
        <v>394</v>
      </c>
      <c r="E2205" t="s">
        <v>83</v>
      </c>
      <c r="F2205" t="s">
        <v>32</v>
      </c>
      <c r="G2205">
        <v>105</v>
      </c>
    </row>
    <row r="2206" spans="1:7" x14ac:dyDescent="0.3">
      <c r="A2206" t="s">
        <v>29</v>
      </c>
      <c r="B2206" t="s">
        <v>29</v>
      </c>
      <c r="C2206" t="s">
        <v>31</v>
      </c>
      <c r="D2206" t="s">
        <v>394</v>
      </c>
      <c r="E2206" t="s">
        <v>372</v>
      </c>
      <c r="F2206" t="s">
        <v>32</v>
      </c>
      <c r="G2206">
        <v>115</v>
      </c>
    </row>
    <row r="2207" spans="1:7" x14ac:dyDescent="0.3">
      <c r="A2207" t="s">
        <v>29</v>
      </c>
      <c r="B2207" t="s">
        <v>29</v>
      </c>
      <c r="C2207" t="s">
        <v>31</v>
      </c>
      <c r="D2207" t="s">
        <v>394</v>
      </c>
      <c r="E2207" t="s">
        <v>41</v>
      </c>
      <c r="F2207" t="s">
        <v>32</v>
      </c>
      <c r="G2207">
        <v>101</v>
      </c>
    </row>
    <row r="2208" spans="1:7" x14ac:dyDescent="0.3">
      <c r="A2208" t="s">
        <v>29</v>
      </c>
      <c r="B2208" t="s">
        <v>29</v>
      </c>
      <c r="C2208" t="s">
        <v>31</v>
      </c>
      <c r="D2208" t="s">
        <v>394</v>
      </c>
      <c r="E2208" t="s">
        <v>68</v>
      </c>
      <c r="F2208" t="s">
        <v>32</v>
      </c>
      <c r="G2208">
        <v>104</v>
      </c>
    </row>
    <row r="2209" spans="1:7" x14ac:dyDescent="0.3">
      <c r="A2209" t="s">
        <v>29</v>
      </c>
      <c r="B2209" t="s">
        <v>29</v>
      </c>
      <c r="C2209" t="s">
        <v>31</v>
      </c>
      <c r="D2209" t="s">
        <v>394</v>
      </c>
      <c r="E2209" t="s">
        <v>188</v>
      </c>
      <c r="F2209" t="s">
        <v>32</v>
      </c>
      <c r="G2209">
        <v>108</v>
      </c>
    </row>
    <row r="2210" spans="1:7" x14ac:dyDescent="0.3">
      <c r="A2210" t="s">
        <v>29</v>
      </c>
      <c r="B2210" t="s">
        <v>29</v>
      </c>
      <c r="C2210" t="s">
        <v>31</v>
      </c>
      <c r="D2210" t="s">
        <v>394</v>
      </c>
      <c r="E2210" t="s">
        <v>229</v>
      </c>
      <c r="F2210" t="s">
        <v>32</v>
      </c>
      <c r="G2210">
        <v>109</v>
      </c>
    </row>
    <row r="2211" spans="1:7" x14ac:dyDescent="0.3">
      <c r="A2211" t="s">
        <v>29</v>
      </c>
      <c r="B2211" t="s">
        <v>29</v>
      </c>
      <c r="C2211" t="s">
        <v>31</v>
      </c>
      <c r="D2211" t="s">
        <v>394</v>
      </c>
      <c r="E2211" t="s">
        <v>98</v>
      </c>
      <c r="F2211" t="s">
        <v>32</v>
      </c>
      <c r="G2211">
        <v>105</v>
      </c>
    </row>
    <row r="2212" spans="1:7" x14ac:dyDescent="0.3">
      <c r="A2212" t="s">
        <v>29</v>
      </c>
      <c r="B2212" t="s">
        <v>29</v>
      </c>
      <c r="C2212" t="s">
        <v>31</v>
      </c>
      <c r="D2212" t="s">
        <v>394</v>
      </c>
      <c r="E2212" t="s">
        <v>75</v>
      </c>
      <c r="F2212" t="s">
        <v>32</v>
      </c>
      <c r="G2212">
        <v>105</v>
      </c>
    </row>
    <row r="2213" spans="1:7" x14ac:dyDescent="0.3">
      <c r="A2213" t="s">
        <v>29</v>
      </c>
      <c r="B2213" t="s">
        <v>29</v>
      </c>
      <c r="C2213" t="s">
        <v>31</v>
      </c>
      <c r="D2213" t="s">
        <v>394</v>
      </c>
      <c r="E2213" t="s">
        <v>269</v>
      </c>
      <c r="F2213" t="s">
        <v>32</v>
      </c>
      <c r="G2213">
        <v>110</v>
      </c>
    </row>
    <row r="2214" spans="1:7" x14ac:dyDescent="0.3">
      <c r="A2214" t="s">
        <v>29</v>
      </c>
      <c r="B2214" t="s">
        <v>29</v>
      </c>
      <c r="C2214" t="s">
        <v>31</v>
      </c>
      <c r="D2214" t="s">
        <v>394</v>
      </c>
      <c r="E2214" t="s">
        <v>103</v>
      </c>
      <c r="F2214" t="s">
        <v>32</v>
      </c>
      <c r="G2214">
        <v>105</v>
      </c>
    </row>
    <row r="2215" spans="1:7" x14ac:dyDescent="0.3">
      <c r="A2215" t="s">
        <v>29</v>
      </c>
      <c r="B2215" t="s">
        <v>29</v>
      </c>
      <c r="C2215" t="s">
        <v>31</v>
      </c>
      <c r="D2215" t="s">
        <v>394</v>
      </c>
      <c r="E2215" t="s">
        <v>154</v>
      </c>
      <c r="F2215" t="s">
        <v>32</v>
      </c>
      <c r="G2215">
        <v>107</v>
      </c>
    </row>
    <row r="2216" spans="1:7" x14ac:dyDescent="0.3">
      <c r="A2216" t="s">
        <v>29</v>
      </c>
      <c r="B2216" t="s">
        <v>29</v>
      </c>
      <c r="C2216" t="s">
        <v>31</v>
      </c>
      <c r="D2216" t="s">
        <v>394</v>
      </c>
      <c r="E2216" t="s">
        <v>310</v>
      </c>
      <c r="F2216" t="s">
        <v>32</v>
      </c>
      <c r="G2216">
        <v>300</v>
      </c>
    </row>
    <row r="2217" spans="1:7" x14ac:dyDescent="0.3">
      <c r="A2217" t="s">
        <v>29</v>
      </c>
      <c r="B2217" t="s">
        <v>29</v>
      </c>
      <c r="C2217" t="s">
        <v>31</v>
      </c>
      <c r="D2217" t="s">
        <v>394</v>
      </c>
      <c r="E2217" t="s">
        <v>311</v>
      </c>
      <c r="F2217" t="s">
        <v>32</v>
      </c>
      <c r="G2217">
        <v>300</v>
      </c>
    </row>
    <row r="2218" spans="1:7" x14ac:dyDescent="0.3">
      <c r="A2218" t="s">
        <v>29</v>
      </c>
      <c r="B2218" t="s">
        <v>29</v>
      </c>
      <c r="C2218" t="s">
        <v>31</v>
      </c>
      <c r="D2218" t="s">
        <v>394</v>
      </c>
      <c r="E2218" t="s">
        <v>286</v>
      </c>
      <c r="F2218" t="s">
        <v>32</v>
      </c>
      <c r="G2218">
        <v>110</v>
      </c>
    </row>
    <row r="2219" spans="1:7" x14ac:dyDescent="0.3">
      <c r="A2219" t="s">
        <v>29</v>
      </c>
      <c r="B2219" t="s">
        <v>29</v>
      </c>
      <c r="C2219" t="s">
        <v>31</v>
      </c>
      <c r="D2219" t="s">
        <v>394</v>
      </c>
      <c r="E2219" t="s">
        <v>155</v>
      </c>
      <c r="F2219" t="s">
        <v>32</v>
      </c>
      <c r="G2219">
        <v>107</v>
      </c>
    </row>
    <row r="2220" spans="1:7" x14ac:dyDescent="0.3">
      <c r="A2220" t="s">
        <v>29</v>
      </c>
      <c r="B2220" t="s">
        <v>29</v>
      </c>
      <c r="C2220" t="s">
        <v>31</v>
      </c>
      <c r="D2220" t="s">
        <v>394</v>
      </c>
      <c r="E2220" t="s">
        <v>56</v>
      </c>
      <c r="F2220" t="s">
        <v>32</v>
      </c>
      <c r="G2220">
        <v>103</v>
      </c>
    </row>
    <row r="2221" spans="1:7" x14ac:dyDescent="0.3">
      <c r="A2221" t="s">
        <v>29</v>
      </c>
      <c r="B2221" t="s">
        <v>29</v>
      </c>
      <c r="C2221" t="s">
        <v>31</v>
      </c>
      <c r="D2221" t="s">
        <v>394</v>
      </c>
      <c r="E2221" t="s">
        <v>136</v>
      </c>
      <c r="F2221" t="s">
        <v>32</v>
      </c>
      <c r="G2221">
        <v>106</v>
      </c>
    </row>
    <row r="2222" spans="1:7" x14ac:dyDescent="0.3">
      <c r="A2222" t="s">
        <v>29</v>
      </c>
      <c r="B2222" t="s">
        <v>29</v>
      </c>
      <c r="C2222" t="s">
        <v>31</v>
      </c>
      <c r="D2222" t="s">
        <v>394</v>
      </c>
      <c r="E2222" t="s">
        <v>176</v>
      </c>
      <c r="F2222" t="s">
        <v>32</v>
      </c>
      <c r="G2222">
        <v>108</v>
      </c>
    </row>
    <row r="2223" spans="1:7" x14ac:dyDescent="0.3">
      <c r="A2223" t="s">
        <v>29</v>
      </c>
      <c r="B2223" t="s">
        <v>29</v>
      </c>
      <c r="C2223" t="s">
        <v>31</v>
      </c>
      <c r="D2223" t="s">
        <v>394</v>
      </c>
      <c r="E2223" t="s">
        <v>297</v>
      </c>
      <c r="F2223" t="s">
        <v>32</v>
      </c>
      <c r="G2223">
        <v>111</v>
      </c>
    </row>
    <row r="2224" spans="1:7" x14ac:dyDescent="0.3">
      <c r="A2224" t="s">
        <v>29</v>
      </c>
      <c r="B2224" t="s">
        <v>29</v>
      </c>
      <c r="C2224" t="s">
        <v>31</v>
      </c>
      <c r="D2224" t="s">
        <v>394</v>
      </c>
      <c r="E2224" t="s">
        <v>207</v>
      </c>
      <c r="F2224" t="s">
        <v>32</v>
      </c>
      <c r="G2224">
        <v>116</v>
      </c>
    </row>
    <row r="2225" spans="1:7" x14ac:dyDescent="0.3">
      <c r="A2225" t="s">
        <v>29</v>
      </c>
      <c r="B2225" t="s">
        <v>29</v>
      </c>
      <c r="C2225" t="s">
        <v>31</v>
      </c>
      <c r="D2225" t="s">
        <v>394</v>
      </c>
      <c r="E2225" t="s">
        <v>212</v>
      </c>
      <c r="F2225" t="s">
        <v>32</v>
      </c>
      <c r="G2225">
        <v>116</v>
      </c>
    </row>
    <row r="2226" spans="1:7" x14ac:dyDescent="0.3">
      <c r="A2226" t="s">
        <v>29</v>
      </c>
      <c r="B2226" t="s">
        <v>29</v>
      </c>
      <c r="C2226" t="s">
        <v>31</v>
      </c>
      <c r="D2226" t="s">
        <v>394</v>
      </c>
      <c r="E2226" t="s">
        <v>137</v>
      </c>
      <c r="F2226" t="s">
        <v>32</v>
      </c>
      <c r="G2226">
        <v>106</v>
      </c>
    </row>
    <row r="2227" spans="1:7" x14ac:dyDescent="0.3">
      <c r="A2227" t="s">
        <v>29</v>
      </c>
      <c r="B2227" t="s">
        <v>29</v>
      </c>
      <c r="C2227" t="s">
        <v>31</v>
      </c>
      <c r="D2227" t="s">
        <v>394</v>
      </c>
      <c r="E2227" t="s">
        <v>248</v>
      </c>
      <c r="F2227" t="s">
        <v>32</v>
      </c>
      <c r="G2227">
        <v>109</v>
      </c>
    </row>
    <row r="2228" spans="1:7" x14ac:dyDescent="0.3">
      <c r="A2228" t="s">
        <v>29</v>
      </c>
      <c r="B2228" t="s">
        <v>29</v>
      </c>
      <c r="C2228" t="s">
        <v>31</v>
      </c>
      <c r="D2228" t="s">
        <v>394</v>
      </c>
      <c r="E2228" t="s">
        <v>271</v>
      </c>
      <c r="F2228" t="s">
        <v>32</v>
      </c>
      <c r="G2228">
        <v>110</v>
      </c>
    </row>
    <row r="2229" spans="1:7" x14ac:dyDescent="0.3">
      <c r="A2229" t="s">
        <v>29</v>
      </c>
      <c r="B2229" t="s">
        <v>29</v>
      </c>
      <c r="C2229" t="s">
        <v>31</v>
      </c>
      <c r="D2229" t="s">
        <v>394</v>
      </c>
      <c r="E2229" t="s">
        <v>293</v>
      </c>
      <c r="F2229" t="s">
        <v>32</v>
      </c>
      <c r="G2229">
        <v>111</v>
      </c>
    </row>
    <row r="2230" spans="1:7" x14ac:dyDescent="0.3">
      <c r="A2230" t="s">
        <v>29</v>
      </c>
      <c r="B2230" t="s">
        <v>29</v>
      </c>
      <c r="C2230" t="s">
        <v>31</v>
      </c>
      <c r="D2230" t="s">
        <v>394</v>
      </c>
      <c r="E2230" t="s">
        <v>209</v>
      </c>
      <c r="F2230" t="s">
        <v>32</v>
      </c>
      <c r="G2230">
        <v>116</v>
      </c>
    </row>
    <row r="2231" spans="1:7" x14ac:dyDescent="0.3">
      <c r="A2231" t="s">
        <v>29</v>
      </c>
      <c r="B2231" t="s">
        <v>29</v>
      </c>
      <c r="C2231" t="s">
        <v>31</v>
      </c>
      <c r="D2231" t="s">
        <v>394</v>
      </c>
      <c r="E2231" t="s">
        <v>262</v>
      </c>
      <c r="F2231" t="s">
        <v>32</v>
      </c>
      <c r="G2231">
        <v>110</v>
      </c>
    </row>
    <row r="2232" spans="1:7" x14ac:dyDescent="0.3">
      <c r="A2232" t="s">
        <v>29</v>
      </c>
      <c r="B2232" t="s">
        <v>29</v>
      </c>
      <c r="C2232" t="s">
        <v>31</v>
      </c>
      <c r="D2232" t="s">
        <v>394</v>
      </c>
      <c r="E2232" t="s">
        <v>295</v>
      </c>
      <c r="F2232" t="s">
        <v>32</v>
      </c>
      <c r="G2232">
        <v>111</v>
      </c>
    </row>
    <row r="2233" spans="1:7" x14ac:dyDescent="0.3">
      <c r="A2233" t="s">
        <v>29</v>
      </c>
      <c r="B2233" t="s">
        <v>29</v>
      </c>
      <c r="C2233" t="s">
        <v>31</v>
      </c>
      <c r="D2233" t="s">
        <v>394</v>
      </c>
      <c r="E2233" t="s">
        <v>113</v>
      </c>
      <c r="F2233" t="s">
        <v>32</v>
      </c>
      <c r="G2233">
        <v>106</v>
      </c>
    </row>
    <row r="2234" spans="1:7" x14ac:dyDescent="0.3">
      <c r="A2234" t="s">
        <v>29</v>
      </c>
      <c r="B2234" t="s">
        <v>29</v>
      </c>
      <c r="C2234" t="s">
        <v>31</v>
      </c>
      <c r="D2234" t="s">
        <v>394</v>
      </c>
      <c r="E2234" t="s">
        <v>210</v>
      </c>
      <c r="F2234" t="s">
        <v>32</v>
      </c>
      <c r="G2234">
        <v>116</v>
      </c>
    </row>
    <row r="2235" spans="1:7" x14ac:dyDescent="0.3">
      <c r="A2235" t="s">
        <v>29</v>
      </c>
      <c r="B2235" t="s">
        <v>29</v>
      </c>
      <c r="C2235" t="s">
        <v>31</v>
      </c>
      <c r="D2235" t="s">
        <v>394</v>
      </c>
      <c r="E2235" t="s">
        <v>290</v>
      </c>
      <c r="F2235" t="s">
        <v>32</v>
      </c>
      <c r="G2235">
        <v>111</v>
      </c>
    </row>
    <row r="2236" spans="1:7" x14ac:dyDescent="0.3">
      <c r="A2236" t="s">
        <v>29</v>
      </c>
      <c r="B2236" t="s">
        <v>29</v>
      </c>
      <c r="C2236" t="s">
        <v>31</v>
      </c>
      <c r="D2236" t="s">
        <v>394</v>
      </c>
      <c r="E2236" t="s">
        <v>211</v>
      </c>
      <c r="F2236" t="s">
        <v>32</v>
      </c>
      <c r="G2236">
        <v>116</v>
      </c>
    </row>
    <row r="2237" spans="1:7" x14ac:dyDescent="0.3">
      <c r="A2237" t="s">
        <v>29</v>
      </c>
      <c r="B2237" t="s">
        <v>29</v>
      </c>
      <c r="C2237" t="s">
        <v>31</v>
      </c>
      <c r="D2237" t="s">
        <v>394</v>
      </c>
      <c r="E2237" t="s">
        <v>114</v>
      </c>
      <c r="F2237" t="s">
        <v>32</v>
      </c>
      <c r="G2237">
        <v>106</v>
      </c>
    </row>
    <row r="2238" spans="1:7" x14ac:dyDescent="0.3">
      <c r="A2238" t="s">
        <v>29</v>
      </c>
      <c r="B2238" t="s">
        <v>29</v>
      </c>
      <c r="C2238" t="s">
        <v>31</v>
      </c>
      <c r="D2238" t="s">
        <v>394</v>
      </c>
      <c r="E2238" t="s">
        <v>167</v>
      </c>
      <c r="F2238" t="s">
        <v>32</v>
      </c>
      <c r="G2238">
        <v>107</v>
      </c>
    </row>
    <row r="2239" spans="1:7" x14ac:dyDescent="0.3">
      <c r="A2239" t="s">
        <v>29</v>
      </c>
      <c r="B2239" t="s">
        <v>29</v>
      </c>
      <c r="C2239" t="s">
        <v>31</v>
      </c>
      <c r="D2239" t="s">
        <v>394</v>
      </c>
      <c r="E2239" t="s">
        <v>42</v>
      </c>
      <c r="F2239" t="s">
        <v>32</v>
      </c>
      <c r="G2239">
        <v>101</v>
      </c>
    </row>
    <row r="2240" spans="1:7" x14ac:dyDescent="0.3">
      <c r="A2240" t="s">
        <v>29</v>
      </c>
      <c r="B2240" t="s">
        <v>29</v>
      </c>
      <c r="C2240" t="s">
        <v>31</v>
      </c>
      <c r="D2240" t="s">
        <v>394</v>
      </c>
      <c r="E2240" t="s">
        <v>343</v>
      </c>
      <c r="F2240" t="s">
        <v>32</v>
      </c>
      <c r="G2240">
        <v>300</v>
      </c>
    </row>
    <row r="2241" spans="1:7" x14ac:dyDescent="0.3">
      <c r="A2241" t="s">
        <v>29</v>
      </c>
      <c r="B2241" t="s">
        <v>29</v>
      </c>
      <c r="C2241" t="s">
        <v>31</v>
      </c>
      <c r="D2241" t="s">
        <v>394</v>
      </c>
      <c r="E2241" t="s">
        <v>250</v>
      </c>
      <c r="F2241" t="s">
        <v>32</v>
      </c>
      <c r="G2241">
        <v>109</v>
      </c>
    </row>
    <row r="2242" spans="1:7" x14ac:dyDescent="0.3">
      <c r="A2242" t="s">
        <v>29</v>
      </c>
      <c r="B2242" t="s">
        <v>29</v>
      </c>
      <c r="C2242" t="s">
        <v>31</v>
      </c>
      <c r="D2242" t="s">
        <v>394</v>
      </c>
      <c r="E2242" t="s">
        <v>115</v>
      </c>
      <c r="F2242" t="s">
        <v>32</v>
      </c>
      <c r="G2242">
        <v>106</v>
      </c>
    </row>
    <row r="2243" spans="1:7" x14ac:dyDescent="0.3">
      <c r="A2243" t="s">
        <v>29</v>
      </c>
      <c r="B2243" t="s">
        <v>29</v>
      </c>
      <c r="C2243" t="s">
        <v>31</v>
      </c>
      <c r="D2243" t="s">
        <v>394</v>
      </c>
      <c r="E2243" t="s">
        <v>71</v>
      </c>
      <c r="F2243" t="s">
        <v>32</v>
      </c>
      <c r="G2243">
        <v>104</v>
      </c>
    </row>
    <row r="2244" spans="1:7" x14ac:dyDescent="0.3">
      <c r="A2244" t="s">
        <v>29</v>
      </c>
      <c r="B2244" t="s">
        <v>29</v>
      </c>
      <c r="C2244" t="s">
        <v>31</v>
      </c>
      <c r="D2244" t="s">
        <v>394</v>
      </c>
      <c r="E2244" t="s">
        <v>174</v>
      </c>
      <c r="F2244" t="s">
        <v>32</v>
      </c>
      <c r="G2244">
        <v>108</v>
      </c>
    </row>
    <row r="2245" spans="1:7" x14ac:dyDescent="0.3">
      <c r="A2245" t="s">
        <v>29</v>
      </c>
      <c r="B2245" t="s">
        <v>29</v>
      </c>
      <c r="C2245" t="s">
        <v>31</v>
      </c>
      <c r="D2245" t="s">
        <v>394</v>
      </c>
      <c r="E2245" t="s">
        <v>312</v>
      </c>
      <c r="F2245" t="s">
        <v>32</v>
      </c>
      <c r="G2245">
        <v>300</v>
      </c>
    </row>
    <row r="2246" spans="1:7" x14ac:dyDescent="0.3">
      <c r="A2246" t="s">
        <v>29</v>
      </c>
      <c r="B2246" t="s">
        <v>29</v>
      </c>
      <c r="C2246" t="s">
        <v>31</v>
      </c>
      <c r="D2246" t="s">
        <v>394</v>
      </c>
      <c r="E2246" t="s">
        <v>76</v>
      </c>
      <c r="F2246" t="s">
        <v>32</v>
      </c>
      <c r="G2246">
        <v>105</v>
      </c>
    </row>
    <row r="2247" spans="1:7" x14ac:dyDescent="0.3">
      <c r="A2247" t="s">
        <v>29</v>
      </c>
      <c r="B2247" t="s">
        <v>29</v>
      </c>
      <c r="C2247" t="s">
        <v>31</v>
      </c>
      <c r="D2247" t="s">
        <v>394</v>
      </c>
      <c r="E2247" t="s">
        <v>146</v>
      </c>
      <c r="F2247" t="s">
        <v>32</v>
      </c>
      <c r="G2247">
        <v>107</v>
      </c>
    </row>
    <row r="2248" spans="1:7" x14ac:dyDescent="0.3">
      <c r="A2248" t="s">
        <v>29</v>
      </c>
      <c r="B2248" t="s">
        <v>29</v>
      </c>
      <c r="C2248" t="s">
        <v>31</v>
      </c>
      <c r="D2248" t="s">
        <v>394</v>
      </c>
      <c r="E2248" t="s">
        <v>189</v>
      </c>
      <c r="F2248" t="s">
        <v>32</v>
      </c>
      <c r="G2248">
        <v>108</v>
      </c>
    </row>
    <row r="2249" spans="1:7" x14ac:dyDescent="0.3">
      <c r="A2249" t="s">
        <v>29</v>
      </c>
      <c r="B2249" t="s">
        <v>29</v>
      </c>
      <c r="C2249" t="s">
        <v>31</v>
      </c>
      <c r="D2249" t="s">
        <v>394</v>
      </c>
      <c r="E2249" t="s">
        <v>53</v>
      </c>
      <c r="F2249" t="s">
        <v>32</v>
      </c>
      <c r="G2249">
        <v>103</v>
      </c>
    </row>
    <row r="2250" spans="1:7" x14ac:dyDescent="0.3">
      <c r="A2250" t="s">
        <v>29</v>
      </c>
      <c r="B2250" t="s">
        <v>29</v>
      </c>
      <c r="C2250" t="s">
        <v>31</v>
      </c>
      <c r="D2250" t="s">
        <v>394</v>
      </c>
      <c r="E2250" t="s">
        <v>34</v>
      </c>
      <c r="F2250" t="s">
        <v>32</v>
      </c>
      <c r="G2250">
        <v>104</v>
      </c>
    </row>
    <row r="2251" spans="1:7" x14ac:dyDescent="0.3">
      <c r="A2251" t="s">
        <v>29</v>
      </c>
      <c r="B2251" t="s">
        <v>29</v>
      </c>
      <c r="C2251" t="s">
        <v>31</v>
      </c>
      <c r="D2251" t="s">
        <v>394</v>
      </c>
      <c r="E2251" t="s">
        <v>175</v>
      </c>
      <c r="F2251" t="s">
        <v>32</v>
      </c>
      <c r="G2251">
        <v>108</v>
      </c>
    </row>
    <row r="2252" spans="1:7" x14ac:dyDescent="0.3">
      <c r="A2252" t="s">
        <v>29</v>
      </c>
      <c r="B2252" t="s">
        <v>29</v>
      </c>
      <c r="C2252" t="s">
        <v>31</v>
      </c>
      <c r="D2252" t="s">
        <v>394</v>
      </c>
      <c r="E2252" t="s">
        <v>361</v>
      </c>
      <c r="F2252" t="s">
        <v>32</v>
      </c>
      <c r="G2252">
        <v>114</v>
      </c>
    </row>
    <row r="2253" spans="1:7" x14ac:dyDescent="0.3">
      <c r="A2253" t="s">
        <v>29</v>
      </c>
      <c r="B2253" t="s">
        <v>29</v>
      </c>
      <c r="C2253" t="s">
        <v>31</v>
      </c>
      <c r="D2253" t="s">
        <v>394</v>
      </c>
      <c r="E2253" t="s">
        <v>230</v>
      </c>
      <c r="F2253" t="s">
        <v>32</v>
      </c>
      <c r="G2253">
        <v>109</v>
      </c>
    </row>
    <row r="2254" spans="1:7" x14ac:dyDescent="0.3">
      <c r="A2254" t="s">
        <v>29</v>
      </c>
      <c r="B2254" t="s">
        <v>29</v>
      </c>
      <c r="C2254" t="s">
        <v>31</v>
      </c>
      <c r="D2254" t="s">
        <v>394</v>
      </c>
      <c r="E2254" t="s">
        <v>251</v>
      </c>
      <c r="F2254" t="s">
        <v>32</v>
      </c>
      <c r="G2254">
        <v>109</v>
      </c>
    </row>
    <row r="2255" spans="1:7" x14ac:dyDescent="0.3">
      <c r="A2255" t="s">
        <v>29</v>
      </c>
      <c r="B2255" t="s">
        <v>29</v>
      </c>
      <c r="C2255" t="s">
        <v>31</v>
      </c>
      <c r="D2255" t="s">
        <v>394</v>
      </c>
      <c r="E2255" t="s">
        <v>352</v>
      </c>
      <c r="F2255" t="s">
        <v>32</v>
      </c>
      <c r="G2255">
        <v>300</v>
      </c>
    </row>
    <row r="2256" spans="1:7" x14ac:dyDescent="0.3">
      <c r="A2256" t="s">
        <v>29</v>
      </c>
      <c r="B2256" t="s">
        <v>29</v>
      </c>
      <c r="C2256" t="s">
        <v>31</v>
      </c>
      <c r="D2256" t="s">
        <v>394</v>
      </c>
      <c r="E2256" t="s">
        <v>272</v>
      </c>
      <c r="F2256" t="s">
        <v>32</v>
      </c>
      <c r="G2256">
        <v>110</v>
      </c>
    </row>
    <row r="2257" spans="1:7" x14ac:dyDescent="0.3">
      <c r="A2257" t="s">
        <v>29</v>
      </c>
      <c r="B2257" t="s">
        <v>29</v>
      </c>
      <c r="C2257" t="s">
        <v>31</v>
      </c>
      <c r="D2257" t="s">
        <v>394</v>
      </c>
      <c r="E2257" t="s">
        <v>190</v>
      </c>
      <c r="F2257" t="s">
        <v>32</v>
      </c>
      <c r="G2257">
        <v>108</v>
      </c>
    </row>
    <row r="2258" spans="1:7" x14ac:dyDescent="0.3">
      <c r="A2258" t="s">
        <v>29</v>
      </c>
      <c r="B2258" t="s">
        <v>29</v>
      </c>
      <c r="C2258" t="s">
        <v>31</v>
      </c>
      <c r="D2258" t="s">
        <v>394</v>
      </c>
      <c r="E2258" t="s">
        <v>231</v>
      </c>
      <c r="F2258" t="s">
        <v>32</v>
      </c>
      <c r="G2258">
        <v>109</v>
      </c>
    </row>
    <row r="2259" spans="1:7" x14ac:dyDescent="0.3">
      <c r="A2259" t="s">
        <v>29</v>
      </c>
      <c r="B2259" t="s">
        <v>29</v>
      </c>
      <c r="C2259" t="s">
        <v>31</v>
      </c>
      <c r="D2259" t="s">
        <v>394</v>
      </c>
      <c r="E2259" t="s">
        <v>147</v>
      </c>
      <c r="F2259" t="s">
        <v>32</v>
      </c>
      <c r="G2259">
        <v>107</v>
      </c>
    </row>
    <row r="2260" spans="1:7" x14ac:dyDescent="0.3">
      <c r="A2260" t="s">
        <v>29</v>
      </c>
      <c r="B2260" t="s">
        <v>29</v>
      </c>
      <c r="C2260" t="s">
        <v>31</v>
      </c>
      <c r="D2260" t="s">
        <v>394</v>
      </c>
      <c r="E2260" t="s">
        <v>157</v>
      </c>
      <c r="F2260" t="s">
        <v>32</v>
      </c>
      <c r="G2260">
        <v>107</v>
      </c>
    </row>
    <row r="2261" spans="1:7" x14ac:dyDescent="0.3">
      <c r="A2261" t="s">
        <v>29</v>
      </c>
      <c r="B2261" t="s">
        <v>29</v>
      </c>
      <c r="C2261" t="s">
        <v>31</v>
      </c>
      <c r="D2261" t="s">
        <v>394</v>
      </c>
      <c r="E2261" t="s">
        <v>273</v>
      </c>
      <c r="F2261" t="s">
        <v>32</v>
      </c>
      <c r="G2261">
        <v>110</v>
      </c>
    </row>
    <row r="2262" spans="1:7" x14ac:dyDescent="0.3">
      <c r="A2262" t="s">
        <v>29</v>
      </c>
      <c r="B2262" t="s">
        <v>29</v>
      </c>
      <c r="C2262" t="s">
        <v>31</v>
      </c>
      <c r="D2262" t="s">
        <v>394</v>
      </c>
      <c r="E2262" t="s">
        <v>57</v>
      </c>
      <c r="F2262" t="s">
        <v>32</v>
      </c>
      <c r="G2262">
        <v>103</v>
      </c>
    </row>
    <row r="2263" spans="1:7" x14ac:dyDescent="0.3">
      <c r="A2263" t="s">
        <v>29</v>
      </c>
      <c r="B2263" t="s">
        <v>29</v>
      </c>
      <c r="C2263" t="s">
        <v>31</v>
      </c>
      <c r="D2263" t="s">
        <v>394</v>
      </c>
      <c r="E2263" t="s">
        <v>116</v>
      </c>
      <c r="F2263" t="s">
        <v>32</v>
      </c>
      <c r="G2263">
        <v>106</v>
      </c>
    </row>
    <row r="2264" spans="1:7" x14ac:dyDescent="0.3">
      <c r="A2264" t="s">
        <v>29</v>
      </c>
      <c r="B2264" t="s">
        <v>29</v>
      </c>
      <c r="C2264" t="s">
        <v>31</v>
      </c>
      <c r="D2264" t="s">
        <v>394</v>
      </c>
      <c r="E2264" t="s">
        <v>313</v>
      </c>
      <c r="F2264" t="s">
        <v>32</v>
      </c>
      <c r="G2264">
        <v>300</v>
      </c>
    </row>
    <row r="2265" spans="1:7" x14ac:dyDescent="0.3">
      <c r="A2265" t="s">
        <v>29</v>
      </c>
      <c r="B2265" t="s">
        <v>29</v>
      </c>
      <c r="C2265" t="s">
        <v>31</v>
      </c>
      <c r="D2265" t="s">
        <v>394</v>
      </c>
      <c r="E2265" t="s">
        <v>213</v>
      </c>
      <c r="F2265" t="s">
        <v>32</v>
      </c>
      <c r="G2265">
        <v>116</v>
      </c>
    </row>
    <row r="2266" spans="1:7" x14ac:dyDescent="0.3">
      <c r="A2266" t="s">
        <v>29</v>
      </c>
      <c r="B2266" t="s">
        <v>29</v>
      </c>
      <c r="C2266" t="s">
        <v>31</v>
      </c>
      <c r="D2266" t="s">
        <v>394</v>
      </c>
      <c r="E2266" t="s">
        <v>356</v>
      </c>
      <c r="F2266" t="s">
        <v>32</v>
      </c>
      <c r="G2266">
        <v>300</v>
      </c>
    </row>
    <row r="2267" spans="1:7" x14ac:dyDescent="0.3">
      <c r="A2267" t="s">
        <v>29</v>
      </c>
      <c r="B2267" t="s">
        <v>29</v>
      </c>
      <c r="C2267" t="s">
        <v>31</v>
      </c>
      <c r="D2267" t="s">
        <v>394</v>
      </c>
      <c r="E2267" t="s">
        <v>99</v>
      </c>
      <c r="F2267" t="s">
        <v>32</v>
      </c>
      <c r="G2267">
        <v>105</v>
      </c>
    </row>
    <row r="2268" spans="1:7" x14ac:dyDescent="0.3">
      <c r="A2268" t="s">
        <v>29</v>
      </c>
      <c r="B2268" t="s">
        <v>29</v>
      </c>
      <c r="C2268" t="s">
        <v>31</v>
      </c>
      <c r="D2268" t="s">
        <v>394</v>
      </c>
      <c r="E2268" t="s">
        <v>100</v>
      </c>
      <c r="F2268" t="s">
        <v>32</v>
      </c>
      <c r="G2268">
        <v>105</v>
      </c>
    </row>
    <row r="2269" spans="1:7" x14ac:dyDescent="0.3">
      <c r="A2269" t="s">
        <v>29</v>
      </c>
      <c r="B2269" t="s">
        <v>29</v>
      </c>
      <c r="C2269" t="s">
        <v>31</v>
      </c>
      <c r="D2269" t="s">
        <v>394</v>
      </c>
      <c r="E2269" t="s">
        <v>148</v>
      </c>
      <c r="F2269" t="s">
        <v>32</v>
      </c>
      <c r="G2269">
        <v>107</v>
      </c>
    </row>
    <row r="2270" spans="1:7" x14ac:dyDescent="0.3">
      <c r="A2270" t="s">
        <v>29</v>
      </c>
      <c r="B2270" t="s">
        <v>29</v>
      </c>
      <c r="C2270" t="s">
        <v>31</v>
      </c>
      <c r="D2270" t="s">
        <v>394</v>
      </c>
      <c r="E2270" t="s">
        <v>252</v>
      </c>
      <c r="F2270" t="s">
        <v>32</v>
      </c>
      <c r="G2270">
        <v>109</v>
      </c>
    </row>
    <row r="2271" spans="1:7" x14ac:dyDescent="0.3">
      <c r="A2271" t="s">
        <v>29</v>
      </c>
      <c r="B2271" t="s">
        <v>29</v>
      </c>
      <c r="C2271" t="s">
        <v>31</v>
      </c>
      <c r="D2271" t="s">
        <v>394</v>
      </c>
      <c r="E2271" t="s">
        <v>314</v>
      </c>
      <c r="F2271" t="s">
        <v>32</v>
      </c>
      <c r="G2271">
        <v>300</v>
      </c>
    </row>
    <row r="2272" spans="1:7" x14ac:dyDescent="0.3">
      <c r="A2272" t="s">
        <v>29</v>
      </c>
      <c r="B2272" t="s">
        <v>29</v>
      </c>
      <c r="C2272" t="s">
        <v>31</v>
      </c>
      <c r="D2272" t="s">
        <v>394</v>
      </c>
      <c r="E2272" t="s">
        <v>177</v>
      </c>
      <c r="F2272" t="s">
        <v>32</v>
      </c>
      <c r="G2272">
        <v>108</v>
      </c>
    </row>
    <row r="2273" spans="1:7" x14ac:dyDescent="0.3">
      <c r="A2273" t="s">
        <v>29</v>
      </c>
      <c r="B2273" t="s">
        <v>29</v>
      </c>
      <c r="C2273" t="s">
        <v>31</v>
      </c>
      <c r="D2273" t="s">
        <v>394</v>
      </c>
      <c r="E2273" t="s">
        <v>232</v>
      </c>
      <c r="F2273" t="s">
        <v>32</v>
      </c>
      <c r="G2273">
        <v>109</v>
      </c>
    </row>
    <row r="2274" spans="1:7" x14ac:dyDescent="0.3">
      <c r="A2274" t="s">
        <v>29</v>
      </c>
      <c r="B2274" t="s">
        <v>29</v>
      </c>
      <c r="C2274" t="s">
        <v>31</v>
      </c>
      <c r="D2274" t="s">
        <v>394</v>
      </c>
      <c r="E2274" t="s">
        <v>60</v>
      </c>
      <c r="F2274" t="s">
        <v>32</v>
      </c>
      <c r="G2274">
        <v>103</v>
      </c>
    </row>
    <row r="2275" spans="1:7" x14ac:dyDescent="0.3">
      <c r="A2275" t="s">
        <v>29</v>
      </c>
      <c r="B2275" t="s">
        <v>29</v>
      </c>
      <c r="C2275" t="s">
        <v>31</v>
      </c>
      <c r="D2275" t="s">
        <v>394</v>
      </c>
      <c r="E2275" t="s">
        <v>263</v>
      </c>
      <c r="F2275" t="s">
        <v>32</v>
      </c>
      <c r="G2275">
        <v>110</v>
      </c>
    </row>
    <row r="2276" spans="1:7" x14ac:dyDescent="0.3">
      <c r="A2276" t="s">
        <v>29</v>
      </c>
      <c r="B2276" t="s">
        <v>29</v>
      </c>
      <c r="C2276" t="s">
        <v>31</v>
      </c>
      <c r="D2276" t="s">
        <v>394</v>
      </c>
      <c r="E2276" t="s">
        <v>264</v>
      </c>
      <c r="F2276" t="s">
        <v>32</v>
      </c>
      <c r="G2276">
        <v>110</v>
      </c>
    </row>
    <row r="2277" spans="1:7" x14ac:dyDescent="0.3">
      <c r="A2277" t="s">
        <v>29</v>
      </c>
      <c r="B2277" t="s">
        <v>29</v>
      </c>
      <c r="C2277" t="s">
        <v>31</v>
      </c>
      <c r="D2277" t="s">
        <v>394</v>
      </c>
      <c r="E2277" t="s">
        <v>287</v>
      </c>
      <c r="F2277" t="s">
        <v>32</v>
      </c>
      <c r="G2277">
        <v>110</v>
      </c>
    </row>
    <row r="2278" spans="1:7" x14ac:dyDescent="0.3">
      <c r="A2278" t="s">
        <v>29</v>
      </c>
      <c r="B2278" t="s">
        <v>29</v>
      </c>
      <c r="C2278" t="s">
        <v>31</v>
      </c>
      <c r="D2278" t="s">
        <v>394</v>
      </c>
      <c r="E2278" t="s">
        <v>368</v>
      </c>
      <c r="F2278" t="s">
        <v>32</v>
      </c>
      <c r="G2278">
        <v>114</v>
      </c>
    </row>
    <row r="2279" spans="1:7" x14ac:dyDescent="0.3">
      <c r="A2279" t="s">
        <v>29</v>
      </c>
      <c r="B2279" t="s">
        <v>29</v>
      </c>
      <c r="C2279" t="s">
        <v>31</v>
      </c>
      <c r="D2279" t="s">
        <v>394</v>
      </c>
      <c r="E2279" t="s">
        <v>233</v>
      </c>
      <c r="F2279" t="s">
        <v>32</v>
      </c>
      <c r="G2279">
        <v>109</v>
      </c>
    </row>
    <row r="2280" spans="1:7" x14ac:dyDescent="0.3">
      <c r="A2280" t="s">
        <v>29</v>
      </c>
      <c r="B2280" t="s">
        <v>29</v>
      </c>
      <c r="C2280" t="s">
        <v>31</v>
      </c>
      <c r="D2280" t="s">
        <v>394</v>
      </c>
      <c r="E2280" t="s">
        <v>374</v>
      </c>
      <c r="F2280" t="s">
        <v>32</v>
      </c>
      <c r="G2280">
        <v>115</v>
      </c>
    </row>
    <row r="2281" spans="1:7" x14ac:dyDescent="0.3">
      <c r="A2281" t="s">
        <v>29</v>
      </c>
      <c r="B2281" t="s">
        <v>29</v>
      </c>
      <c r="C2281" t="s">
        <v>31</v>
      </c>
      <c r="D2281" t="s">
        <v>394</v>
      </c>
      <c r="E2281" t="s">
        <v>234</v>
      </c>
      <c r="F2281" t="s">
        <v>32</v>
      </c>
      <c r="G2281">
        <v>109</v>
      </c>
    </row>
    <row r="2282" spans="1:7" x14ac:dyDescent="0.3">
      <c r="A2282" t="s">
        <v>29</v>
      </c>
      <c r="B2282" t="s">
        <v>29</v>
      </c>
      <c r="C2282" t="s">
        <v>31</v>
      </c>
      <c r="D2282" t="s">
        <v>394</v>
      </c>
      <c r="E2282" t="s">
        <v>117</v>
      </c>
      <c r="F2282" t="s">
        <v>32</v>
      </c>
      <c r="G2282">
        <v>106</v>
      </c>
    </row>
    <row r="2283" spans="1:7" x14ac:dyDescent="0.3">
      <c r="A2283" t="s">
        <v>29</v>
      </c>
      <c r="B2283" t="s">
        <v>29</v>
      </c>
      <c r="C2283" t="s">
        <v>31</v>
      </c>
      <c r="D2283" t="s">
        <v>394</v>
      </c>
      <c r="E2283" t="s">
        <v>294</v>
      </c>
      <c r="F2283" t="s">
        <v>32</v>
      </c>
      <c r="G2283">
        <v>111</v>
      </c>
    </row>
    <row r="2284" spans="1:7" x14ac:dyDescent="0.3">
      <c r="A2284" t="s">
        <v>29</v>
      </c>
      <c r="B2284" t="s">
        <v>29</v>
      </c>
      <c r="C2284" t="s">
        <v>31</v>
      </c>
      <c r="D2284" t="s">
        <v>394</v>
      </c>
      <c r="E2284" t="s">
        <v>93</v>
      </c>
      <c r="F2284" t="s">
        <v>32</v>
      </c>
      <c r="G2284">
        <v>105</v>
      </c>
    </row>
    <row r="2285" spans="1:7" x14ac:dyDescent="0.3">
      <c r="A2285" t="s">
        <v>29</v>
      </c>
      <c r="B2285" t="s">
        <v>29</v>
      </c>
      <c r="C2285" t="s">
        <v>31</v>
      </c>
      <c r="D2285" t="s">
        <v>394</v>
      </c>
      <c r="E2285" t="s">
        <v>288</v>
      </c>
      <c r="F2285" t="s">
        <v>32</v>
      </c>
      <c r="G2285">
        <v>110</v>
      </c>
    </row>
    <row r="2286" spans="1:7" x14ac:dyDescent="0.3">
      <c r="A2286" t="s">
        <v>29</v>
      </c>
      <c r="B2286" t="s">
        <v>29</v>
      </c>
      <c r="C2286" t="s">
        <v>31</v>
      </c>
      <c r="D2286" t="s">
        <v>394</v>
      </c>
      <c r="E2286" t="s">
        <v>158</v>
      </c>
      <c r="F2286" t="s">
        <v>32</v>
      </c>
      <c r="G2286">
        <v>107</v>
      </c>
    </row>
    <row r="2287" spans="1:7" x14ac:dyDescent="0.3">
      <c r="A2287" t="s">
        <v>29</v>
      </c>
      <c r="B2287" t="s">
        <v>29</v>
      </c>
      <c r="C2287" t="s">
        <v>31</v>
      </c>
      <c r="D2287" t="s">
        <v>394</v>
      </c>
      <c r="E2287" t="s">
        <v>185</v>
      </c>
      <c r="F2287" t="s">
        <v>32</v>
      </c>
      <c r="G2287">
        <v>108</v>
      </c>
    </row>
    <row r="2288" spans="1:7" x14ac:dyDescent="0.3">
      <c r="A2288" t="s">
        <v>29</v>
      </c>
      <c r="B2288" t="s">
        <v>29</v>
      </c>
      <c r="C2288" t="s">
        <v>31</v>
      </c>
      <c r="D2288" t="s">
        <v>394</v>
      </c>
      <c r="E2288" t="s">
        <v>178</v>
      </c>
      <c r="F2288" t="s">
        <v>32</v>
      </c>
      <c r="G2288">
        <v>108</v>
      </c>
    </row>
    <row r="2289" spans="1:7" x14ac:dyDescent="0.3">
      <c r="A2289" t="s">
        <v>29</v>
      </c>
      <c r="B2289" t="s">
        <v>29</v>
      </c>
      <c r="C2289" t="s">
        <v>31</v>
      </c>
      <c r="D2289" t="s">
        <v>394</v>
      </c>
      <c r="E2289" t="s">
        <v>43</v>
      </c>
      <c r="F2289" t="s">
        <v>32</v>
      </c>
      <c r="G2289">
        <v>101</v>
      </c>
    </row>
    <row r="2290" spans="1:7" x14ac:dyDescent="0.3">
      <c r="A2290" t="s">
        <v>29</v>
      </c>
      <c r="B2290" t="s">
        <v>29</v>
      </c>
      <c r="C2290" t="s">
        <v>31</v>
      </c>
      <c r="D2290" t="s">
        <v>394</v>
      </c>
      <c r="E2290" t="s">
        <v>61</v>
      </c>
      <c r="F2290" t="s">
        <v>32</v>
      </c>
      <c r="G2290">
        <v>103</v>
      </c>
    </row>
    <row r="2291" spans="1:7" x14ac:dyDescent="0.3">
      <c r="A2291" t="s">
        <v>29</v>
      </c>
      <c r="B2291" t="s">
        <v>29</v>
      </c>
      <c r="C2291" t="s">
        <v>31</v>
      </c>
      <c r="D2291" t="s">
        <v>394</v>
      </c>
      <c r="E2291" t="s">
        <v>315</v>
      </c>
      <c r="F2291" t="s">
        <v>32</v>
      </c>
      <c r="G2291">
        <v>300</v>
      </c>
    </row>
    <row r="2292" spans="1:7" x14ac:dyDescent="0.3">
      <c r="A2292" t="s">
        <v>29</v>
      </c>
      <c r="B2292" t="s">
        <v>29</v>
      </c>
      <c r="C2292" t="s">
        <v>31</v>
      </c>
      <c r="D2292" t="s">
        <v>394</v>
      </c>
      <c r="E2292" t="s">
        <v>67</v>
      </c>
      <c r="F2292" t="s">
        <v>32</v>
      </c>
      <c r="G2292">
        <v>104</v>
      </c>
    </row>
    <row r="2293" spans="1:7" x14ac:dyDescent="0.3">
      <c r="A2293" t="s">
        <v>29</v>
      </c>
      <c r="B2293" t="s">
        <v>29</v>
      </c>
      <c r="C2293" t="s">
        <v>31</v>
      </c>
      <c r="D2293" t="s">
        <v>394</v>
      </c>
      <c r="E2293" t="s">
        <v>316</v>
      </c>
      <c r="F2293" t="s">
        <v>32</v>
      </c>
      <c r="G2293">
        <v>300</v>
      </c>
    </row>
    <row r="2294" spans="1:7" x14ac:dyDescent="0.3">
      <c r="A2294" t="s">
        <v>29</v>
      </c>
      <c r="B2294" t="s">
        <v>29</v>
      </c>
      <c r="C2294" t="s">
        <v>31</v>
      </c>
      <c r="D2294" t="s">
        <v>394</v>
      </c>
      <c r="E2294" t="s">
        <v>38</v>
      </c>
      <c r="F2294" t="s">
        <v>32</v>
      </c>
      <c r="G2294">
        <v>101</v>
      </c>
    </row>
    <row r="2295" spans="1:7" x14ac:dyDescent="0.3">
      <c r="A2295" t="s">
        <v>29</v>
      </c>
      <c r="B2295" t="s">
        <v>29</v>
      </c>
      <c r="C2295" t="s">
        <v>31</v>
      </c>
      <c r="D2295" t="s">
        <v>394</v>
      </c>
      <c r="E2295" t="s">
        <v>357</v>
      </c>
      <c r="F2295" t="s">
        <v>32</v>
      </c>
      <c r="G2295">
        <v>300</v>
      </c>
    </row>
    <row r="2296" spans="1:7" x14ac:dyDescent="0.3">
      <c r="A2296" t="s">
        <v>29</v>
      </c>
      <c r="B2296" t="s">
        <v>29</v>
      </c>
      <c r="C2296" t="s">
        <v>31</v>
      </c>
      <c r="D2296" t="s">
        <v>394</v>
      </c>
      <c r="E2296" t="s">
        <v>81</v>
      </c>
      <c r="F2296" t="s">
        <v>32</v>
      </c>
      <c r="G2296">
        <v>105</v>
      </c>
    </row>
    <row r="2297" spans="1:7" x14ac:dyDescent="0.3">
      <c r="A2297" t="s">
        <v>29</v>
      </c>
      <c r="B2297" t="s">
        <v>29</v>
      </c>
      <c r="C2297" t="s">
        <v>31</v>
      </c>
      <c r="D2297" t="s">
        <v>394</v>
      </c>
      <c r="E2297" t="s">
        <v>77</v>
      </c>
      <c r="F2297" t="s">
        <v>32</v>
      </c>
      <c r="G2297">
        <v>105</v>
      </c>
    </row>
    <row r="2298" spans="1:7" x14ac:dyDescent="0.3">
      <c r="A2298" t="s">
        <v>29</v>
      </c>
      <c r="B2298" t="s">
        <v>29</v>
      </c>
      <c r="C2298" t="s">
        <v>31</v>
      </c>
      <c r="D2298" t="s">
        <v>394</v>
      </c>
      <c r="E2298" t="s">
        <v>317</v>
      </c>
      <c r="F2298" t="s">
        <v>32</v>
      </c>
      <c r="G2298">
        <v>300</v>
      </c>
    </row>
    <row r="2299" spans="1:7" x14ac:dyDescent="0.3">
      <c r="A2299" t="s">
        <v>29</v>
      </c>
      <c r="B2299" t="s">
        <v>29</v>
      </c>
      <c r="C2299" t="s">
        <v>31</v>
      </c>
      <c r="D2299" t="s">
        <v>394</v>
      </c>
      <c r="E2299" t="s">
        <v>94</v>
      </c>
      <c r="F2299" t="s">
        <v>32</v>
      </c>
      <c r="G2299">
        <v>105</v>
      </c>
    </row>
    <row r="2300" spans="1:7" x14ac:dyDescent="0.3">
      <c r="A2300" t="s">
        <v>29</v>
      </c>
      <c r="B2300" t="s">
        <v>29</v>
      </c>
      <c r="C2300" t="s">
        <v>31</v>
      </c>
      <c r="D2300" t="s">
        <v>394</v>
      </c>
      <c r="E2300" t="s">
        <v>130</v>
      </c>
      <c r="F2300" t="s">
        <v>32</v>
      </c>
      <c r="G2300">
        <v>106</v>
      </c>
    </row>
    <row r="2301" spans="1:7" x14ac:dyDescent="0.3">
      <c r="A2301" t="s">
        <v>29</v>
      </c>
      <c r="B2301" t="s">
        <v>29</v>
      </c>
      <c r="C2301" t="s">
        <v>31</v>
      </c>
      <c r="D2301" t="s">
        <v>394</v>
      </c>
      <c r="E2301" t="s">
        <v>318</v>
      </c>
      <c r="F2301" t="s">
        <v>32</v>
      </c>
      <c r="G2301">
        <v>300</v>
      </c>
    </row>
    <row r="2302" spans="1:7" x14ac:dyDescent="0.3">
      <c r="A2302" t="s">
        <v>29</v>
      </c>
      <c r="B2302" t="s">
        <v>29</v>
      </c>
      <c r="C2302" t="s">
        <v>31</v>
      </c>
      <c r="D2302" t="s">
        <v>394</v>
      </c>
      <c r="E2302" t="s">
        <v>319</v>
      </c>
      <c r="F2302" t="s">
        <v>32</v>
      </c>
      <c r="G2302">
        <v>300</v>
      </c>
    </row>
    <row r="2303" spans="1:7" x14ac:dyDescent="0.3">
      <c r="A2303" t="s">
        <v>29</v>
      </c>
      <c r="B2303" t="s">
        <v>29</v>
      </c>
      <c r="C2303" t="s">
        <v>31</v>
      </c>
      <c r="D2303" t="s">
        <v>394</v>
      </c>
      <c r="E2303" t="s">
        <v>64</v>
      </c>
      <c r="F2303" t="s">
        <v>32</v>
      </c>
      <c r="G2303">
        <v>104</v>
      </c>
    </row>
    <row r="2304" spans="1:7" x14ac:dyDescent="0.3">
      <c r="A2304" t="s">
        <v>29</v>
      </c>
      <c r="B2304" t="s">
        <v>29</v>
      </c>
      <c r="C2304" t="s">
        <v>31</v>
      </c>
      <c r="D2304" t="s">
        <v>394</v>
      </c>
      <c r="E2304" t="s">
        <v>86</v>
      </c>
      <c r="F2304" t="s">
        <v>32</v>
      </c>
      <c r="G2304">
        <v>105</v>
      </c>
    </row>
    <row r="2305" spans="1:7" x14ac:dyDescent="0.3">
      <c r="A2305" t="s">
        <v>29</v>
      </c>
      <c r="B2305" t="s">
        <v>29</v>
      </c>
      <c r="C2305" t="s">
        <v>31</v>
      </c>
      <c r="D2305" t="s">
        <v>394</v>
      </c>
      <c r="E2305" t="s">
        <v>320</v>
      </c>
      <c r="F2305" t="s">
        <v>32</v>
      </c>
      <c r="G2305">
        <v>300</v>
      </c>
    </row>
    <row r="2306" spans="1:7" x14ac:dyDescent="0.3">
      <c r="A2306" t="s">
        <v>29</v>
      </c>
      <c r="B2306" t="s">
        <v>29</v>
      </c>
      <c r="C2306" t="s">
        <v>31</v>
      </c>
      <c r="D2306" t="s">
        <v>394</v>
      </c>
      <c r="E2306" t="s">
        <v>321</v>
      </c>
      <c r="F2306" t="s">
        <v>32</v>
      </c>
      <c r="G2306">
        <v>300</v>
      </c>
    </row>
    <row r="2307" spans="1:7" x14ac:dyDescent="0.3">
      <c r="A2307" t="s">
        <v>29</v>
      </c>
      <c r="B2307" t="s">
        <v>29</v>
      </c>
      <c r="C2307" t="s">
        <v>31</v>
      </c>
      <c r="D2307" t="s">
        <v>394</v>
      </c>
      <c r="E2307" t="s">
        <v>62</v>
      </c>
      <c r="F2307" t="s">
        <v>32</v>
      </c>
      <c r="G2307">
        <v>104</v>
      </c>
    </row>
    <row r="2308" spans="1:7" x14ac:dyDescent="0.3">
      <c r="A2308" t="s">
        <v>29</v>
      </c>
      <c r="B2308" t="s">
        <v>29</v>
      </c>
      <c r="C2308" t="s">
        <v>31</v>
      </c>
      <c r="D2308" t="s">
        <v>394</v>
      </c>
      <c r="E2308" t="s">
        <v>367</v>
      </c>
      <c r="F2308" t="s">
        <v>32</v>
      </c>
      <c r="G2308">
        <v>114</v>
      </c>
    </row>
    <row r="2309" spans="1:7" x14ac:dyDescent="0.3">
      <c r="A2309" t="s">
        <v>29</v>
      </c>
      <c r="B2309" t="s">
        <v>29</v>
      </c>
      <c r="C2309" t="s">
        <v>31</v>
      </c>
      <c r="D2309" t="s">
        <v>394</v>
      </c>
      <c r="E2309" t="s">
        <v>369</v>
      </c>
      <c r="F2309" t="s">
        <v>32</v>
      </c>
      <c r="G2309">
        <v>114</v>
      </c>
    </row>
    <row r="2310" spans="1:7" x14ac:dyDescent="0.3">
      <c r="A2310" t="s">
        <v>29</v>
      </c>
      <c r="B2310" t="s">
        <v>29</v>
      </c>
      <c r="C2310" t="s">
        <v>31</v>
      </c>
      <c r="D2310" t="s">
        <v>394</v>
      </c>
      <c r="E2310" t="s">
        <v>291</v>
      </c>
      <c r="F2310" t="s">
        <v>32</v>
      </c>
      <c r="G2310">
        <v>111</v>
      </c>
    </row>
    <row r="2311" spans="1:7" x14ac:dyDescent="0.3">
      <c r="A2311" t="s">
        <v>29</v>
      </c>
      <c r="B2311" t="s">
        <v>29</v>
      </c>
      <c r="C2311" t="s">
        <v>31</v>
      </c>
      <c r="D2311" t="s">
        <v>394</v>
      </c>
      <c r="E2311" t="s">
        <v>300</v>
      </c>
      <c r="F2311" t="s">
        <v>32</v>
      </c>
      <c r="G2311">
        <v>112</v>
      </c>
    </row>
    <row r="2312" spans="1:7" x14ac:dyDescent="0.3">
      <c r="A2312" t="s">
        <v>29</v>
      </c>
      <c r="B2312" t="s">
        <v>29</v>
      </c>
      <c r="C2312" t="s">
        <v>31</v>
      </c>
      <c r="D2312" t="s">
        <v>394</v>
      </c>
      <c r="E2312" t="s">
        <v>196</v>
      </c>
      <c r="F2312" t="s">
        <v>32</v>
      </c>
      <c r="G2312">
        <v>108</v>
      </c>
    </row>
    <row r="2313" spans="1:7" x14ac:dyDescent="0.3">
      <c r="A2313" t="s">
        <v>29</v>
      </c>
      <c r="B2313" t="s">
        <v>29</v>
      </c>
      <c r="C2313" t="s">
        <v>31</v>
      </c>
      <c r="D2313" t="s">
        <v>394</v>
      </c>
      <c r="E2313" t="s">
        <v>344</v>
      </c>
      <c r="F2313" t="s">
        <v>32</v>
      </c>
      <c r="G2313">
        <v>300</v>
      </c>
    </row>
    <row r="2314" spans="1:7" x14ac:dyDescent="0.3">
      <c r="A2314" t="s">
        <v>29</v>
      </c>
      <c r="B2314" t="s">
        <v>29</v>
      </c>
      <c r="C2314" t="s">
        <v>31</v>
      </c>
      <c r="D2314" t="s">
        <v>394</v>
      </c>
      <c r="E2314" t="s">
        <v>362</v>
      </c>
      <c r="F2314" t="s">
        <v>32</v>
      </c>
      <c r="G2314">
        <v>114</v>
      </c>
    </row>
    <row r="2315" spans="1:7" x14ac:dyDescent="0.3">
      <c r="A2315" t="s">
        <v>29</v>
      </c>
      <c r="B2315" t="s">
        <v>29</v>
      </c>
      <c r="C2315" t="s">
        <v>31</v>
      </c>
      <c r="D2315" t="s">
        <v>394</v>
      </c>
      <c r="E2315" t="s">
        <v>118</v>
      </c>
      <c r="F2315" t="s">
        <v>32</v>
      </c>
      <c r="G2315">
        <v>106</v>
      </c>
    </row>
    <row r="2316" spans="1:7" x14ac:dyDescent="0.3">
      <c r="A2316" t="s">
        <v>29</v>
      </c>
      <c r="B2316" t="s">
        <v>29</v>
      </c>
      <c r="C2316" t="s">
        <v>31</v>
      </c>
      <c r="D2316" t="s">
        <v>394</v>
      </c>
      <c r="E2316" t="s">
        <v>322</v>
      </c>
      <c r="F2316" t="s">
        <v>32</v>
      </c>
      <c r="G2316">
        <v>300</v>
      </c>
    </row>
    <row r="2317" spans="1:7" x14ac:dyDescent="0.3">
      <c r="A2317" t="s">
        <v>29</v>
      </c>
      <c r="B2317" t="s">
        <v>29</v>
      </c>
      <c r="C2317" t="s">
        <v>31</v>
      </c>
      <c r="D2317" t="s">
        <v>394</v>
      </c>
      <c r="E2317" t="s">
        <v>235</v>
      </c>
      <c r="F2317" t="s">
        <v>32</v>
      </c>
      <c r="G2317">
        <v>109</v>
      </c>
    </row>
    <row r="2318" spans="1:7" x14ac:dyDescent="0.3">
      <c r="A2318" t="s">
        <v>29</v>
      </c>
      <c r="B2318" t="s">
        <v>29</v>
      </c>
      <c r="C2318" t="s">
        <v>31</v>
      </c>
      <c r="D2318" t="s">
        <v>394</v>
      </c>
      <c r="E2318" t="s">
        <v>186</v>
      </c>
      <c r="F2318" t="s">
        <v>32</v>
      </c>
      <c r="G2318">
        <v>108</v>
      </c>
    </row>
    <row r="2319" spans="1:7" x14ac:dyDescent="0.3">
      <c r="A2319" t="s">
        <v>29</v>
      </c>
      <c r="B2319" t="s">
        <v>29</v>
      </c>
      <c r="C2319" t="s">
        <v>31</v>
      </c>
      <c r="D2319" t="s">
        <v>394</v>
      </c>
      <c r="E2319" t="s">
        <v>159</v>
      </c>
      <c r="F2319" t="s">
        <v>32</v>
      </c>
      <c r="G2319">
        <v>107</v>
      </c>
    </row>
    <row r="2320" spans="1:7" x14ac:dyDescent="0.3">
      <c r="A2320" t="s">
        <v>29</v>
      </c>
      <c r="B2320" t="s">
        <v>29</v>
      </c>
      <c r="C2320" t="s">
        <v>31</v>
      </c>
      <c r="D2320" t="s">
        <v>394</v>
      </c>
      <c r="E2320" t="s">
        <v>109</v>
      </c>
      <c r="F2320" t="s">
        <v>32</v>
      </c>
      <c r="G2320">
        <v>105</v>
      </c>
    </row>
    <row r="2321" spans="1:7" x14ac:dyDescent="0.3">
      <c r="A2321" t="s">
        <v>29</v>
      </c>
      <c r="B2321" t="s">
        <v>29</v>
      </c>
      <c r="C2321" t="s">
        <v>31</v>
      </c>
      <c r="D2321" t="s">
        <v>394</v>
      </c>
      <c r="E2321" t="s">
        <v>166</v>
      </c>
      <c r="F2321" t="s">
        <v>32</v>
      </c>
      <c r="G2321">
        <v>107</v>
      </c>
    </row>
    <row r="2322" spans="1:7" x14ac:dyDescent="0.3">
      <c r="A2322" t="s">
        <v>29</v>
      </c>
      <c r="B2322" t="s">
        <v>29</v>
      </c>
      <c r="C2322" t="s">
        <v>31</v>
      </c>
      <c r="D2322" t="s">
        <v>394</v>
      </c>
      <c r="E2322" t="s">
        <v>131</v>
      </c>
      <c r="F2322" t="s">
        <v>32</v>
      </c>
      <c r="G2322">
        <v>106</v>
      </c>
    </row>
    <row r="2323" spans="1:7" x14ac:dyDescent="0.3">
      <c r="A2323" t="s">
        <v>29</v>
      </c>
      <c r="B2323" t="s">
        <v>29</v>
      </c>
      <c r="C2323" t="s">
        <v>31</v>
      </c>
      <c r="D2323" t="s">
        <v>394</v>
      </c>
      <c r="E2323" t="s">
        <v>104</v>
      </c>
      <c r="F2323" t="s">
        <v>32</v>
      </c>
      <c r="G2323">
        <v>105</v>
      </c>
    </row>
    <row r="2324" spans="1:7" x14ac:dyDescent="0.3">
      <c r="A2324" t="s">
        <v>29</v>
      </c>
      <c r="B2324" t="s">
        <v>29</v>
      </c>
      <c r="C2324" t="s">
        <v>31</v>
      </c>
      <c r="D2324" t="s">
        <v>394</v>
      </c>
      <c r="E2324" t="s">
        <v>266</v>
      </c>
      <c r="F2324" t="s">
        <v>32</v>
      </c>
      <c r="G2324">
        <v>110</v>
      </c>
    </row>
    <row r="2325" spans="1:7" x14ac:dyDescent="0.3">
      <c r="A2325" t="s">
        <v>29</v>
      </c>
      <c r="B2325" t="s">
        <v>29</v>
      </c>
      <c r="C2325" t="s">
        <v>31</v>
      </c>
      <c r="D2325" t="s">
        <v>394</v>
      </c>
      <c r="E2325" t="s">
        <v>323</v>
      </c>
      <c r="F2325" t="s">
        <v>32</v>
      </c>
      <c r="G2325">
        <v>300</v>
      </c>
    </row>
    <row r="2326" spans="1:7" x14ac:dyDescent="0.3">
      <c r="A2326" t="s">
        <v>29</v>
      </c>
      <c r="B2326" t="s">
        <v>29</v>
      </c>
      <c r="C2326" t="s">
        <v>31</v>
      </c>
      <c r="D2326" t="s">
        <v>394</v>
      </c>
      <c r="E2326" t="s">
        <v>324</v>
      </c>
      <c r="F2326" t="s">
        <v>32</v>
      </c>
      <c r="G2326">
        <v>300</v>
      </c>
    </row>
    <row r="2327" spans="1:7" x14ac:dyDescent="0.3">
      <c r="A2327" t="s">
        <v>29</v>
      </c>
      <c r="B2327" t="s">
        <v>29</v>
      </c>
      <c r="C2327" t="s">
        <v>31</v>
      </c>
      <c r="D2327" t="s">
        <v>394</v>
      </c>
      <c r="E2327" t="s">
        <v>325</v>
      </c>
      <c r="F2327" t="s">
        <v>32</v>
      </c>
      <c r="G2327">
        <v>300</v>
      </c>
    </row>
    <row r="2328" spans="1:7" x14ac:dyDescent="0.3">
      <c r="A2328" t="s">
        <v>29</v>
      </c>
      <c r="B2328" t="s">
        <v>29</v>
      </c>
      <c r="C2328" t="s">
        <v>31</v>
      </c>
      <c r="D2328" t="s">
        <v>394</v>
      </c>
      <c r="E2328" t="s">
        <v>138</v>
      </c>
      <c r="F2328" t="s">
        <v>32</v>
      </c>
      <c r="G2328">
        <v>106</v>
      </c>
    </row>
    <row r="2329" spans="1:7" x14ac:dyDescent="0.3">
      <c r="A2329" t="s">
        <v>29</v>
      </c>
      <c r="B2329" t="s">
        <v>29</v>
      </c>
      <c r="C2329" t="s">
        <v>31</v>
      </c>
      <c r="D2329" t="s">
        <v>394</v>
      </c>
      <c r="E2329" t="s">
        <v>236</v>
      </c>
      <c r="F2329" t="s">
        <v>32</v>
      </c>
      <c r="G2329">
        <v>109</v>
      </c>
    </row>
    <row r="2330" spans="1:7" x14ac:dyDescent="0.3">
      <c r="A2330" t="s">
        <v>29</v>
      </c>
      <c r="B2330" t="s">
        <v>29</v>
      </c>
      <c r="C2330" t="s">
        <v>31</v>
      </c>
      <c r="D2330" t="s">
        <v>394</v>
      </c>
      <c r="E2330" t="s">
        <v>168</v>
      </c>
      <c r="F2330" t="s">
        <v>32</v>
      </c>
      <c r="G2330">
        <v>107</v>
      </c>
    </row>
    <row r="2331" spans="1:7" x14ac:dyDescent="0.3">
      <c r="A2331" t="s">
        <v>29</v>
      </c>
      <c r="B2331" t="s">
        <v>29</v>
      </c>
      <c r="C2331" t="s">
        <v>31</v>
      </c>
      <c r="D2331" t="s">
        <v>394</v>
      </c>
      <c r="E2331" t="s">
        <v>253</v>
      </c>
      <c r="F2331" t="s">
        <v>32</v>
      </c>
      <c r="G2331">
        <v>109</v>
      </c>
    </row>
    <row r="2332" spans="1:7" x14ac:dyDescent="0.3">
      <c r="A2332" t="s">
        <v>29</v>
      </c>
      <c r="B2332" t="s">
        <v>29</v>
      </c>
      <c r="C2332" t="s">
        <v>31</v>
      </c>
      <c r="D2332" t="s">
        <v>394</v>
      </c>
      <c r="E2332" t="s">
        <v>191</v>
      </c>
      <c r="F2332" t="s">
        <v>32</v>
      </c>
      <c r="G2332">
        <v>108</v>
      </c>
    </row>
    <row r="2333" spans="1:7" x14ac:dyDescent="0.3">
      <c r="A2333" t="s">
        <v>29</v>
      </c>
      <c r="B2333" t="s">
        <v>29</v>
      </c>
      <c r="C2333" t="s">
        <v>31</v>
      </c>
      <c r="D2333" t="s">
        <v>394</v>
      </c>
      <c r="E2333" t="s">
        <v>82</v>
      </c>
      <c r="F2333" t="s">
        <v>32</v>
      </c>
      <c r="G2333">
        <v>105</v>
      </c>
    </row>
    <row r="2334" spans="1:7" x14ac:dyDescent="0.3">
      <c r="A2334" t="s">
        <v>29</v>
      </c>
      <c r="B2334" t="s">
        <v>29</v>
      </c>
      <c r="C2334" t="s">
        <v>31</v>
      </c>
      <c r="D2334" t="s">
        <v>394</v>
      </c>
      <c r="E2334" t="s">
        <v>193</v>
      </c>
      <c r="F2334" t="s">
        <v>32</v>
      </c>
      <c r="G2334">
        <v>108</v>
      </c>
    </row>
    <row r="2335" spans="1:7" x14ac:dyDescent="0.3">
      <c r="A2335" t="s">
        <v>29</v>
      </c>
      <c r="B2335" t="s">
        <v>29</v>
      </c>
      <c r="C2335" t="s">
        <v>31</v>
      </c>
      <c r="D2335" t="s">
        <v>394</v>
      </c>
      <c r="E2335" t="s">
        <v>37</v>
      </c>
      <c r="F2335" t="s">
        <v>32</v>
      </c>
      <c r="G2335">
        <v>114</v>
      </c>
    </row>
    <row r="2336" spans="1:7" x14ac:dyDescent="0.3">
      <c r="A2336" t="s">
        <v>29</v>
      </c>
      <c r="B2336" t="s">
        <v>29</v>
      </c>
      <c r="C2336" t="s">
        <v>31</v>
      </c>
      <c r="D2336" t="s">
        <v>394</v>
      </c>
      <c r="E2336" t="s">
        <v>265</v>
      </c>
      <c r="F2336" t="s">
        <v>32</v>
      </c>
      <c r="G2336">
        <v>110</v>
      </c>
    </row>
    <row r="2337" spans="1:7" x14ac:dyDescent="0.3">
      <c r="A2337" t="s">
        <v>29</v>
      </c>
      <c r="B2337" t="s">
        <v>29</v>
      </c>
      <c r="C2337" t="s">
        <v>31</v>
      </c>
      <c r="D2337" t="s">
        <v>394</v>
      </c>
      <c r="E2337" t="s">
        <v>254</v>
      </c>
      <c r="F2337" t="s">
        <v>32</v>
      </c>
      <c r="G2337">
        <v>109</v>
      </c>
    </row>
    <row r="2338" spans="1:7" x14ac:dyDescent="0.3">
      <c r="A2338" t="s">
        <v>29</v>
      </c>
      <c r="B2338" t="s">
        <v>29</v>
      </c>
      <c r="C2338" t="s">
        <v>31</v>
      </c>
      <c r="D2338" t="s">
        <v>394</v>
      </c>
      <c r="E2338" t="s">
        <v>69</v>
      </c>
      <c r="F2338" t="s">
        <v>32</v>
      </c>
      <c r="G2338">
        <v>104</v>
      </c>
    </row>
    <row r="2339" spans="1:7" x14ac:dyDescent="0.3">
      <c r="A2339" t="s">
        <v>29</v>
      </c>
      <c r="B2339" t="s">
        <v>29</v>
      </c>
      <c r="C2339" t="s">
        <v>31</v>
      </c>
      <c r="D2339" t="s">
        <v>394</v>
      </c>
      <c r="E2339" t="s">
        <v>179</v>
      </c>
      <c r="F2339" t="s">
        <v>32</v>
      </c>
      <c r="G2339">
        <v>108</v>
      </c>
    </row>
    <row r="2340" spans="1:7" x14ac:dyDescent="0.3">
      <c r="A2340" t="s">
        <v>29</v>
      </c>
      <c r="B2340" t="s">
        <v>29</v>
      </c>
      <c r="C2340" t="s">
        <v>31</v>
      </c>
      <c r="D2340" t="s">
        <v>394</v>
      </c>
      <c r="E2340" t="s">
        <v>255</v>
      </c>
      <c r="F2340" t="s">
        <v>32</v>
      </c>
      <c r="G2340">
        <v>109</v>
      </c>
    </row>
    <row r="2341" spans="1:7" x14ac:dyDescent="0.3">
      <c r="A2341" t="s">
        <v>29</v>
      </c>
      <c r="B2341" t="s">
        <v>29</v>
      </c>
      <c r="C2341" t="s">
        <v>31</v>
      </c>
      <c r="D2341" t="s">
        <v>394</v>
      </c>
      <c r="E2341" t="s">
        <v>119</v>
      </c>
      <c r="F2341" t="s">
        <v>32</v>
      </c>
      <c r="G2341">
        <v>106</v>
      </c>
    </row>
    <row r="2342" spans="1:7" x14ac:dyDescent="0.3">
      <c r="A2342" t="s">
        <v>29</v>
      </c>
      <c r="B2342" t="s">
        <v>29</v>
      </c>
      <c r="C2342" t="s">
        <v>31</v>
      </c>
      <c r="D2342" t="s">
        <v>394</v>
      </c>
      <c r="E2342" t="s">
        <v>326</v>
      </c>
      <c r="F2342" t="s">
        <v>32</v>
      </c>
      <c r="G2342">
        <v>300</v>
      </c>
    </row>
    <row r="2343" spans="1:7" x14ac:dyDescent="0.3">
      <c r="A2343" t="s">
        <v>29</v>
      </c>
      <c r="B2343" t="s">
        <v>29</v>
      </c>
      <c r="C2343" t="s">
        <v>31</v>
      </c>
      <c r="D2343" t="s">
        <v>394</v>
      </c>
      <c r="E2343" t="s">
        <v>363</v>
      </c>
      <c r="F2343" t="s">
        <v>32</v>
      </c>
      <c r="G2343">
        <v>114</v>
      </c>
    </row>
    <row r="2344" spans="1:7" x14ac:dyDescent="0.3">
      <c r="A2344" t="s">
        <v>29</v>
      </c>
      <c r="B2344" t="s">
        <v>29</v>
      </c>
      <c r="C2344" t="s">
        <v>31</v>
      </c>
      <c r="D2344" t="s">
        <v>394</v>
      </c>
      <c r="E2344" t="s">
        <v>327</v>
      </c>
      <c r="F2344" t="s">
        <v>32</v>
      </c>
      <c r="G2344">
        <v>300</v>
      </c>
    </row>
    <row r="2345" spans="1:7" x14ac:dyDescent="0.3">
      <c r="A2345" t="s">
        <v>29</v>
      </c>
      <c r="B2345" t="s">
        <v>29</v>
      </c>
      <c r="C2345" t="s">
        <v>31</v>
      </c>
      <c r="D2345" t="s">
        <v>394</v>
      </c>
      <c r="E2345" t="s">
        <v>120</v>
      </c>
      <c r="F2345" t="s">
        <v>32</v>
      </c>
      <c r="G2345">
        <v>106</v>
      </c>
    </row>
    <row r="2346" spans="1:7" x14ac:dyDescent="0.3">
      <c r="A2346" t="s">
        <v>29</v>
      </c>
      <c r="B2346" t="s">
        <v>29</v>
      </c>
      <c r="C2346" t="s">
        <v>31</v>
      </c>
      <c r="D2346" t="s">
        <v>394</v>
      </c>
      <c r="E2346" t="s">
        <v>132</v>
      </c>
      <c r="F2346" t="s">
        <v>32</v>
      </c>
      <c r="G2346">
        <v>106</v>
      </c>
    </row>
    <row r="2347" spans="1:7" x14ac:dyDescent="0.3">
      <c r="A2347" t="s">
        <v>29</v>
      </c>
      <c r="B2347" t="s">
        <v>29</v>
      </c>
      <c r="C2347" t="s">
        <v>31</v>
      </c>
      <c r="D2347" t="s">
        <v>394</v>
      </c>
      <c r="E2347" t="s">
        <v>52</v>
      </c>
      <c r="F2347" t="s">
        <v>32</v>
      </c>
      <c r="G2347">
        <v>102</v>
      </c>
    </row>
    <row r="2348" spans="1:7" x14ac:dyDescent="0.3">
      <c r="A2348" t="s">
        <v>29</v>
      </c>
      <c r="B2348" t="s">
        <v>29</v>
      </c>
      <c r="C2348" t="s">
        <v>31</v>
      </c>
      <c r="D2348" t="s">
        <v>394</v>
      </c>
      <c r="E2348" t="s">
        <v>353</v>
      </c>
      <c r="F2348" t="s">
        <v>32</v>
      </c>
      <c r="G2348">
        <v>300</v>
      </c>
    </row>
    <row r="2349" spans="1:7" x14ac:dyDescent="0.3">
      <c r="A2349" t="s">
        <v>29</v>
      </c>
      <c r="B2349" t="s">
        <v>29</v>
      </c>
      <c r="C2349" t="s">
        <v>31</v>
      </c>
      <c r="D2349" t="s">
        <v>394</v>
      </c>
      <c r="E2349" t="s">
        <v>364</v>
      </c>
      <c r="F2349" t="s">
        <v>32</v>
      </c>
      <c r="G2349">
        <v>114</v>
      </c>
    </row>
    <row r="2350" spans="1:7" x14ac:dyDescent="0.3">
      <c r="A2350" t="s">
        <v>29</v>
      </c>
      <c r="B2350" t="s">
        <v>29</v>
      </c>
      <c r="C2350" t="s">
        <v>31</v>
      </c>
      <c r="D2350" t="s">
        <v>394</v>
      </c>
      <c r="E2350" t="s">
        <v>36</v>
      </c>
      <c r="F2350" t="s">
        <v>32</v>
      </c>
      <c r="G2350">
        <v>107</v>
      </c>
    </row>
    <row r="2351" spans="1:7" x14ac:dyDescent="0.3">
      <c r="A2351" t="s">
        <v>29</v>
      </c>
      <c r="B2351" t="s">
        <v>29</v>
      </c>
      <c r="C2351" t="s">
        <v>31</v>
      </c>
      <c r="D2351" t="s">
        <v>394</v>
      </c>
      <c r="E2351" t="s">
        <v>267</v>
      </c>
      <c r="F2351" t="s">
        <v>32</v>
      </c>
      <c r="G2351">
        <v>110</v>
      </c>
    </row>
    <row r="2352" spans="1:7" x14ac:dyDescent="0.3">
      <c r="A2352" t="s">
        <v>29</v>
      </c>
      <c r="B2352" t="s">
        <v>29</v>
      </c>
      <c r="C2352" t="s">
        <v>31</v>
      </c>
      <c r="D2352" t="s">
        <v>394</v>
      </c>
      <c r="E2352" t="s">
        <v>45</v>
      </c>
      <c r="F2352" t="s">
        <v>32</v>
      </c>
      <c r="G2352">
        <v>102</v>
      </c>
    </row>
    <row r="2353" spans="1:7" x14ac:dyDescent="0.3">
      <c r="A2353" t="s">
        <v>29</v>
      </c>
      <c r="B2353" t="s">
        <v>29</v>
      </c>
      <c r="C2353" t="s">
        <v>31</v>
      </c>
      <c r="D2353" t="s">
        <v>394</v>
      </c>
      <c r="E2353" t="s">
        <v>237</v>
      </c>
      <c r="F2353" t="s">
        <v>32</v>
      </c>
      <c r="G2353">
        <v>109</v>
      </c>
    </row>
    <row r="2354" spans="1:7" x14ac:dyDescent="0.3">
      <c r="A2354" t="s">
        <v>29</v>
      </c>
      <c r="B2354" t="s">
        <v>29</v>
      </c>
      <c r="C2354" t="s">
        <v>31</v>
      </c>
      <c r="D2354" t="s">
        <v>394</v>
      </c>
      <c r="E2354" t="s">
        <v>350</v>
      </c>
      <c r="F2354" t="s">
        <v>32</v>
      </c>
      <c r="G2354">
        <v>300</v>
      </c>
    </row>
    <row r="2355" spans="1:7" x14ac:dyDescent="0.3">
      <c r="A2355" t="s">
        <v>29</v>
      </c>
      <c r="B2355" t="s">
        <v>29</v>
      </c>
      <c r="C2355" t="s">
        <v>31</v>
      </c>
      <c r="D2355" t="s">
        <v>394</v>
      </c>
      <c r="E2355" t="s">
        <v>160</v>
      </c>
      <c r="F2355" t="s">
        <v>32</v>
      </c>
      <c r="G2355">
        <v>107</v>
      </c>
    </row>
    <row r="2356" spans="1:7" x14ac:dyDescent="0.3">
      <c r="A2356" t="s">
        <v>29</v>
      </c>
      <c r="B2356" t="s">
        <v>29</v>
      </c>
      <c r="C2356" t="s">
        <v>31</v>
      </c>
      <c r="D2356" t="s">
        <v>394</v>
      </c>
      <c r="E2356" t="s">
        <v>72</v>
      </c>
      <c r="F2356" t="s">
        <v>32</v>
      </c>
      <c r="G2356">
        <v>104</v>
      </c>
    </row>
    <row r="2357" spans="1:7" x14ac:dyDescent="0.3">
      <c r="A2357" t="s">
        <v>29</v>
      </c>
      <c r="B2357" t="s">
        <v>29</v>
      </c>
      <c r="C2357" t="s">
        <v>31</v>
      </c>
      <c r="D2357" t="s">
        <v>394</v>
      </c>
      <c r="E2357" t="s">
        <v>121</v>
      </c>
      <c r="F2357" t="s">
        <v>32</v>
      </c>
      <c r="G2357">
        <v>106</v>
      </c>
    </row>
    <row r="2358" spans="1:7" x14ac:dyDescent="0.3">
      <c r="A2358" t="s">
        <v>29</v>
      </c>
      <c r="B2358" t="s">
        <v>29</v>
      </c>
      <c r="C2358" t="s">
        <v>31</v>
      </c>
      <c r="D2358" t="s">
        <v>394</v>
      </c>
      <c r="E2358" t="s">
        <v>197</v>
      </c>
      <c r="F2358" t="s">
        <v>32</v>
      </c>
      <c r="G2358">
        <v>108</v>
      </c>
    </row>
    <row r="2359" spans="1:7" x14ac:dyDescent="0.3">
      <c r="A2359" t="s">
        <v>29</v>
      </c>
      <c r="B2359" t="s">
        <v>29</v>
      </c>
      <c r="C2359" t="s">
        <v>31</v>
      </c>
      <c r="D2359" t="s">
        <v>394</v>
      </c>
      <c r="E2359" t="s">
        <v>198</v>
      </c>
      <c r="F2359" t="s">
        <v>32</v>
      </c>
      <c r="G2359">
        <v>108</v>
      </c>
    </row>
    <row r="2360" spans="1:7" x14ac:dyDescent="0.3">
      <c r="A2360" t="s">
        <v>29</v>
      </c>
      <c r="B2360" t="s">
        <v>29</v>
      </c>
      <c r="C2360" t="s">
        <v>31</v>
      </c>
      <c r="D2360" t="s">
        <v>394</v>
      </c>
      <c r="E2360" t="s">
        <v>139</v>
      </c>
      <c r="F2360" t="s">
        <v>32</v>
      </c>
      <c r="G2360">
        <v>106</v>
      </c>
    </row>
    <row r="2361" spans="1:7" x14ac:dyDescent="0.3">
      <c r="A2361" t="s">
        <v>29</v>
      </c>
      <c r="B2361" t="s">
        <v>29</v>
      </c>
      <c r="C2361" t="s">
        <v>31</v>
      </c>
      <c r="D2361" t="s">
        <v>394</v>
      </c>
      <c r="E2361" t="s">
        <v>307</v>
      </c>
      <c r="F2361" t="s">
        <v>32</v>
      </c>
      <c r="G2361">
        <v>112</v>
      </c>
    </row>
    <row r="2362" spans="1:7" x14ac:dyDescent="0.3">
      <c r="A2362" t="s">
        <v>29</v>
      </c>
      <c r="B2362" t="s">
        <v>29</v>
      </c>
      <c r="C2362" t="s">
        <v>31</v>
      </c>
      <c r="D2362" t="s">
        <v>394</v>
      </c>
      <c r="E2362" t="s">
        <v>133</v>
      </c>
      <c r="F2362" t="s">
        <v>32</v>
      </c>
      <c r="G2362">
        <v>106</v>
      </c>
    </row>
    <row r="2363" spans="1:7" x14ac:dyDescent="0.3">
      <c r="A2363" t="s">
        <v>29</v>
      </c>
      <c r="B2363" t="s">
        <v>29</v>
      </c>
      <c r="C2363" t="s">
        <v>31</v>
      </c>
      <c r="D2363" t="s">
        <v>394</v>
      </c>
      <c r="E2363" t="s">
        <v>199</v>
      </c>
      <c r="F2363" t="s">
        <v>32</v>
      </c>
      <c r="G2363">
        <v>108</v>
      </c>
    </row>
    <row r="2364" spans="1:7" x14ac:dyDescent="0.3">
      <c r="A2364" t="s">
        <v>29</v>
      </c>
      <c r="B2364" t="s">
        <v>29</v>
      </c>
      <c r="C2364" t="s">
        <v>31</v>
      </c>
      <c r="D2364" t="s">
        <v>394</v>
      </c>
      <c r="E2364" t="s">
        <v>214</v>
      </c>
      <c r="F2364" t="s">
        <v>32</v>
      </c>
      <c r="G2364">
        <v>116</v>
      </c>
    </row>
    <row r="2365" spans="1:7" x14ac:dyDescent="0.3">
      <c r="A2365" t="s">
        <v>29</v>
      </c>
      <c r="B2365" t="s">
        <v>29</v>
      </c>
      <c r="C2365" t="s">
        <v>31</v>
      </c>
      <c r="D2365" t="s">
        <v>394</v>
      </c>
      <c r="E2365" t="s">
        <v>95</v>
      </c>
      <c r="F2365" t="s">
        <v>32</v>
      </c>
      <c r="G2365">
        <v>105</v>
      </c>
    </row>
    <row r="2366" spans="1:7" x14ac:dyDescent="0.3">
      <c r="A2366" t="s">
        <v>29</v>
      </c>
      <c r="B2366" t="s">
        <v>29</v>
      </c>
      <c r="C2366" t="s">
        <v>31</v>
      </c>
      <c r="D2366" t="s">
        <v>394</v>
      </c>
      <c r="E2366" t="s">
        <v>238</v>
      </c>
      <c r="F2366" t="s">
        <v>32</v>
      </c>
      <c r="G2366">
        <v>109</v>
      </c>
    </row>
    <row r="2367" spans="1:7" x14ac:dyDescent="0.3">
      <c r="A2367" t="s">
        <v>29</v>
      </c>
      <c r="B2367" t="s">
        <v>29</v>
      </c>
      <c r="C2367" t="s">
        <v>31</v>
      </c>
      <c r="D2367" t="s">
        <v>394</v>
      </c>
      <c r="E2367" t="s">
        <v>215</v>
      </c>
      <c r="F2367" t="s">
        <v>32</v>
      </c>
      <c r="G2367">
        <v>116</v>
      </c>
    </row>
    <row r="2368" spans="1:7" x14ac:dyDescent="0.3">
      <c r="A2368" t="s">
        <v>29</v>
      </c>
      <c r="B2368" t="s">
        <v>29</v>
      </c>
      <c r="C2368" t="s">
        <v>31</v>
      </c>
      <c r="D2368" t="s">
        <v>394</v>
      </c>
      <c r="E2368" t="s">
        <v>328</v>
      </c>
      <c r="F2368" t="s">
        <v>32</v>
      </c>
      <c r="G2368">
        <v>300</v>
      </c>
    </row>
    <row r="2369" spans="1:7" x14ac:dyDescent="0.3">
      <c r="A2369" t="s">
        <v>29</v>
      </c>
      <c r="B2369" t="s">
        <v>29</v>
      </c>
      <c r="C2369" t="s">
        <v>31</v>
      </c>
      <c r="D2369" t="s">
        <v>394</v>
      </c>
      <c r="E2369" t="s">
        <v>22</v>
      </c>
      <c r="F2369" t="s">
        <v>32</v>
      </c>
      <c r="G2369">
        <v>111</v>
      </c>
    </row>
    <row r="2370" spans="1:7" x14ac:dyDescent="0.3">
      <c r="A2370" t="s">
        <v>29</v>
      </c>
      <c r="B2370" t="s">
        <v>29</v>
      </c>
      <c r="C2370" t="s">
        <v>31</v>
      </c>
      <c r="D2370" t="s">
        <v>394</v>
      </c>
      <c r="E2370" t="s">
        <v>122</v>
      </c>
      <c r="F2370" t="s">
        <v>32</v>
      </c>
      <c r="G2370">
        <v>106</v>
      </c>
    </row>
    <row r="2371" spans="1:7" x14ac:dyDescent="0.3">
      <c r="A2371" t="s">
        <v>29</v>
      </c>
      <c r="B2371" t="s">
        <v>29</v>
      </c>
      <c r="C2371" t="s">
        <v>31</v>
      </c>
      <c r="D2371" t="s">
        <v>394</v>
      </c>
      <c r="E2371" t="s">
        <v>49</v>
      </c>
      <c r="F2371" t="s">
        <v>32</v>
      </c>
      <c r="G2371">
        <v>102</v>
      </c>
    </row>
    <row r="2372" spans="1:7" x14ac:dyDescent="0.3">
      <c r="A2372" t="s">
        <v>29</v>
      </c>
      <c r="B2372" t="s">
        <v>29</v>
      </c>
      <c r="C2372" t="s">
        <v>31</v>
      </c>
      <c r="D2372" t="s">
        <v>394</v>
      </c>
      <c r="E2372" t="s">
        <v>110</v>
      </c>
      <c r="F2372" t="s">
        <v>32</v>
      </c>
      <c r="G2372">
        <v>105</v>
      </c>
    </row>
    <row r="2373" spans="1:7" x14ac:dyDescent="0.3">
      <c r="A2373" t="s">
        <v>29</v>
      </c>
      <c r="B2373" t="s">
        <v>29</v>
      </c>
      <c r="C2373" t="s">
        <v>31</v>
      </c>
      <c r="D2373" t="s">
        <v>394</v>
      </c>
      <c r="E2373" t="s">
        <v>279</v>
      </c>
      <c r="F2373" t="s">
        <v>32</v>
      </c>
      <c r="G2373">
        <v>110</v>
      </c>
    </row>
    <row r="2374" spans="1:7" x14ac:dyDescent="0.3">
      <c r="A2374" t="s">
        <v>29</v>
      </c>
      <c r="B2374" t="s">
        <v>29</v>
      </c>
      <c r="C2374" t="s">
        <v>31</v>
      </c>
      <c r="D2374" t="s">
        <v>394</v>
      </c>
      <c r="E2374" t="s">
        <v>21</v>
      </c>
      <c r="F2374" t="s">
        <v>32</v>
      </c>
      <c r="G2374">
        <v>104</v>
      </c>
    </row>
    <row r="2375" spans="1:7" x14ac:dyDescent="0.3">
      <c r="A2375" t="s">
        <v>29</v>
      </c>
      <c r="B2375" t="s">
        <v>29</v>
      </c>
      <c r="C2375" t="s">
        <v>31</v>
      </c>
      <c r="D2375" t="s">
        <v>394</v>
      </c>
      <c r="E2375" t="s">
        <v>358</v>
      </c>
      <c r="F2375" t="s">
        <v>32</v>
      </c>
      <c r="G2375">
        <v>300</v>
      </c>
    </row>
    <row r="2376" spans="1:7" x14ac:dyDescent="0.3">
      <c r="A2376" t="s">
        <v>29</v>
      </c>
      <c r="B2376" t="s">
        <v>29</v>
      </c>
      <c r="C2376" t="s">
        <v>31</v>
      </c>
      <c r="D2376" t="s">
        <v>394</v>
      </c>
      <c r="E2376" t="s">
        <v>239</v>
      </c>
      <c r="F2376" t="s">
        <v>32</v>
      </c>
      <c r="G2376">
        <v>109</v>
      </c>
    </row>
    <row r="2377" spans="1:7" x14ac:dyDescent="0.3">
      <c r="A2377" t="s">
        <v>29</v>
      </c>
      <c r="B2377" t="s">
        <v>29</v>
      </c>
      <c r="C2377" t="s">
        <v>31</v>
      </c>
      <c r="D2377" t="s">
        <v>394</v>
      </c>
      <c r="E2377" t="s">
        <v>65</v>
      </c>
      <c r="F2377" t="s">
        <v>32</v>
      </c>
      <c r="G2377">
        <v>104</v>
      </c>
    </row>
    <row r="2378" spans="1:7" x14ac:dyDescent="0.3">
      <c r="A2378" t="s">
        <v>29</v>
      </c>
      <c r="B2378" t="s">
        <v>29</v>
      </c>
      <c r="C2378" t="s">
        <v>31</v>
      </c>
      <c r="D2378" t="s">
        <v>394</v>
      </c>
      <c r="E2378" t="s">
        <v>365</v>
      </c>
      <c r="F2378" t="s">
        <v>32</v>
      </c>
      <c r="G2378">
        <v>114</v>
      </c>
    </row>
    <row r="2379" spans="1:7" x14ac:dyDescent="0.3">
      <c r="A2379" t="s">
        <v>29</v>
      </c>
      <c r="B2379" t="s">
        <v>29</v>
      </c>
      <c r="C2379" t="s">
        <v>31</v>
      </c>
      <c r="D2379" t="s">
        <v>394</v>
      </c>
      <c r="E2379" t="s">
        <v>349</v>
      </c>
      <c r="F2379" t="s">
        <v>32</v>
      </c>
      <c r="G2379">
        <v>300</v>
      </c>
    </row>
    <row r="2380" spans="1:7" x14ac:dyDescent="0.3">
      <c r="A2380" t="s">
        <v>29</v>
      </c>
      <c r="B2380" t="s">
        <v>29</v>
      </c>
      <c r="C2380" t="s">
        <v>31</v>
      </c>
      <c r="D2380" t="s">
        <v>394</v>
      </c>
      <c r="E2380" t="s">
        <v>289</v>
      </c>
      <c r="F2380" t="s">
        <v>32</v>
      </c>
      <c r="G2380">
        <v>110</v>
      </c>
    </row>
    <row r="2381" spans="1:7" x14ac:dyDescent="0.3">
      <c r="A2381" t="s">
        <v>29</v>
      </c>
      <c r="B2381" t="s">
        <v>29</v>
      </c>
      <c r="C2381" t="s">
        <v>31</v>
      </c>
      <c r="D2381" t="s">
        <v>394</v>
      </c>
      <c r="E2381" t="s">
        <v>140</v>
      </c>
      <c r="F2381" t="s">
        <v>32</v>
      </c>
      <c r="G2381">
        <v>106</v>
      </c>
    </row>
    <row r="2382" spans="1:7" x14ac:dyDescent="0.3">
      <c r="A2382" t="s">
        <v>29</v>
      </c>
      <c r="B2382" t="s">
        <v>29</v>
      </c>
      <c r="C2382" t="s">
        <v>31</v>
      </c>
      <c r="D2382" t="s">
        <v>394</v>
      </c>
      <c r="E2382" t="s">
        <v>366</v>
      </c>
      <c r="F2382" t="s">
        <v>32</v>
      </c>
      <c r="G2382">
        <v>114</v>
      </c>
    </row>
    <row r="2383" spans="1:7" x14ac:dyDescent="0.3">
      <c r="A2383" t="s">
        <v>29</v>
      </c>
      <c r="B2383" t="s">
        <v>29</v>
      </c>
      <c r="C2383" t="s">
        <v>31</v>
      </c>
      <c r="D2383" t="s">
        <v>394</v>
      </c>
      <c r="E2383" t="s">
        <v>105</v>
      </c>
      <c r="F2383" t="s">
        <v>32</v>
      </c>
      <c r="G2383">
        <v>105</v>
      </c>
    </row>
    <row r="2384" spans="1:7" x14ac:dyDescent="0.3">
      <c r="A2384" t="s">
        <v>29</v>
      </c>
      <c r="B2384" t="s">
        <v>29</v>
      </c>
      <c r="C2384" t="s">
        <v>31</v>
      </c>
      <c r="D2384" t="s">
        <v>394</v>
      </c>
      <c r="E2384" t="s">
        <v>88</v>
      </c>
      <c r="F2384" t="s">
        <v>32</v>
      </c>
      <c r="G2384">
        <v>105</v>
      </c>
    </row>
    <row r="2385" spans="1:7" x14ac:dyDescent="0.3">
      <c r="A2385" t="s">
        <v>29</v>
      </c>
      <c r="B2385" t="s">
        <v>29</v>
      </c>
      <c r="C2385" t="s">
        <v>31</v>
      </c>
      <c r="D2385" t="s">
        <v>394</v>
      </c>
      <c r="E2385" t="s">
        <v>134</v>
      </c>
      <c r="F2385" t="s">
        <v>32</v>
      </c>
      <c r="G2385">
        <v>106</v>
      </c>
    </row>
    <row r="2386" spans="1:7" x14ac:dyDescent="0.3">
      <c r="A2386" t="s">
        <v>29</v>
      </c>
      <c r="B2386" t="s">
        <v>29</v>
      </c>
      <c r="C2386" t="s">
        <v>31</v>
      </c>
      <c r="D2386" t="s">
        <v>394</v>
      </c>
      <c r="E2386" t="s">
        <v>169</v>
      </c>
      <c r="F2386" t="s">
        <v>32</v>
      </c>
      <c r="G2386">
        <v>107</v>
      </c>
    </row>
    <row r="2387" spans="1:7" x14ac:dyDescent="0.3">
      <c r="A2387" t="s">
        <v>29</v>
      </c>
      <c r="B2387" t="s">
        <v>29</v>
      </c>
      <c r="C2387" t="s">
        <v>31</v>
      </c>
      <c r="D2387" t="s">
        <v>394</v>
      </c>
      <c r="E2387" t="s">
        <v>329</v>
      </c>
      <c r="F2387" t="s">
        <v>32</v>
      </c>
      <c r="G2387">
        <v>300</v>
      </c>
    </row>
    <row r="2388" spans="1:7" x14ac:dyDescent="0.3">
      <c r="A2388" t="s">
        <v>29</v>
      </c>
      <c r="B2388" t="s">
        <v>29</v>
      </c>
      <c r="C2388" t="s">
        <v>31</v>
      </c>
      <c r="D2388" t="s">
        <v>394</v>
      </c>
      <c r="E2388" t="s">
        <v>149</v>
      </c>
      <c r="F2388" t="s">
        <v>32</v>
      </c>
      <c r="G2388">
        <v>107</v>
      </c>
    </row>
    <row r="2389" spans="1:7" x14ac:dyDescent="0.3">
      <c r="A2389" t="s">
        <v>29</v>
      </c>
      <c r="B2389" t="s">
        <v>29</v>
      </c>
      <c r="C2389" t="s">
        <v>31</v>
      </c>
      <c r="D2389" t="s">
        <v>394</v>
      </c>
      <c r="E2389" t="s">
        <v>156</v>
      </c>
      <c r="F2389" t="s">
        <v>32</v>
      </c>
      <c r="G2389">
        <v>107</v>
      </c>
    </row>
    <row r="2390" spans="1:7" x14ac:dyDescent="0.3">
      <c r="A2390" t="s">
        <v>29</v>
      </c>
      <c r="B2390" t="s">
        <v>29</v>
      </c>
      <c r="C2390" t="s">
        <v>31</v>
      </c>
      <c r="D2390" t="s">
        <v>394</v>
      </c>
      <c r="E2390" t="s">
        <v>216</v>
      </c>
      <c r="F2390" t="s">
        <v>32</v>
      </c>
      <c r="G2390">
        <v>116</v>
      </c>
    </row>
    <row r="2391" spans="1:7" x14ac:dyDescent="0.3">
      <c r="A2391" t="s">
        <v>29</v>
      </c>
      <c r="B2391" t="s">
        <v>29</v>
      </c>
      <c r="C2391" t="s">
        <v>31</v>
      </c>
      <c r="D2391" t="s">
        <v>394</v>
      </c>
      <c r="E2391" t="s">
        <v>150</v>
      </c>
      <c r="F2391" t="s">
        <v>32</v>
      </c>
      <c r="G2391">
        <v>107</v>
      </c>
    </row>
    <row r="2392" spans="1:7" x14ac:dyDescent="0.3">
      <c r="A2392" t="s">
        <v>29</v>
      </c>
      <c r="B2392" t="s">
        <v>29</v>
      </c>
      <c r="C2392" t="s">
        <v>31</v>
      </c>
      <c r="D2392" t="s">
        <v>394</v>
      </c>
      <c r="E2392" t="s">
        <v>180</v>
      </c>
      <c r="F2392" t="s">
        <v>32</v>
      </c>
      <c r="G2392">
        <v>108</v>
      </c>
    </row>
    <row r="2393" spans="1:7" x14ac:dyDescent="0.3">
      <c r="A2393" t="s">
        <v>29</v>
      </c>
      <c r="B2393" t="s">
        <v>29</v>
      </c>
      <c r="C2393" t="s">
        <v>31</v>
      </c>
      <c r="D2393" t="s">
        <v>394</v>
      </c>
      <c r="E2393" t="s">
        <v>359</v>
      </c>
      <c r="F2393" t="s">
        <v>32</v>
      </c>
      <c r="G2393">
        <v>300</v>
      </c>
    </row>
    <row r="2394" spans="1:7" x14ac:dyDescent="0.3">
      <c r="A2394" t="s">
        <v>29</v>
      </c>
      <c r="B2394" t="s">
        <v>29</v>
      </c>
      <c r="C2394" t="s">
        <v>31</v>
      </c>
      <c r="D2394" t="s">
        <v>394</v>
      </c>
      <c r="E2394" t="s">
        <v>330</v>
      </c>
      <c r="F2394" t="s">
        <v>32</v>
      </c>
      <c r="G2394">
        <v>300</v>
      </c>
    </row>
    <row r="2395" spans="1:7" x14ac:dyDescent="0.3">
      <c r="A2395" t="s">
        <v>29</v>
      </c>
      <c r="B2395" t="s">
        <v>29</v>
      </c>
      <c r="C2395" t="s">
        <v>31</v>
      </c>
      <c r="D2395" t="s">
        <v>394</v>
      </c>
      <c r="E2395" t="s">
        <v>141</v>
      </c>
      <c r="F2395" t="s">
        <v>32</v>
      </c>
      <c r="G2395">
        <v>106</v>
      </c>
    </row>
    <row r="2396" spans="1:7" x14ac:dyDescent="0.3">
      <c r="A2396" t="s">
        <v>29</v>
      </c>
      <c r="B2396" t="s">
        <v>29</v>
      </c>
      <c r="C2396" t="s">
        <v>31</v>
      </c>
      <c r="D2396" t="s">
        <v>394</v>
      </c>
      <c r="E2396" t="s">
        <v>240</v>
      </c>
      <c r="F2396" t="s">
        <v>32</v>
      </c>
      <c r="G2396">
        <v>109</v>
      </c>
    </row>
    <row r="2397" spans="1:7" x14ac:dyDescent="0.3">
      <c r="A2397" t="s">
        <v>29</v>
      </c>
      <c r="B2397" t="s">
        <v>29</v>
      </c>
      <c r="C2397" t="s">
        <v>31</v>
      </c>
      <c r="D2397" t="s">
        <v>394</v>
      </c>
      <c r="E2397" t="s">
        <v>89</v>
      </c>
      <c r="F2397" t="s">
        <v>32</v>
      </c>
      <c r="G2397">
        <v>105</v>
      </c>
    </row>
    <row r="2398" spans="1:7" x14ac:dyDescent="0.3">
      <c r="A2398" t="s">
        <v>29</v>
      </c>
      <c r="B2398" t="s">
        <v>29</v>
      </c>
      <c r="C2398" t="s">
        <v>31</v>
      </c>
      <c r="D2398" t="s">
        <v>394</v>
      </c>
      <c r="E2398" t="s">
        <v>123</v>
      </c>
      <c r="F2398" t="s">
        <v>32</v>
      </c>
      <c r="G2398">
        <v>106</v>
      </c>
    </row>
    <row r="2399" spans="1:7" x14ac:dyDescent="0.3">
      <c r="A2399" t="s">
        <v>29</v>
      </c>
      <c r="B2399" t="s">
        <v>29</v>
      </c>
      <c r="C2399" t="s">
        <v>31</v>
      </c>
      <c r="D2399" t="s">
        <v>394</v>
      </c>
      <c r="E2399" t="s">
        <v>44</v>
      </c>
      <c r="F2399" t="s">
        <v>32</v>
      </c>
      <c r="G2399">
        <v>101</v>
      </c>
    </row>
    <row r="2400" spans="1:7" x14ac:dyDescent="0.3">
      <c r="A2400" t="s">
        <v>29</v>
      </c>
      <c r="B2400" t="s">
        <v>29</v>
      </c>
      <c r="C2400" t="s">
        <v>31</v>
      </c>
      <c r="D2400" t="s">
        <v>394</v>
      </c>
      <c r="E2400" t="s">
        <v>124</v>
      </c>
      <c r="F2400" t="s">
        <v>32</v>
      </c>
      <c r="G2400">
        <v>106</v>
      </c>
    </row>
    <row r="2401" spans="1:7" x14ac:dyDescent="0.3">
      <c r="A2401" t="s">
        <v>29</v>
      </c>
      <c r="B2401" t="s">
        <v>29</v>
      </c>
      <c r="C2401" t="s">
        <v>31</v>
      </c>
      <c r="D2401" t="s">
        <v>394</v>
      </c>
      <c r="E2401" t="s">
        <v>129</v>
      </c>
      <c r="F2401" t="s">
        <v>32</v>
      </c>
      <c r="G2401">
        <v>106</v>
      </c>
    </row>
    <row r="2402" spans="1:7" x14ac:dyDescent="0.3">
      <c r="A2402" t="s">
        <v>29</v>
      </c>
      <c r="B2402" t="s">
        <v>29</v>
      </c>
      <c r="C2402" t="s">
        <v>31</v>
      </c>
      <c r="D2402" t="s">
        <v>394</v>
      </c>
      <c r="E2402" t="s">
        <v>217</v>
      </c>
      <c r="F2402" t="s">
        <v>32</v>
      </c>
      <c r="G2402">
        <v>116</v>
      </c>
    </row>
    <row r="2403" spans="1:7" x14ac:dyDescent="0.3">
      <c r="A2403" t="s">
        <v>29</v>
      </c>
      <c r="B2403" t="s">
        <v>29</v>
      </c>
      <c r="C2403" t="s">
        <v>31</v>
      </c>
      <c r="D2403" t="s">
        <v>394</v>
      </c>
      <c r="E2403" t="s">
        <v>341</v>
      </c>
      <c r="F2403" t="s">
        <v>32</v>
      </c>
      <c r="G2403">
        <v>300</v>
      </c>
    </row>
    <row r="2404" spans="1:7" x14ac:dyDescent="0.3">
      <c r="A2404" t="s">
        <v>29</v>
      </c>
      <c r="B2404" t="s">
        <v>29</v>
      </c>
      <c r="C2404" t="s">
        <v>31</v>
      </c>
      <c r="D2404" t="s">
        <v>394</v>
      </c>
      <c r="E2404" t="s">
        <v>241</v>
      </c>
      <c r="F2404" t="s">
        <v>32</v>
      </c>
      <c r="G2404">
        <v>109</v>
      </c>
    </row>
    <row r="2405" spans="1:7" x14ac:dyDescent="0.3">
      <c r="A2405" t="s">
        <v>29</v>
      </c>
      <c r="B2405" t="s">
        <v>29</v>
      </c>
      <c r="C2405" t="s">
        <v>31</v>
      </c>
      <c r="D2405" t="s">
        <v>394</v>
      </c>
      <c r="E2405" t="s">
        <v>142</v>
      </c>
      <c r="F2405" t="s">
        <v>32</v>
      </c>
      <c r="G2405">
        <v>106</v>
      </c>
    </row>
    <row r="2406" spans="1:7" x14ac:dyDescent="0.3">
      <c r="A2406" t="s">
        <v>29</v>
      </c>
      <c r="B2406" t="s">
        <v>29</v>
      </c>
      <c r="C2406" t="s">
        <v>31</v>
      </c>
      <c r="D2406" t="s">
        <v>394</v>
      </c>
      <c r="E2406" t="s">
        <v>218</v>
      </c>
      <c r="F2406" t="s">
        <v>32</v>
      </c>
      <c r="G2406">
        <v>116</v>
      </c>
    </row>
    <row r="2407" spans="1:7" x14ac:dyDescent="0.3">
      <c r="A2407" t="s">
        <v>29</v>
      </c>
      <c r="B2407" t="s">
        <v>29</v>
      </c>
      <c r="C2407" t="s">
        <v>31</v>
      </c>
      <c r="D2407" t="s">
        <v>394</v>
      </c>
      <c r="E2407" t="s">
        <v>304</v>
      </c>
      <c r="F2407" t="s">
        <v>32</v>
      </c>
      <c r="G2407">
        <v>112</v>
      </c>
    </row>
    <row r="2408" spans="1:7" x14ac:dyDescent="0.3">
      <c r="A2408" t="s">
        <v>29</v>
      </c>
      <c r="B2408" t="s">
        <v>29</v>
      </c>
      <c r="C2408" t="s">
        <v>31</v>
      </c>
      <c r="D2408" t="s">
        <v>394</v>
      </c>
      <c r="E2408" t="s">
        <v>40</v>
      </c>
      <c r="F2408" t="s">
        <v>32</v>
      </c>
      <c r="G2408">
        <v>101</v>
      </c>
    </row>
    <row r="2409" spans="1:7" x14ac:dyDescent="0.3">
      <c r="A2409" t="s">
        <v>29</v>
      </c>
      <c r="B2409" t="s">
        <v>29</v>
      </c>
      <c r="C2409" t="s">
        <v>31</v>
      </c>
      <c r="D2409" t="s">
        <v>394</v>
      </c>
      <c r="E2409" t="s">
        <v>305</v>
      </c>
      <c r="F2409" t="s">
        <v>32</v>
      </c>
      <c r="G2409">
        <v>112</v>
      </c>
    </row>
    <row r="2410" spans="1:7" x14ac:dyDescent="0.3">
      <c r="A2410" t="s">
        <v>29</v>
      </c>
      <c r="B2410" t="s">
        <v>29</v>
      </c>
      <c r="C2410" t="s">
        <v>31</v>
      </c>
      <c r="D2410" t="s">
        <v>394</v>
      </c>
      <c r="E2410" t="s">
        <v>331</v>
      </c>
      <c r="F2410" t="s">
        <v>32</v>
      </c>
      <c r="G2410">
        <v>300</v>
      </c>
    </row>
    <row r="2411" spans="1:7" x14ac:dyDescent="0.3">
      <c r="A2411" t="s">
        <v>29</v>
      </c>
      <c r="B2411" t="s">
        <v>29</v>
      </c>
      <c r="C2411" t="s">
        <v>31</v>
      </c>
      <c r="D2411" t="s">
        <v>394</v>
      </c>
      <c r="E2411" t="s">
        <v>78</v>
      </c>
      <c r="F2411" t="s">
        <v>32</v>
      </c>
      <c r="G2411">
        <v>105</v>
      </c>
    </row>
    <row r="2412" spans="1:7" x14ac:dyDescent="0.3">
      <c r="A2412" t="s">
        <v>29</v>
      </c>
      <c r="B2412" t="s">
        <v>29</v>
      </c>
      <c r="C2412" t="s">
        <v>31</v>
      </c>
      <c r="D2412" t="s">
        <v>394</v>
      </c>
      <c r="E2412" t="s">
        <v>242</v>
      </c>
      <c r="F2412" t="s">
        <v>32</v>
      </c>
      <c r="G2412">
        <v>109</v>
      </c>
    </row>
    <row r="2413" spans="1:7" x14ac:dyDescent="0.3">
      <c r="A2413" t="s">
        <v>29</v>
      </c>
      <c r="B2413" t="s">
        <v>29</v>
      </c>
      <c r="C2413" t="s">
        <v>31</v>
      </c>
      <c r="D2413" t="s">
        <v>394</v>
      </c>
      <c r="E2413" t="s">
        <v>332</v>
      </c>
      <c r="F2413" t="s">
        <v>32</v>
      </c>
      <c r="G2413">
        <v>300</v>
      </c>
    </row>
    <row r="2414" spans="1:7" x14ac:dyDescent="0.3">
      <c r="A2414" t="s">
        <v>29</v>
      </c>
      <c r="B2414" t="s">
        <v>29</v>
      </c>
      <c r="C2414" t="s">
        <v>31</v>
      </c>
      <c r="D2414" t="s">
        <v>394</v>
      </c>
      <c r="E2414" t="s">
        <v>340</v>
      </c>
      <c r="F2414" t="s">
        <v>32</v>
      </c>
      <c r="G2414">
        <v>300</v>
      </c>
    </row>
    <row r="2415" spans="1:7" x14ac:dyDescent="0.3">
      <c r="A2415" t="s">
        <v>29</v>
      </c>
      <c r="B2415" t="s">
        <v>29</v>
      </c>
      <c r="C2415" t="s">
        <v>31</v>
      </c>
      <c r="D2415" t="s">
        <v>394</v>
      </c>
      <c r="E2415" t="s">
        <v>260</v>
      </c>
      <c r="F2415" t="s">
        <v>32</v>
      </c>
      <c r="G2415">
        <v>110</v>
      </c>
    </row>
    <row r="2416" spans="1:7" x14ac:dyDescent="0.3">
      <c r="A2416" t="s">
        <v>29</v>
      </c>
      <c r="B2416" t="s">
        <v>29</v>
      </c>
      <c r="C2416" t="s">
        <v>31</v>
      </c>
      <c r="D2416" t="s">
        <v>394</v>
      </c>
      <c r="E2416" t="s">
        <v>280</v>
      </c>
      <c r="F2416" t="s">
        <v>32</v>
      </c>
      <c r="G2416">
        <v>110</v>
      </c>
    </row>
    <row r="2417" spans="1:7" x14ac:dyDescent="0.3">
      <c r="A2417" t="s">
        <v>29</v>
      </c>
      <c r="B2417" t="s">
        <v>29</v>
      </c>
      <c r="C2417" t="s">
        <v>31</v>
      </c>
      <c r="D2417" t="s">
        <v>394</v>
      </c>
      <c r="E2417" t="s">
        <v>268</v>
      </c>
      <c r="F2417" t="s">
        <v>32</v>
      </c>
      <c r="G2417">
        <v>110</v>
      </c>
    </row>
    <row r="2418" spans="1:7" x14ac:dyDescent="0.3">
      <c r="A2418" t="s">
        <v>29</v>
      </c>
      <c r="B2418" t="s">
        <v>29</v>
      </c>
      <c r="C2418" t="s">
        <v>31</v>
      </c>
      <c r="D2418" t="s">
        <v>394</v>
      </c>
      <c r="E2418" t="s">
        <v>143</v>
      </c>
      <c r="F2418" t="s">
        <v>32</v>
      </c>
      <c r="G2418">
        <v>106</v>
      </c>
    </row>
    <row r="2419" spans="1:7" x14ac:dyDescent="0.3">
      <c r="A2419" t="s">
        <v>29</v>
      </c>
      <c r="B2419" t="s">
        <v>29</v>
      </c>
      <c r="C2419" t="s">
        <v>31</v>
      </c>
      <c r="D2419" t="s">
        <v>394</v>
      </c>
      <c r="E2419" t="s">
        <v>73</v>
      </c>
      <c r="F2419" t="s">
        <v>32</v>
      </c>
      <c r="G2419">
        <v>104</v>
      </c>
    </row>
    <row r="2420" spans="1:7" x14ac:dyDescent="0.3">
      <c r="A2420" t="s">
        <v>29</v>
      </c>
      <c r="B2420" t="s">
        <v>29</v>
      </c>
      <c r="C2420" t="s">
        <v>31</v>
      </c>
      <c r="D2420" t="s">
        <v>394</v>
      </c>
      <c r="E2420" t="s">
        <v>299</v>
      </c>
      <c r="F2420" t="s">
        <v>32</v>
      </c>
      <c r="G2420">
        <v>112</v>
      </c>
    </row>
    <row r="2421" spans="1:7" x14ac:dyDescent="0.3">
      <c r="A2421" t="s">
        <v>29</v>
      </c>
      <c r="B2421" t="s">
        <v>29</v>
      </c>
      <c r="C2421" t="s">
        <v>31</v>
      </c>
      <c r="D2421" t="s">
        <v>394</v>
      </c>
      <c r="E2421" t="s">
        <v>274</v>
      </c>
      <c r="F2421" t="s">
        <v>32</v>
      </c>
      <c r="G2421">
        <v>110</v>
      </c>
    </row>
    <row r="2422" spans="1:7" x14ac:dyDescent="0.3">
      <c r="A2422" t="s">
        <v>29</v>
      </c>
      <c r="B2422" t="s">
        <v>29</v>
      </c>
      <c r="C2422" t="s">
        <v>31</v>
      </c>
      <c r="D2422" t="s">
        <v>394</v>
      </c>
      <c r="E2422" t="s">
        <v>256</v>
      </c>
      <c r="F2422" t="s">
        <v>32</v>
      </c>
      <c r="G2422">
        <v>109</v>
      </c>
    </row>
    <row r="2423" spans="1:7" x14ac:dyDescent="0.3">
      <c r="A2423" t="s">
        <v>29</v>
      </c>
      <c r="B2423" t="s">
        <v>29</v>
      </c>
      <c r="C2423" t="s">
        <v>31</v>
      </c>
      <c r="D2423" t="s">
        <v>394</v>
      </c>
      <c r="E2423" t="s">
        <v>281</v>
      </c>
      <c r="F2423" t="s">
        <v>32</v>
      </c>
      <c r="G2423">
        <v>110</v>
      </c>
    </row>
    <row r="2424" spans="1:7" x14ac:dyDescent="0.3">
      <c r="A2424" t="s">
        <v>29</v>
      </c>
      <c r="B2424" t="s">
        <v>29</v>
      </c>
      <c r="C2424" t="s">
        <v>31</v>
      </c>
      <c r="D2424" t="s">
        <v>394</v>
      </c>
      <c r="E2424" t="s">
        <v>106</v>
      </c>
      <c r="F2424" t="s">
        <v>32</v>
      </c>
      <c r="G2424">
        <v>105</v>
      </c>
    </row>
    <row r="2425" spans="1:7" x14ac:dyDescent="0.3">
      <c r="A2425" t="s">
        <v>29</v>
      </c>
      <c r="B2425" t="s">
        <v>29</v>
      </c>
      <c r="C2425" t="s">
        <v>31</v>
      </c>
      <c r="D2425" t="s">
        <v>394</v>
      </c>
      <c r="E2425" t="s">
        <v>373</v>
      </c>
      <c r="F2425" t="s">
        <v>32</v>
      </c>
      <c r="G2425">
        <v>115</v>
      </c>
    </row>
    <row r="2426" spans="1:7" x14ac:dyDescent="0.3">
      <c r="A2426" t="s">
        <v>29</v>
      </c>
      <c r="B2426" t="s">
        <v>29</v>
      </c>
      <c r="C2426" t="s">
        <v>31</v>
      </c>
      <c r="D2426" t="s">
        <v>394</v>
      </c>
      <c r="E2426" t="s">
        <v>282</v>
      </c>
      <c r="F2426" t="s">
        <v>32</v>
      </c>
      <c r="G2426">
        <v>110</v>
      </c>
    </row>
    <row r="2427" spans="1:7" x14ac:dyDescent="0.3">
      <c r="A2427" t="s">
        <v>29</v>
      </c>
      <c r="B2427" t="s">
        <v>29</v>
      </c>
      <c r="C2427" t="s">
        <v>31</v>
      </c>
      <c r="D2427" t="s">
        <v>394</v>
      </c>
      <c r="E2427" t="s">
        <v>275</v>
      </c>
      <c r="F2427" t="s">
        <v>32</v>
      </c>
      <c r="G2427">
        <v>110</v>
      </c>
    </row>
    <row r="2428" spans="1:7" x14ac:dyDescent="0.3">
      <c r="A2428" t="s">
        <v>29</v>
      </c>
      <c r="B2428" t="s">
        <v>29</v>
      </c>
      <c r="C2428" t="s">
        <v>31</v>
      </c>
      <c r="D2428" t="s">
        <v>394</v>
      </c>
      <c r="E2428" t="s">
        <v>276</v>
      </c>
      <c r="F2428" t="s">
        <v>32</v>
      </c>
      <c r="G2428">
        <v>110</v>
      </c>
    </row>
    <row r="2429" spans="1:7" x14ac:dyDescent="0.3">
      <c r="A2429" t="s">
        <v>29</v>
      </c>
      <c r="B2429" t="s">
        <v>29</v>
      </c>
      <c r="C2429" t="s">
        <v>31</v>
      </c>
      <c r="D2429" t="s">
        <v>394</v>
      </c>
      <c r="E2429" t="s">
        <v>277</v>
      </c>
      <c r="F2429" t="s">
        <v>32</v>
      </c>
      <c r="G2429">
        <v>110</v>
      </c>
    </row>
    <row r="2430" spans="1:7" x14ac:dyDescent="0.3">
      <c r="A2430" t="s">
        <v>29</v>
      </c>
      <c r="B2430" t="s">
        <v>29</v>
      </c>
      <c r="C2430" t="s">
        <v>31</v>
      </c>
      <c r="D2430" t="s">
        <v>394</v>
      </c>
      <c r="E2430" t="s">
        <v>200</v>
      </c>
      <c r="F2430" t="s">
        <v>32</v>
      </c>
      <c r="G2430">
        <v>108</v>
      </c>
    </row>
    <row r="2431" spans="1:7" x14ac:dyDescent="0.3">
      <c r="A2431" t="s">
        <v>29</v>
      </c>
      <c r="B2431" t="s">
        <v>29</v>
      </c>
      <c r="C2431" t="s">
        <v>31</v>
      </c>
      <c r="D2431" t="s">
        <v>394</v>
      </c>
      <c r="E2431" t="s">
        <v>333</v>
      </c>
      <c r="F2431" t="s">
        <v>32</v>
      </c>
      <c r="G2431">
        <v>300</v>
      </c>
    </row>
    <row r="2432" spans="1:7" x14ac:dyDescent="0.3">
      <c r="A2432" t="s">
        <v>29</v>
      </c>
      <c r="B2432" t="s">
        <v>29</v>
      </c>
      <c r="C2432" t="s">
        <v>31</v>
      </c>
      <c r="D2432" t="s">
        <v>394</v>
      </c>
      <c r="E2432" t="s">
        <v>201</v>
      </c>
      <c r="F2432" t="s">
        <v>32</v>
      </c>
      <c r="G2432">
        <v>108</v>
      </c>
    </row>
    <row r="2433" spans="1:7" x14ac:dyDescent="0.3">
      <c r="A2433" t="s">
        <v>29</v>
      </c>
      <c r="B2433" t="s">
        <v>29</v>
      </c>
      <c r="C2433" t="s">
        <v>31</v>
      </c>
      <c r="D2433" t="s">
        <v>394</v>
      </c>
      <c r="E2433" t="s">
        <v>219</v>
      </c>
      <c r="F2433" t="s">
        <v>32</v>
      </c>
      <c r="G2433">
        <v>116</v>
      </c>
    </row>
    <row r="2434" spans="1:7" x14ac:dyDescent="0.3">
      <c r="A2434" t="s">
        <v>29</v>
      </c>
      <c r="B2434" t="s">
        <v>29</v>
      </c>
      <c r="C2434" t="s">
        <v>31</v>
      </c>
      <c r="D2434" t="s">
        <v>394</v>
      </c>
      <c r="E2434" t="s">
        <v>91</v>
      </c>
      <c r="F2434" t="s">
        <v>32</v>
      </c>
      <c r="G2434">
        <v>105</v>
      </c>
    </row>
    <row r="2435" spans="1:7" x14ac:dyDescent="0.3">
      <c r="A2435" t="s">
        <v>29</v>
      </c>
      <c r="B2435" t="s">
        <v>29</v>
      </c>
      <c r="C2435" t="s">
        <v>31</v>
      </c>
      <c r="D2435" t="s">
        <v>394</v>
      </c>
      <c r="E2435" t="s">
        <v>108</v>
      </c>
      <c r="F2435" t="s">
        <v>32</v>
      </c>
      <c r="G2435">
        <v>105</v>
      </c>
    </row>
    <row r="2436" spans="1:7" x14ac:dyDescent="0.3">
      <c r="A2436" t="s">
        <v>29</v>
      </c>
      <c r="B2436" t="s">
        <v>29</v>
      </c>
      <c r="C2436" t="s">
        <v>31</v>
      </c>
      <c r="D2436" t="s">
        <v>394</v>
      </c>
      <c r="E2436" t="s">
        <v>278</v>
      </c>
      <c r="F2436" t="s">
        <v>32</v>
      </c>
      <c r="G2436">
        <v>110</v>
      </c>
    </row>
    <row r="2437" spans="1:7" x14ac:dyDescent="0.3">
      <c r="A2437" t="s">
        <v>29</v>
      </c>
      <c r="B2437" t="s">
        <v>29</v>
      </c>
      <c r="C2437" t="s">
        <v>31</v>
      </c>
      <c r="D2437" t="s">
        <v>394</v>
      </c>
      <c r="E2437" t="s">
        <v>125</v>
      </c>
      <c r="F2437" t="s">
        <v>32</v>
      </c>
      <c r="G2437">
        <v>106</v>
      </c>
    </row>
    <row r="2438" spans="1:7" x14ac:dyDescent="0.3">
      <c r="A2438" t="s">
        <v>29</v>
      </c>
      <c r="B2438" t="s">
        <v>29</v>
      </c>
      <c r="C2438" t="s">
        <v>31</v>
      </c>
      <c r="D2438" t="s">
        <v>394</v>
      </c>
      <c r="E2438" t="s">
        <v>334</v>
      </c>
      <c r="F2438" t="s">
        <v>32</v>
      </c>
      <c r="G2438">
        <v>300</v>
      </c>
    </row>
    <row r="2439" spans="1:7" x14ac:dyDescent="0.3">
      <c r="A2439" t="s">
        <v>29</v>
      </c>
      <c r="B2439" t="s">
        <v>29</v>
      </c>
      <c r="C2439" t="s">
        <v>31</v>
      </c>
      <c r="D2439" t="s">
        <v>394</v>
      </c>
      <c r="E2439" t="s">
        <v>79</v>
      </c>
      <c r="F2439" t="s">
        <v>32</v>
      </c>
      <c r="G2439">
        <v>105</v>
      </c>
    </row>
    <row r="2440" spans="1:7" x14ac:dyDescent="0.3">
      <c r="A2440" t="s">
        <v>29</v>
      </c>
      <c r="B2440" t="s">
        <v>29</v>
      </c>
      <c r="C2440" t="s">
        <v>31</v>
      </c>
      <c r="D2440" t="s">
        <v>394</v>
      </c>
      <c r="E2440" t="s">
        <v>220</v>
      </c>
      <c r="F2440" t="s">
        <v>32</v>
      </c>
      <c r="G2440">
        <v>116</v>
      </c>
    </row>
    <row r="2441" spans="1:7" x14ac:dyDescent="0.3">
      <c r="A2441" t="s">
        <v>29</v>
      </c>
      <c r="B2441" t="s">
        <v>29</v>
      </c>
      <c r="C2441" t="s">
        <v>31</v>
      </c>
      <c r="D2441" t="s">
        <v>394</v>
      </c>
      <c r="E2441" t="s">
        <v>112</v>
      </c>
      <c r="F2441" t="s">
        <v>32</v>
      </c>
      <c r="G2441">
        <v>106</v>
      </c>
    </row>
    <row r="2442" spans="1:7" x14ac:dyDescent="0.3">
      <c r="A2442" t="s">
        <v>29</v>
      </c>
      <c r="B2442" t="s">
        <v>29</v>
      </c>
      <c r="C2442" t="s">
        <v>31</v>
      </c>
      <c r="D2442" t="s">
        <v>394</v>
      </c>
      <c r="E2442" t="s">
        <v>221</v>
      </c>
      <c r="F2442" t="s">
        <v>32</v>
      </c>
      <c r="G2442">
        <v>116</v>
      </c>
    </row>
    <row r="2443" spans="1:7" x14ac:dyDescent="0.3">
      <c r="A2443" t="s">
        <v>29</v>
      </c>
      <c r="B2443" t="s">
        <v>29</v>
      </c>
      <c r="C2443" t="s">
        <v>31</v>
      </c>
      <c r="D2443" t="s">
        <v>394</v>
      </c>
      <c r="E2443" t="s">
        <v>161</v>
      </c>
      <c r="F2443" t="s">
        <v>32</v>
      </c>
      <c r="G2443">
        <v>107</v>
      </c>
    </row>
    <row r="2444" spans="1:7" x14ac:dyDescent="0.3">
      <c r="A2444" t="s">
        <v>29</v>
      </c>
      <c r="B2444" t="s">
        <v>29</v>
      </c>
      <c r="C2444" t="s">
        <v>31</v>
      </c>
      <c r="D2444" t="s">
        <v>394</v>
      </c>
      <c r="E2444" t="s">
        <v>18</v>
      </c>
      <c r="F2444" t="s">
        <v>32</v>
      </c>
      <c r="G2444">
        <v>300</v>
      </c>
    </row>
    <row r="2445" spans="1:7" x14ac:dyDescent="0.3">
      <c r="A2445" t="s">
        <v>29</v>
      </c>
      <c r="B2445" t="s">
        <v>29</v>
      </c>
      <c r="C2445" t="s">
        <v>31</v>
      </c>
      <c r="D2445" t="s">
        <v>394</v>
      </c>
      <c r="E2445" t="s">
        <v>257</v>
      </c>
      <c r="F2445" t="s">
        <v>32</v>
      </c>
      <c r="G2445">
        <v>109</v>
      </c>
    </row>
    <row r="2446" spans="1:7" x14ac:dyDescent="0.3">
      <c r="A2446" t="s">
        <v>29</v>
      </c>
      <c r="B2446" t="s">
        <v>29</v>
      </c>
      <c r="C2446" t="s">
        <v>31</v>
      </c>
      <c r="D2446" t="s">
        <v>394</v>
      </c>
      <c r="E2446" t="s">
        <v>335</v>
      </c>
      <c r="F2446" t="s">
        <v>32</v>
      </c>
      <c r="G2446">
        <v>300</v>
      </c>
    </row>
    <row r="2447" spans="1:7" x14ac:dyDescent="0.3">
      <c r="A2447" t="s">
        <v>29</v>
      </c>
      <c r="B2447" t="s">
        <v>29</v>
      </c>
      <c r="C2447" t="s">
        <v>31</v>
      </c>
      <c r="D2447" t="s">
        <v>394</v>
      </c>
      <c r="E2447" t="s">
        <v>126</v>
      </c>
      <c r="F2447" t="s">
        <v>32</v>
      </c>
      <c r="G2447">
        <v>106</v>
      </c>
    </row>
    <row r="2448" spans="1:7" x14ac:dyDescent="0.3">
      <c r="A2448" t="s">
        <v>29</v>
      </c>
      <c r="B2448" t="s">
        <v>29</v>
      </c>
      <c r="C2448" t="s">
        <v>31</v>
      </c>
      <c r="D2448" t="s">
        <v>394</v>
      </c>
      <c r="E2448" t="s">
        <v>127</v>
      </c>
      <c r="F2448" t="s">
        <v>32</v>
      </c>
      <c r="G2448">
        <v>106</v>
      </c>
    </row>
    <row r="2449" spans="1:7" x14ac:dyDescent="0.3">
      <c r="A2449" t="s">
        <v>29</v>
      </c>
      <c r="B2449" t="s">
        <v>29</v>
      </c>
      <c r="C2449" t="s">
        <v>31</v>
      </c>
      <c r="D2449" t="s">
        <v>394</v>
      </c>
      <c r="E2449" t="s">
        <v>170</v>
      </c>
      <c r="F2449" t="s">
        <v>32</v>
      </c>
      <c r="G2449">
        <v>107</v>
      </c>
    </row>
    <row r="2450" spans="1:7" x14ac:dyDescent="0.3">
      <c r="A2450" t="s">
        <v>29</v>
      </c>
      <c r="B2450" t="s">
        <v>29</v>
      </c>
      <c r="C2450" t="s">
        <v>31</v>
      </c>
      <c r="D2450" t="s">
        <v>394</v>
      </c>
      <c r="E2450" t="s">
        <v>84</v>
      </c>
      <c r="F2450" t="s">
        <v>32</v>
      </c>
      <c r="G2450">
        <v>105</v>
      </c>
    </row>
    <row r="2451" spans="1:7" x14ac:dyDescent="0.3">
      <c r="A2451" t="s">
        <v>29</v>
      </c>
      <c r="B2451" t="s">
        <v>29</v>
      </c>
      <c r="C2451" t="s">
        <v>31</v>
      </c>
      <c r="D2451" t="s">
        <v>394</v>
      </c>
      <c r="E2451" t="s">
        <v>370</v>
      </c>
      <c r="F2451" t="s">
        <v>32</v>
      </c>
      <c r="G2451">
        <v>114</v>
      </c>
    </row>
    <row r="2452" spans="1:7" x14ac:dyDescent="0.3">
      <c r="A2452" t="s">
        <v>29</v>
      </c>
      <c r="B2452" t="s">
        <v>29</v>
      </c>
      <c r="C2452" t="s">
        <v>31</v>
      </c>
      <c r="D2452" t="s">
        <v>394</v>
      </c>
      <c r="E2452" t="s">
        <v>151</v>
      </c>
      <c r="F2452" t="s">
        <v>32</v>
      </c>
      <c r="G2452">
        <v>107</v>
      </c>
    </row>
    <row r="2453" spans="1:7" x14ac:dyDescent="0.3">
      <c r="A2453" t="s">
        <v>29</v>
      </c>
      <c r="B2453" t="s">
        <v>29</v>
      </c>
      <c r="C2453" t="s">
        <v>31</v>
      </c>
      <c r="D2453" t="s">
        <v>394</v>
      </c>
      <c r="E2453" t="s">
        <v>74</v>
      </c>
      <c r="F2453" t="s">
        <v>32</v>
      </c>
      <c r="G2453">
        <v>104</v>
      </c>
    </row>
    <row r="2454" spans="1:7" x14ac:dyDescent="0.3">
      <c r="A2454" t="s">
        <v>29</v>
      </c>
      <c r="B2454" t="s">
        <v>29</v>
      </c>
      <c r="C2454" t="s">
        <v>31</v>
      </c>
      <c r="D2454" t="s">
        <v>394</v>
      </c>
      <c r="E2454" t="s">
        <v>298</v>
      </c>
      <c r="F2454" t="s">
        <v>32</v>
      </c>
      <c r="G2454">
        <v>111</v>
      </c>
    </row>
    <row r="2455" spans="1:7" x14ac:dyDescent="0.3">
      <c r="A2455" t="s">
        <v>29</v>
      </c>
      <c r="B2455" t="s">
        <v>29</v>
      </c>
      <c r="C2455" t="s">
        <v>31</v>
      </c>
      <c r="D2455" t="s">
        <v>394</v>
      </c>
      <c r="E2455" t="s">
        <v>283</v>
      </c>
      <c r="F2455" t="s">
        <v>32</v>
      </c>
      <c r="G2455">
        <v>110</v>
      </c>
    </row>
    <row r="2456" spans="1:7" x14ac:dyDescent="0.3">
      <c r="A2456" t="s">
        <v>29</v>
      </c>
      <c r="B2456" t="s">
        <v>29</v>
      </c>
      <c r="C2456" t="s">
        <v>31</v>
      </c>
      <c r="D2456" t="s">
        <v>394</v>
      </c>
      <c r="E2456" t="s">
        <v>301</v>
      </c>
      <c r="F2456" t="s">
        <v>32</v>
      </c>
      <c r="G2456">
        <v>112</v>
      </c>
    </row>
    <row r="2457" spans="1:7" x14ac:dyDescent="0.3">
      <c r="A2457" t="s">
        <v>29</v>
      </c>
      <c r="B2457" t="s">
        <v>29</v>
      </c>
      <c r="C2457" t="s">
        <v>31</v>
      </c>
      <c r="D2457" t="s">
        <v>394</v>
      </c>
      <c r="E2457" t="s">
        <v>162</v>
      </c>
      <c r="F2457" t="s">
        <v>32</v>
      </c>
      <c r="G2457">
        <v>107</v>
      </c>
    </row>
    <row r="2458" spans="1:7" x14ac:dyDescent="0.3">
      <c r="A2458" t="s">
        <v>29</v>
      </c>
      <c r="B2458" t="s">
        <v>29</v>
      </c>
      <c r="C2458" t="s">
        <v>31</v>
      </c>
      <c r="D2458" t="s">
        <v>394</v>
      </c>
      <c r="E2458" t="s">
        <v>243</v>
      </c>
      <c r="F2458" t="s">
        <v>32</v>
      </c>
      <c r="G2458">
        <v>109</v>
      </c>
    </row>
    <row r="2459" spans="1:7" x14ac:dyDescent="0.3">
      <c r="A2459" t="s">
        <v>29</v>
      </c>
      <c r="B2459" t="s">
        <v>29</v>
      </c>
      <c r="C2459" t="s">
        <v>31</v>
      </c>
      <c r="D2459" t="s">
        <v>394</v>
      </c>
      <c r="E2459" t="s">
        <v>163</v>
      </c>
      <c r="F2459" t="s">
        <v>32</v>
      </c>
      <c r="G2459">
        <v>107</v>
      </c>
    </row>
    <row r="2460" spans="1:7" x14ac:dyDescent="0.3">
      <c r="A2460" t="s">
        <v>29</v>
      </c>
      <c r="B2460" t="s">
        <v>29</v>
      </c>
      <c r="C2460" t="s">
        <v>31</v>
      </c>
      <c r="D2460" t="s">
        <v>394</v>
      </c>
      <c r="E2460" t="s">
        <v>70</v>
      </c>
      <c r="F2460" t="s">
        <v>32</v>
      </c>
      <c r="G2460">
        <v>104</v>
      </c>
    </row>
    <row r="2461" spans="1:7" x14ac:dyDescent="0.3">
      <c r="A2461" t="s">
        <v>29</v>
      </c>
      <c r="B2461" t="s">
        <v>29</v>
      </c>
      <c r="C2461" t="s">
        <v>31</v>
      </c>
      <c r="D2461" t="s">
        <v>394</v>
      </c>
      <c r="E2461" t="s">
        <v>96</v>
      </c>
      <c r="F2461" t="s">
        <v>32</v>
      </c>
      <c r="G2461">
        <v>105</v>
      </c>
    </row>
    <row r="2462" spans="1:7" x14ac:dyDescent="0.3">
      <c r="A2462" t="s">
        <v>29</v>
      </c>
      <c r="B2462" t="s">
        <v>29</v>
      </c>
      <c r="C2462" t="s">
        <v>31</v>
      </c>
      <c r="D2462" t="s">
        <v>394</v>
      </c>
      <c r="E2462" t="s">
        <v>346</v>
      </c>
      <c r="F2462" t="s">
        <v>32</v>
      </c>
      <c r="G2462">
        <v>300</v>
      </c>
    </row>
    <row r="2463" spans="1:7" x14ac:dyDescent="0.3">
      <c r="A2463" t="s">
        <v>29</v>
      </c>
      <c r="B2463" t="s">
        <v>29</v>
      </c>
      <c r="C2463" t="s">
        <v>31</v>
      </c>
      <c r="D2463" t="s">
        <v>394</v>
      </c>
      <c r="E2463" t="s">
        <v>222</v>
      </c>
      <c r="F2463" t="s">
        <v>32</v>
      </c>
      <c r="G2463">
        <v>116</v>
      </c>
    </row>
    <row r="2464" spans="1:7" x14ac:dyDescent="0.3">
      <c r="A2464" t="s">
        <v>29</v>
      </c>
      <c r="B2464" t="s">
        <v>29</v>
      </c>
      <c r="C2464" t="s">
        <v>31</v>
      </c>
      <c r="D2464" t="s">
        <v>394</v>
      </c>
      <c r="E2464" t="s">
        <v>152</v>
      </c>
      <c r="F2464" t="s">
        <v>32</v>
      </c>
      <c r="G2464">
        <v>107</v>
      </c>
    </row>
    <row r="2465" spans="1:7" x14ac:dyDescent="0.3">
      <c r="A2465" t="s">
        <v>29</v>
      </c>
      <c r="B2465" t="s">
        <v>29</v>
      </c>
      <c r="C2465" t="s">
        <v>31</v>
      </c>
      <c r="D2465" t="s">
        <v>394</v>
      </c>
      <c r="E2465" t="s">
        <v>85</v>
      </c>
      <c r="F2465" t="s">
        <v>32</v>
      </c>
      <c r="G2465">
        <v>105</v>
      </c>
    </row>
    <row r="2466" spans="1:7" x14ac:dyDescent="0.3">
      <c r="A2466" t="s">
        <v>29</v>
      </c>
      <c r="B2466" t="s">
        <v>29</v>
      </c>
      <c r="C2466" t="s">
        <v>31</v>
      </c>
      <c r="D2466" t="s">
        <v>394</v>
      </c>
      <c r="E2466" t="s">
        <v>223</v>
      </c>
      <c r="F2466" t="s">
        <v>32</v>
      </c>
      <c r="G2466">
        <v>116</v>
      </c>
    </row>
    <row r="2467" spans="1:7" x14ac:dyDescent="0.3">
      <c r="A2467" t="s">
        <v>29</v>
      </c>
      <c r="B2467" t="s">
        <v>29</v>
      </c>
      <c r="C2467" t="s">
        <v>31</v>
      </c>
      <c r="D2467" t="s">
        <v>394</v>
      </c>
      <c r="E2467" t="s">
        <v>102</v>
      </c>
      <c r="F2467" t="s">
        <v>32</v>
      </c>
      <c r="G2467">
        <v>105</v>
      </c>
    </row>
    <row r="2468" spans="1:7" x14ac:dyDescent="0.3">
      <c r="A2468" t="s">
        <v>29</v>
      </c>
      <c r="B2468" t="s">
        <v>29</v>
      </c>
      <c r="C2468" t="s">
        <v>31</v>
      </c>
      <c r="D2468" t="s">
        <v>394</v>
      </c>
      <c r="E2468" t="s">
        <v>135</v>
      </c>
      <c r="F2468" t="s">
        <v>32</v>
      </c>
      <c r="G2468">
        <v>106</v>
      </c>
    </row>
    <row r="2469" spans="1:7" x14ac:dyDescent="0.3">
      <c r="A2469" t="s">
        <v>29</v>
      </c>
      <c r="B2469" t="s">
        <v>29</v>
      </c>
      <c r="C2469" t="s">
        <v>31</v>
      </c>
      <c r="D2469" t="s">
        <v>394</v>
      </c>
      <c r="E2469" t="s">
        <v>302</v>
      </c>
      <c r="F2469" t="s">
        <v>32</v>
      </c>
      <c r="G2469">
        <v>112</v>
      </c>
    </row>
    <row r="2470" spans="1:7" x14ac:dyDescent="0.3">
      <c r="A2470" t="s">
        <v>29</v>
      </c>
      <c r="B2470" t="s">
        <v>29</v>
      </c>
      <c r="C2470" t="s">
        <v>31</v>
      </c>
      <c r="D2470" t="s">
        <v>394</v>
      </c>
      <c r="E2470" t="s">
        <v>224</v>
      </c>
      <c r="F2470" t="s">
        <v>32</v>
      </c>
      <c r="G2470">
        <v>116</v>
      </c>
    </row>
    <row r="2471" spans="1:7" x14ac:dyDescent="0.3">
      <c r="A2471" t="s">
        <v>29</v>
      </c>
      <c r="B2471" t="s">
        <v>29</v>
      </c>
      <c r="C2471" t="s">
        <v>31</v>
      </c>
      <c r="D2471" t="s">
        <v>394</v>
      </c>
      <c r="E2471" t="s">
        <v>171</v>
      </c>
      <c r="F2471" t="s">
        <v>32</v>
      </c>
      <c r="G2471">
        <v>107</v>
      </c>
    </row>
    <row r="2472" spans="1:7" x14ac:dyDescent="0.3">
      <c r="A2472" t="s">
        <v>29</v>
      </c>
      <c r="B2472" t="s">
        <v>29</v>
      </c>
      <c r="C2472" t="s">
        <v>31</v>
      </c>
      <c r="D2472" t="s">
        <v>394</v>
      </c>
      <c r="E2472" t="s">
        <v>336</v>
      </c>
      <c r="F2472" t="s">
        <v>32</v>
      </c>
      <c r="G2472">
        <v>300</v>
      </c>
    </row>
    <row r="2473" spans="1:7" x14ac:dyDescent="0.3">
      <c r="A2473" t="s">
        <v>29</v>
      </c>
      <c r="B2473" t="s">
        <v>29</v>
      </c>
      <c r="C2473" t="s">
        <v>31</v>
      </c>
      <c r="D2473" t="s">
        <v>394</v>
      </c>
      <c r="E2473" t="s">
        <v>342</v>
      </c>
      <c r="F2473" t="s">
        <v>32</v>
      </c>
      <c r="G2473">
        <v>300</v>
      </c>
    </row>
    <row r="2474" spans="1:7" x14ac:dyDescent="0.3">
      <c r="A2474" t="s">
        <v>29</v>
      </c>
      <c r="B2474" t="s">
        <v>29</v>
      </c>
      <c r="C2474" t="s">
        <v>31</v>
      </c>
      <c r="D2474" t="s">
        <v>394</v>
      </c>
      <c r="E2474" t="s">
        <v>284</v>
      </c>
      <c r="F2474" t="s">
        <v>32</v>
      </c>
      <c r="G2474">
        <v>110</v>
      </c>
    </row>
    <row r="2475" spans="1:7" x14ac:dyDescent="0.3">
      <c r="A2475" t="s">
        <v>29</v>
      </c>
      <c r="B2475" t="s">
        <v>29</v>
      </c>
      <c r="C2475" t="s">
        <v>31</v>
      </c>
      <c r="D2475" t="s">
        <v>394</v>
      </c>
      <c r="E2475" t="s">
        <v>337</v>
      </c>
      <c r="F2475" t="s">
        <v>32</v>
      </c>
      <c r="G2475">
        <v>300</v>
      </c>
    </row>
    <row r="2476" spans="1:7" x14ac:dyDescent="0.3">
      <c r="A2476" t="s">
        <v>29</v>
      </c>
      <c r="B2476" t="s">
        <v>29</v>
      </c>
      <c r="C2476" t="s">
        <v>31</v>
      </c>
      <c r="D2476" t="s">
        <v>394</v>
      </c>
      <c r="E2476" t="s">
        <v>225</v>
      </c>
      <c r="F2476" t="s">
        <v>32</v>
      </c>
      <c r="G2476">
        <v>116</v>
      </c>
    </row>
    <row r="2477" spans="1:7" x14ac:dyDescent="0.3">
      <c r="A2477" t="s">
        <v>29</v>
      </c>
      <c r="B2477" t="s">
        <v>29</v>
      </c>
      <c r="C2477" t="s">
        <v>31</v>
      </c>
      <c r="D2477" t="s">
        <v>394</v>
      </c>
      <c r="E2477" t="s">
        <v>285</v>
      </c>
      <c r="F2477" t="s">
        <v>32</v>
      </c>
      <c r="G2477">
        <v>110</v>
      </c>
    </row>
    <row r="2478" spans="1:7" x14ac:dyDescent="0.3">
      <c r="A2478" t="s">
        <v>29</v>
      </c>
      <c r="B2478" t="s">
        <v>29</v>
      </c>
      <c r="C2478" t="s">
        <v>31</v>
      </c>
      <c r="D2478" t="s">
        <v>394</v>
      </c>
      <c r="E2478" t="s">
        <v>354</v>
      </c>
      <c r="F2478" t="s">
        <v>32</v>
      </c>
      <c r="G2478">
        <v>300</v>
      </c>
    </row>
    <row r="2479" spans="1:7" x14ac:dyDescent="0.3">
      <c r="A2479" t="s">
        <v>29</v>
      </c>
      <c r="B2479" t="s">
        <v>29</v>
      </c>
      <c r="C2479" t="s">
        <v>31</v>
      </c>
      <c r="D2479" t="s">
        <v>394</v>
      </c>
      <c r="E2479" t="s">
        <v>50</v>
      </c>
      <c r="F2479" t="s">
        <v>32</v>
      </c>
      <c r="G2479">
        <v>102</v>
      </c>
    </row>
    <row r="2480" spans="1:7" x14ac:dyDescent="0.3">
      <c r="A2480" t="s">
        <v>29</v>
      </c>
      <c r="B2480" t="s">
        <v>29</v>
      </c>
      <c r="C2480" t="s">
        <v>31</v>
      </c>
      <c r="D2480" t="s">
        <v>394</v>
      </c>
      <c r="E2480" t="s">
        <v>181</v>
      </c>
      <c r="F2480" t="s">
        <v>32</v>
      </c>
      <c r="G2480">
        <v>108</v>
      </c>
    </row>
    <row r="2481" spans="1:7" x14ac:dyDescent="0.3">
      <c r="A2481" t="s">
        <v>29</v>
      </c>
      <c r="B2481" t="s">
        <v>29</v>
      </c>
      <c r="C2481" t="s">
        <v>31</v>
      </c>
      <c r="D2481" t="s">
        <v>394</v>
      </c>
      <c r="E2481" t="s">
        <v>153</v>
      </c>
      <c r="F2481" t="s">
        <v>32</v>
      </c>
      <c r="G2481">
        <v>107</v>
      </c>
    </row>
    <row r="2482" spans="1:7" x14ac:dyDescent="0.3">
      <c r="A2482" t="s">
        <v>29</v>
      </c>
      <c r="B2482" t="s">
        <v>29</v>
      </c>
      <c r="C2482" t="s">
        <v>31</v>
      </c>
      <c r="D2482" t="s">
        <v>394</v>
      </c>
      <c r="E2482" t="s">
        <v>338</v>
      </c>
      <c r="F2482" t="s">
        <v>32</v>
      </c>
      <c r="G2482">
        <v>300</v>
      </c>
    </row>
    <row r="2483" spans="1:7" x14ac:dyDescent="0.3">
      <c r="A2483" t="s">
        <v>29</v>
      </c>
      <c r="B2483" t="s">
        <v>29</v>
      </c>
      <c r="C2483" t="s">
        <v>31</v>
      </c>
      <c r="D2483" t="s">
        <v>394</v>
      </c>
      <c r="E2483" t="s">
        <v>202</v>
      </c>
      <c r="F2483" t="s">
        <v>32</v>
      </c>
      <c r="G2483">
        <v>108</v>
      </c>
    </row>
    <row r="2484" spans="1:7" x14ac:dyDescent="0.3">
      <c r="A2484" t="s">
        <v>29</v>
      </c>
      <c r="B2484" t="s">
        <v>29</v>
      </c>
      <c r="C2484" t="s">
        <v>31</v>
      </c>
      <c r="D2484" t="s">
        <v>394</v>
      </c>
      <c r="E2484" t="s">
        <v>128</v>
      </c>
      <c r="F2484" t="s">
        <v>32</v>
      </c>
      <c r="G2484">
        <v>106</v>
      </c>
    </row>
    <row r="2485" spans="1:7" x14ac:dyDescent="0.3">
      <c r="A2485" t="s">
        <v>29</v>
      </c>
      <c r="B2485" t="s">
        <v>29</v>
      </c>
      <c r="C2485" t="s">
        <v>31</v>
      </c>
      <c r="D2485" t="s">
        <v>394</v>
      </c>
      <c r="E2485" t="s">
        <v>203</v>
      </c>
      <c r="F2485" t="s">
        <v>32</v>
      </c>
      <c r="G2485">
        <v>108</v>
      </c>
    </row>
    <row r="2486" spans="1:7" x14ac:dyDescent="0.3">
      <c r="A2486" t="s">
        <v>29</v>
      </c>
      <c r="B2486" t="s">
        <v>29</v>
      </c>
      <c r="C2486" t="s">
        <v>31</v>
      </c>
      <c r="D2486" t="s">
        <v>394</v>
      </c>
      <c r="E2486" t="s">
        <v>144</v>
      </c>
      <c r="F2486" t="s">
        <v>32</v>
      </c>
      <c r="G2486">
        <v>106</v>
      </c>
    </row>
    <row r="2487" spans="1:7" x14ac:dyDescent="0.3">
      <c r="A2487" t="s">
        <v>29</v>
      </c>
      <c r="B2487" t="s">
        <v>29</v>
      </c>
      <c r="C2487" t="s">
        <v>31</v>
      </c>
      <c r="D2487" t="s">
        <v>394</v>
      </c>
      <c r="E2487" t="s">
        <v>182</v>
      </c>
      <c r="F2487" t="s">
        <v>32</v>
      </c>
      <c r="G2487">
        <v>108</v>
      </c>
    </row>
    <row r="2488" spans="1:7" x14ac:dyDescent="0.3">
      <c r="A2488" t="s">
        <v>29</v>
      </c>
      <c r="B2488" t="s">
        <v>29</v>
      </c>
      <c r="C2488" t="s">
        <v>31</v>
      </c>
      <c r="D2488" t="s">
        <v>394</v>
      </c>
      <c r="E2488" t="s">
        <v>107</v>
      </c>
      <c r="F2488" t="s">
        <v>32</v>
      </c>
      <c r="G2488">
        <v>105</v>
      </c>
    </row>
    <row r="2489" spans="1:7" x14ac:dyDescent="0.3">
      <c r="A2489" t="s">
        <v>29</v>
      </c>
      <c r="B2489" t="s">
        <v>29</v>
      </c>
      <c r="C2489" t="s">
        <v>31</v>
      </c>
      <c r="D2489" t="s">
        <v>394</v>
      </c>
      <c r="E2489" t="s">
        <v>309</v>
      </c>
      <c r="F2489" t="s">
        <v>32</v>
      </c>
      <c r="G2489">
        <v>300</v>
      </c>
    </row>
    <row r="2490" spans="1:7" x14ac:dyDescent="0.3">
      <c r="A2490" t="s">
        <v>29</v>
      </c>
      <c r="B2490" t="s">
        <v>29</v>
      </c>
      <c r="C2490" t="s">
        <v>31</v>
      </c>
      <c r="D2490" t="s">
        <v>394</v>
      </c>
      <c r="E2490" t="s">
        <v>101</v>
      </c>
      <c r="F2490" t="s">
        <v>32</v>
      </c>
      <c r="G2490">
        <v>105</v>
      </c>
    </row>
    <row r="2491" spans="1:7" x14ac:dyDescent="0.3">
      <c r="A2491" t="s">
        <v>29</v>
      </c>
      <c r="B2491" t="s">
        <v>29</v>
      </c>
      <c r="C2491" t="s">
        <v>31</v>
      </c>
      <c r="D2491" t="s">
        <v>394</v>
      </c>
      <c r="E2491" t="s">
        <v>46</v>
      </c>
      <c r="F2491" t="s">
        <v>32</v>
      </c>
      <c r="G2491">
        <v>102</v>
      </c>
    </row>
    <row r="2492" spans="1:7" x14ac:dyDescent="0.3">
      <c r="A2492" t="s">
        <v>29</v>
      </c>
      <c r="B2492" t="s">
        <v>29</v>
      </c>
      <c r="C2492" t="s">
        <v>31</v>
      </c>
      <c r="D2492" t="s">
        <v>394</v>
      </c>
      <c r="E2492" t="s">
        <v>355</v>
      </c>
      <c r="F2492" t="s">
        <v>32</v>
      </c>
      <c r="G2492">
        <v>300</v>
      </c>
    </row>
    <row r="2493" spans="1:7" x14ac:dyDescent="0.3">
      <c r="A2493" t="s">
        <v>29</v>
      </c>
      <c r="B2493" t="s">
        <v>29</v>
      </c>
      <c r="C2493" t="s">
        <v>31</v>
      </c>
      <c r="D2493" t="s">
        <v>394</v>
      </c>
      <c r="E2493" t="s">
        <v>145</v>
      </c>
      <c r="F2493" t="s">
        <v>32</v>
      </c>
      <c r="G2493">
        <v>107</v>
      </c>
    </row>
    <row r="2494" spans="1:7" x14ac:dyDescent="0.3">
      <c r="A2494" t="s">
        <v>29</v>
      </c>
      <c r="B2494" t="s">
        <v>29</v>
      </c>
      <c r="C2494" t="s">
        <v>31</v>
      </c>
      <c r="D2494" t="s">
        <v>394</v>
      </c>
      <c r="E2494" t="s">
        <v>183</v>
      </c>
      <c r="F2494" t="s">
        <v>32</v>
      </c>
      <c r="G2494">
        <v>108</v>
      </c>
    </row>
    <row r="2495" spans="1:7" x14ac:dyDescent="0.3">
      <c r="A2495" t="s">
        <v>29</v>
      </c>
      <c r="B2495" t="s">
        <v>29</v>
      </c>
      <c r="C2495" t="s">
        <v>31</v>
      </c>
      <c r="D2495" t="s">
        <v>394</v>
      </c>
      <c r="E2495" t="s">
        <v>47</v>
      </c>
      <c r="F2495" t="s">
        <v>32</v>
      </c>
      <c r="G2495">
        <v>102</v>
      </c>
    </row>
    <row r="2496" spans="1:7" x14ac:dyDescent="0.3">
      <c r="A2496" t="s">
        <v>29</v>
      </c>
      <c r="B2496" t="s">
        <v>29</v>
      </c>
      <c r="C2496" t="s">
        <v>31</v>
      </c>
      <c r="D2496" t="s">
        <v>394</v>
      </c>
      <c r="E2496" t="s">
        <v>228</v>
      </c>
      <c r="F2496" t="s">
        <v>32</v>
      </c>
      <c r="G2496">
        <v>109</v>
      </c>
    </row>
    <row r="2497" spans="1:7" x14ac:dyDescent="0.3">
      <c r="A2497" t="s">
        <v>29</v>
      </c>
      <c r="B2497" t="s">
        <v>29</v>
      </c>
      <c r="C2497" t="s">
        <v>31</v>
      </c>
      <c r="D2497" t="s">
        <v>394</v>
      </c>
      <c r="E2497" t="s">
        <v>164</v>
      </c>
      <c r="F2497" t="s">
        <v>32</v>
      </c>
      <c r="G2497">
        <v>107</v>
      </c>
    </row>
    <row r="2498" spans="1:7" x14ac:dyDescent="0.3">
      <c r="A2498" t="s">
        <v>29</v>
      </c>
      <c r="B2498" t="s">
        <v>29</v>
      </c>
      <c r="C2498" t="s">
        <v>31</v>
      </c>
      <c r="D2498" t="s">
        <v>394</v>
      </c>
      <c r="E2498" t="s">
        <v>244</v>
      </c>
      <c r="F2498" t="s">
        <v>32</v>
      </c>
      <c r="G2498">
        <v>109</v>
      </c>
    </row>
    <row r="2499" spans="1:7" x14ac:dyDescent="0.3">
      <c r="A2499" t="s">
        <v>29</v>
      </c>
      <c r="B2499" t="s">
        <v>29</v>
      </c>
      <c r="C2499" t="s">
        <v>31</v>
      </c>
      <c r="D2499" t="s">
        <v>394</v>
      </c>
      <c r="E2499" t="s">
        <v>55</v>
      </c>
      <c r="F2499" t="s">
        <v>32</v>
      </c>
      <c r="G2499">
        <v>103</v>
      </c>
    </row>
    <row r="2500" spans="1:7" x14ac:dyDescent="0.3">
      <c r="A2500" t="s">
        <v>29</v>
      </c>
      <c r="B2500" t="s">
        <v>29</v>
      </c>
      <c r="C2500" t="s">
        <v>31</v>
      </c>
      <c r="D2500" t="s">
        <v>394</v>
      </c>
      <c r="E2500" t="s">
        <v>345</v>
      </c>
      <c r="F2500" t="s">
        <v>32</v>
      </c>
      <c r="G2500">
        <v>300</v>
      </c>
    </row>
    <row r="2501" spans="1:7" x14ac:dyDescent="0.3">
      <c r="A2501" t="s">
        <v>29</v>
      </c>
      <c r="B2501" t="s">
        <v>29</v>
      </c>
      <c r="C2501" t="s">
        <v>31</v>
      </c>
      <c r="D2501" t="s">
        <v>394</v>
      </c>
      <c r="E2501" t="s">
        <v>306</v>
      </c>
      <c r="F2501" t="s">
        <v>32</v>
      </c>
      <c r="G2501">
        <v>112</v>
      </c>
    </row>
    <row r="2502" spans="1:7" x14ac:dyDescent="0.3">
      <c r="A2502" t="s">
        <v>29</v>
      </c>
      <c r="B2502" t="s">
        <v>29</v>
      </c>
      <c r="C2502" t="s">
        <v>31</v>
      </c>
      <c r="D2502" t="s">
        <v>394</v>
      </c>
      <c r="E2502" t="s">
        <v>192</v>
      </c>
      <c r="F2502" t="s">
        <v>32</v>
      </c>
      <c r="G2502">
        <v>108</v>
      </c>
    </row>
    <row r="2503" spans="1:7" x14ac:dyDescent="0.3">
      <c r="A2503" t="s">
        <v>29</v>
      </c>
      <c r="B2503" t="s">
        <v>29</v>
      </c>
      <c r="C2503" t="s">
        <v>31</v>
      </c>
      <c r="D2503" t="s">
        <v>394</v>
      </c>
      <c r="E2503" t="s">
        <v>51</v>
      </c>
      <c r="F2503" t="s">
        <v>32</v>
      </c>
      <c r="G2503">
        <v>102</v>
      </c>
    </row>
    <row r="2504" spans="1:7" x14ac:dyDescent="0.3">
      <c r="A2504" t="s">
        <v>29</v>
      </c>
      <c r="B2504" t="s">
        <v>29</v>
      </c>
      <c r="C2504" t="s">
        <v>31</v>
      </c>
      <c r="D2504" t="s">
        <v>394</v>
      </c>
      <c r="E2504" t="s">
        <v>245</v>
      </c>
      <c r="F2504" t="s">
        <v>32</v>
      </c>
      <c r="G2504">
        <v>109</v>
      </c>
    </row>
    <row r="2505" spans="1:7" x14ac:dyDescent="0.3">
      <c r="A2505" t="s">
        <v>29</v>
      </c>
      <c r="B2505" t="s">
        <v>29</v>
      </c>
      <c r="C2505" t="s">
        <v>31</v>
      </c>
      <c r="D2505" t="s">
        <v>394</v>
      </c>
      <c r="E2505" t="s">
        <v>184</v>
      </c>
      <c r="F2505" t="s">
        <v>32</v>
      </c>
      <c r="G2505">
        <v>108</v>
      </c>
    </row>
    <row r="2506" spans="1:7" x14ac:dyDescent="0.3">
      <c r="A2506" t="s">
        <v>29</v>
      </c>
      <c r="B2506" t="s">
        <v>29</v>
      </c>
      <c r="C2506" t="s">
        <v>31</v>
      </c>
      <c r="D2506" t="s">
        <v>394</v>
      </c>
      <c r="E2506" t="s">
        <v>308</v>
      </c>
      <c r="F2506" t="s">
        <v>32</v>
      </c>
      <c r="G2506">
        <v>112</v>
      </c>
    </row>
    <row r="2507" spans="1:7" x14ac:dyDescent="0.3">
      <c r="A2507" t="s">
        <v>29</v>
      </c>
      <c r="B2507" t="s">
        <v>29</v>
      </c>
      <c r="C2507" t="s">
        <v>31</v>
      </c>
      <c r="D2507" t="s">
        <v>394</v>
      </c>
      <c r="E2507" t="s">
        <v>296</v>
      </c>
      <c r="F2507" t="s">
        <v>32</v>
      </c>
      <c r="G2507">
        <v>111</v>
      </c>
    </row>
    <row r="2508" spans="1:7" x14ac:dyDescent="0.3">
      <c r="A2508" t="s">
        <v>29</v>
      </c>
      <c r="B2508" t="s">
        <v>29</v>
      </c>
      <c r="C2508" t="s">
        <v>31</v>
      </c>
      <c r="D2508" t="s">
        <v>394</v>
      </c>
      <c r="E2508" t="s">
        <v>258</v>
      </c>
      <c r="F2508" t="s">
        <v>32</v>
      </c>
      <c r="G2508">
        <v>109</v>
      </c>
    </row>
    <row r="2509" spans="1:7" x14ac:dyDescent="0.3">
      <c r="A2509" t="s">
        <v>29</v>
      </c>
      <c r="B2509" t="s">
        <v>29</v>
      </c>
      <c r="C2509" t="s">
        <v>31</v>
      </c>
      <c r="D2509" t="s">
        <v>394</v>
      </c>
      <c r="E2509" t="s">
        <v>226</v>
      </c>
      <c r="F2509" t="s">
        <v>32</v>
      </c>
      <c r="G2509">
        <v>116</v>
      </c>
    </row>
    <row r="2510" spans="1:7" x14ac:dyDescent="0.3">
      <c r="A2510" t="s">
        <v>29</v>
      </c>
      <c r="B2510" t="s">
        <v>29</v>
      </c>
      <c r="C2510" t="s">
        <v>31</v>
      </c>
      <c r="D2510" t="s">
        <v>394</v>
      </c>
      <c r="E2510" t="s">
        <v>204</v>
      </c>
      <c r="F2510" t="s">
        <v>32</v>
      </c>
      <c r="G2510">
        <v>108</v>
      </c>
    </row>
    <row r="2511" spans="1:7" x14ac:dyDescent="0.3">
      <c r="A2511" t="s">
        <v>29</v>
      </c>
      <c r="B2511" t="s">
        <v>29</v>
      </c>
      <c r="C2511" t="s">
        <v>31</v>
      </c>
      <c r="D2511" t="s">
        <v>394</v>
      </c>
      <c r="E2511" t="s">
        <v>360</v>
      </c>
      <c r="F2511" t="s">
        <v>32</v>
      </c>
      <c r="G2511">
        <v>114</v>
      </c>
    </row>
    <row r="2512" spans="1:7" x14ac:dyDescent="0.3">
      <c r="A2512" t="s">
        <v>29</v>
      </c>
      <c r="B2512" t="s">
        <v>29</v>
      </c>
      <c r="C2512" t="s">
        <v>31</v>
      </c>
      <c r="D2512" t="s">
        <v>394</v>
      </c>
      <c r="E2512" t="s">
        <v>58</v>
      </c>
      <c r="F2512" t="s">
        <v>32</v>
      </c>
      <c r="G2512">
        <v>103</v>
      </c>
    </row>
    <row r="2513" spans="1:7" x14ac:dyDescent="0.3">
      <c r="A2513" t="s">
        <v>29</v>
      </c>
      <c r="B2513" t="s">
        <v>29</v>
      </c>
      <c r="C2513" t="s">
        <v>31</v>
      </c>
      <c r="D2513" t="s">
        <v>394</v>
      </c>
      <c r="E2513" t="s">
        <v>35</v>
      </c>
      <c r="F2513" t="s">
        <v>32</v>
      </c>
      <c r="G2513">
        <v>105</v>
      </c>
    </row>
    <row r="2514" spans="1:7" x14ac:dyDescent="0.3">
      <c r="A2514" t="s">
        <v>29</v>
      </c>
      <c r="B2514" t="s">
        <v>29</v>
      </c>
      <c r="C2514" t="s">
        <v>31</v>
      </c>
      <c r="D2514" t="s">
        <v>394</v>
      </c>
      <c r="E2514" t="s">
        <v>165</v>
      </c>
      <c r="F2514" t="s">
        <v>32</v>
      </c>
      <c r="G2514">
        <v>107</v>
      </c>
    </row>
    <row r="2515" spans="1:7" x14ac:dyDescent="0.3">
      <c r="A2515" t="s">
        <v>29</v>
      </c>
      <c r="B2515" t="s">
        <v>29</v>
      </c>
      <c r="C2515" t="s">
        <v>31</v>
      </c>
      <c r="D2515" t="s">
        <v>394</v>
      </c>
      <c r="E2515" t="s">
        <v>259</v>
      </c>
      <c r="F2515" t="s">
        <v>32</v>
      </c>
      <c r="G2515">
        <v>109</v>
      </c>
    </row>
    <row r="2516" spans="1:7" x14ac:dyDescent="0.3">
      <c r="A2516" t="s">
        <v>29</v>
      </c>
      <c r="B2516" t="s">
        <v>29</v>
      </c>
      <c r="C2516" t="s">
        <v>31</v>
      </c>
      <c r="D2516" t="s">
        <v>394</v>
      </c>
      <c r="E2516" t="s">
        <v>66</v>
      </c>
      <c r="F2516" t="s">
        <v>32</v>
      </c>
      <c r="G2516">
        <v>104</v>
      </c>
    </row>
    <row r="2517" spans="1:7" x14ac:dyDescent="0.3">
      <c r="A2517" t="s">
        <v>29</v>
      </c>
      <c r="B2517" t="s">
        <v>29</v>
      </c>
      <c r="C2517" t="s">
        <v>31</v>
      </c>
      <c r="D2517" t="s">
        <v>394</v>
      </c>
      <c r="E2517" t="s">
        <v>246</v>
      </c>
      <c r="F2517" t="s">
        <v>32</v>
      </c>
      <c r="G2517">
        <v>109</v>
      </c>
    </row>
    <row r="2518" spans="1:7" x14ac:dyDescent="0.3">
      <c r="A2518" t="s">
        <v>29</v>
      </c>
      <c r="B2518" t="s">
        <v>29</v>
      </c>
      <c r="C2518" t="s">
        <v>31</v>
      </c>
      <c r="D2518" t="s">
        <v>394</v>
      </c>
      <c r="E2518" t="s">
        <v>172</v>
      </c>
      <c r="F2518" t="s">
        <v>32</v>
      </c>
      <c r="G2518">
        <v>107</v>
      </c>
    </row>
    <row r="2519" spans="1:7" x14ac:dyDescent="0.3">
      <c r="A2519" t="s">
        <v>29</v>
      </c>
      <c r="B2519" t="s">
        <v>29</v>
      </c>
      <c r="C2519" t="s">
        <v>31</v>
      </c>
      <c r="D2519" t="s">
        <v>394</v>
      </c>
      <c r="E2519" t="s">
        <v>111</v>
      </c>
      <c r="F2519" t="s">
        <v>32</v>
      </c>
      <c r="G2519">
        <v>105</v>
      </c>
    </row>
    <row r="2520" spans="1:7" x14ac:dyDescent="0.3">
      <c r="A2520" t="s">
        <v>29</v>
      </c>
      <c r="B2520" t="s">
        <v>29</v>
      </c>
      <c r="C2520" t="s">
        <v>31</v>
      </c>
      <c r="D2520" t="s">
        <v>394</v>
      </c>
      <c r="E2520" t="s">
        <v>247</v>
      </c>
      <c r="F2520" t="s">
        <v>32</v>
      </c>
      <c r="G2520">
        <v>109</v>
      </c>
    </row>
    <row r="2521" spans="1:7" x14ac:dyDescent="0.3">
      <c r="A2521" t="s">
        <v>29</v>
      </c>
      <c r="B2521" t="s">
        <v>29</v>
      </c>
      <c r="C2521" t="s">
        <v>31</v>
      </c>
      <c r="D2521" t="s">
        <v>394</v>
      </c>
      <c r="E2521" t="s">
        <v>80</v>
      </c>
      <c r="F2521" t="s">
        <v>32</v>
      </c>
      <c r="G2521">
        <v>105</v>
      </c>
    </row>
    <row r="2522" spans="1:7" x14ac:dyDescent="0.3">
      <c r="A2522" t="s">
        <v>29</v>
      </c>
      <c r="B2522" t="s">
        <v>29</v>
      </c>
      <c r="C2522" t="s">
        <v>31</v>
      </c>
      <c r="D2522" t="s">
        <v>394</v>
      </c>
      <c r="E2522" t="s">
        <v>339</v>
      </c>
      <c r="F2522" t="s">
        <v>32</v>
      </c>
      <c r="G2522">
        <v>300</v>
      </c>
    </row>
    <row r="2523" spans="1:7" x14ac:dyDescent="0.3">
      <c r="A2523" t="s">
        <v>29</v>
      </c>
      <c r="B2523" t="s">
        <v>29</v>
      </c>
      <c r="C2523" t="s">
        <v>31</v>
      </c>
      <c r="D2523" t="s">
        <v>394</v>
      </c>
      <c r="E2523" t="s">
        <v>173</v>
      </c>
      <c r="F2523" t="s">
        <v>32</v>
      </c>
      <c r="G2523">
        <v>107</v>
      </c>
    </row>
    <row r="2524" spans="1:7" x14ac:dyDescent="0.3">
      <c r="A2524" t="s">
        <v>29</v>
      </c>
      <c r="B2524" t="s">
        <v>29</v>
      </c>
      <c r="C2524" t="s">
        <v>31</v>
      </c>
      <c r="D2524" t="s">
        <v>394</v>
      </c>
      <c r="E2524" t="s">
        <v>205</v>
      </c>
      <c r="F2524" t="s">
        <v>32</v>
      </c>
      <c r="G2524">
        <v>108</v>
      </c>
    </row>
    <row r="2525" spans="1:7" x14ac:dyDescent="0.3">
      <c r="A2525" t="s">
        <v>29</v>
      </c>
      <c r="B2525" t="s">
        <v>29</v>
      </c>
      <c r="C2525" t="s">
        <v>31</v>
      </c>
      <c r="D2525" t="s">
        <v>394</v>
      </c>
      <c r="E2525" t="s">
        <v>227</v>
      </c>
      <c r="F2525" t="s">
        <v>32</v>
      </c>
      <c r="G2525">
        <v>116</v>
      </c>
    </row>
    <row r="2526" spans="1:7" x14ac:dyDescent="0.3">
      <c r="A2526" t="s">
        <v>29</v>
      </c>
      <c r="B2526" t="s">
        <v>29</v>
      </c>
      <c r="C2526" t="s">
        <v>31</v>
      </c>
      <c r="D2526" t="s">
        <v>394</v>
      </c>
      <c r="E2526" t="s">
        <v>90</v>
      </c>
      <c r="F2526" t="s">
        <v>32</v>
      </c>
      <c r="G2526">
        <v>105</v>
      </c>
    </row>
    <row r="2527" spans="1:7" x14ac:dyDescent="0.3">
      <c r="A2527" t="s">
        <v>29</v>
      </c>
      <c r="B2527" t="s">
        <v>29</v>
      </c>
      <c r="C2527" t="s">
        <v>30</v>
      </c>
      <c r="D2527" t="s">
        <v>17</v>
      </c>
      <c r="E2527" t="s">
        <v>399</v>
      </c>
      <c r="F2527" t="s">
        <v>17</v>
      </c>
      <c r="G2527" t="s">
        <v>400</v>
      </c>
    </row>
    <row r="2528" spans="1:7" x14ac:dyDescent="0.3">
      <c r="A2528" t="s">
        <v>29</v>
      </c>
      <c r="B2528" t="s">
        <v>29</v>
      </c>
      <c r="C2528" t="s">
        <v>30</v>
      </c>
      <c r="D2528" t="s">
        <v>395</v>
      </c>
      <c r="E2528" t="s">
        <v>377</v>
      </c>
      <c r="F2528" t="s">
        <v>15</v>
      </c>
      <c r="G2528">
        <v>102</v>
      </c>
    </row>
    <row r="2529" spans="1:7" x14ac:dyDescent="0.3">
      <c r="A2529" t="s">
        <v>29</v>
      </c>
      <c r="B2529" t="s">
        <v>29</v>
      </c>
      <c r="C2529" t="s">
        <v>30</v>
      </c>
      <c r="D2529" t="s">
        <v>395</v>
      </c>
      <c r="E2529" t="s">
        <v>390</v>
      </c>
      <c r="F2529" t="s">
        <v>15</v>
      </c>
      <c r="G2529">
        <v>115</v>
      </c>
    </row>
    <row r="2530" spans="1:7" x14ac:dyDescent="0.3">
      <c r="A2530" t="s">
        <v>29</v>
      </c>
      <c r="B2530" t="s">
        <v>29</v>
      </c>
      <c r="C2530" t="s">
        <v>30</v>
      </c>
      <c r="D2530" t="s">
        <v>395</v>
      </c>
      <c r="E2530" t="s">
        <v>378</v>
      </c>
      <c r="F2530" t="s">
        <v>15</v>
      </c>
      <c r="G2530">
        <v>103</v>
      </c>
    </row>
    <row r="2531" spans="1:7" x14ac:dyDescent="0.3">
      <c r="A2531" t="s">
        <v>29</v>
      </c>
      <c r="B2531" t="s">
        <v>29</v>
      </c>
      <c r="C2531" t="s">
        <v>30</v>
      </c>
      <c r="D2531" t="s">
        <v>395</v>
      </c>
      <c r="E2531" t="s">
        <v>386</v>
      </c>
      <c r="F2531" t="s">
        <v>15</v>
      </c>
      <c r="G2531">
        <v>111</v>
      </c>
    </row>
    <row r="2532" spans="1:7" x14ac:dyDescent="0.3">
      <c r="A2532" t="s">
        <v>29</v>
      </c>
      <c r="B2532" t="s">
        <v>29</v>
      </c>
      <c r="C2532" t="s">
        <v>30</v>
      </c>
      <c r="D2532" t="s">
        <v>395</v>
      </c>
      <c r="E2532" t="s">
        <v>379</v>
      </c>
      <c r="F2532" t="s">
        <v>15</v>
      </c>
      <c r="G2532">
        <v>104</v>
      </c>
    </row>
    <row r="2533" spans="1:7" x14ac:dyDescent="0.3">
      <c r="A2533" t="s">
        <v>29</v>
      </c>
      <c r="B2533" t="s">
        <v>29</v>
      </c>
      <c r="C2533" t="s">
        <v>30</v>
      </c>
      <c r="D2533" t="s">
        <v>395</v>
      </c>
      <c r="E2533" t="s">
        <v>384</v>
      </c>
      <c r="F2533" t="s">
        <v>15</v>
      </c>
      <c r="G2533">
        <v>109</v>
      </c>
    </row>
    <row r="2534" spans="1:7" x14ac:dyDescent="0.3">
      <c r="A2534" t="s">
        <v>29</v>
      </c>
      <c r="B2534" t="s">
        <v>29</v>
      </c>
      <c r="C2534" t="s">
        <v>30</v>
      </c>
      <c r="D2534" t="s">
        <v>395</v>
      </c>
      <c r="E2534" t="s">
        <v>385</v>
      </c>
      <c r="F2534" t="s">
        <v>15</v>
      </c>
      <c r="G2534">
        <v>110</v>
      </c>
    </row>
    <row r="2535" spans="1:7" x14ac:dyDescent="0.3">
      <c r="A2535" t="s">
        <v>29</v>
      </c>
      <c r="B2535" t="s">
        <v>29</v>
      </c>
      <c r="C2535" t="s">
        <v>30</v>
      </c>
      <c r="D2535" t="s">
        <v>395</v>
      </c>
      <c r="E2535" t="s">
        <v>389</v>
      </c>
      <c r="F2535" t="s">
        <v>15</v>
      </c>
      <c r="G2535">
        <v>114</v>
      </c>
    </row>
    <row r="2536" spans="1:7" x14ac:dyDescent="0.3">
      <c r="A2536" t="s">
        <v>29</v>
      </c>
      <c r="B2536" t="s">
        <v>29</v>
      </c>
      <c r="C2536" t="s">
        <v>30</v>
      </c>
      <c r="D2536" t="s">
        <v>395</v>
      </c>
      <c r="E2536" t="s">
        <v>387</v>
      </c>
      <c r="F2536" t="s">
        <v>15</v>
      </c>
      <c r="G2536">
        <v>112</v>
      </c>
    </row>
    <row r="2537" spans="1:7" x14ac:dyDescent="0.3">
      <c r="A2537" t="s">
        <v>29</v>
      </c>
      <c r="B2537" t="s">
        <v>29</v>
      </c>
      <c r="C2537" t="s">
        <v>30</v>
      </c>
      <c r="D2537" t="s">
        <v>395</v>
      </c>
      <c r="E2537" t="s">
        <v>382</v>
      </c>
      <c r="F2537" t="s">
        <v>15</v>
      </c>
      <c r="G2537">
        <v>107</v>
      </c>
    </row>
    <row r="2538" spans="1:7" x14ac:dyDescent="0.3">
      <c r="A2538" t="s">
        <v>29</v>
      </c>
      <c r="B2538" t="s">
        <v>29</v>
      </c>
      <c r="C2538" t="s">
        <v>30</v>
      </c>
      <c r="D2538" t="s">
        <v>395</v>
      </c>
      <c r="E2538" t="s">
        <v>391</v>
      </c>
      <c r="F2538" t="s">
        <v>15</v>
      </c>
      <c r="G2538">
        <v>116</v>
      </c>
    </row>
    <row r="2539" spans="1:7" x14ac:dyDescent="0.3">
      <c r="A2539" t="s">
        <v>29</v>
      </c>
      <c r="B2539" t="s">
        <v>29</v>
      </c>
      <c r="C2539" t="s">
        <v>30</v>
      </c>
      <c r="D2539" t="s">
        <v>395</v>
      </c>
      <c r="E2539" t="s">
        <v>381</v>
      </c>
      <c r="F2539" t="s">
        <v>15</v>
      </c>
      <c r="G2539">
        <v>106</v>
      </c>
    </row>
    <row r="2540" spans="1:7" x14ac:dyDescent="0.3">
      <c r="A2540" t="s">
        <v>29</v>
      </c>
      <c r="B2540" t="s">
        <v>29</v>
      </c>
      <c r="C2540" t="s">
        <v>30</v>
      </c>
      <c r="D2540" t="s">
        <v>395</v>
      </c>
      <c r="E2540" t="s">
        <v>376</v>
      </c>
      <c r="F2540" t="s">
        <v>15</v>
      </c>
      <c r="G2540">
        <v>101</v>
      </c>
    </row>
    <row r="2541" spans="1:7" x14ac:dyDescent="0.3">
      <c r="A2541" t="s">
        <v>29</v>
      </c>
      <c r="B2541" t="s">
        <v>29</v>
      </c>
      <c r="C2541" t="s">
        <v>30</v>
      </c>
      <c r="D2541" t="s">
        <v>395</v>
      </c>
      <c r="E2541" t="s">
        <v>380</v>
      </c>
      <c r="F2541" t="s">
        <v>15</v>
      </c>
      <c r="G2541">
        <v>105</v>
      </c>
    </row>
    <row r="2542" spans="1:7" x14ac:dyDescent="0.3">
      <c r="A2542" t="s">
        <v>29</v>
      </c>
      <c r="B2542" t="s">
        <v>29</v>
      </c>
      <c r="C2542" t="s">
        <v>30</v>
      </c>
      <c r="D2542" t="s">
        <v>395</v>
      </c>
      <c r="E2542" t="s">
        <v>383</v>
      </c>
      <c r="F2542" t="s">
        <v>15</v>
      </c>
      <c r="G2542">
        <v>108</v>
      </c>
    </row>
    <row r="2543" spans="1:7" x14ac:dyDescent="0.3">
      <c r="A2543" t="s">
        <v>29</v>
      </c>
      <c r="B2543" t="s">
        <v>29</v>
      </c>
      <c r="C2543" t="s">
        <v>30</v>
      </c>
      <c r="D2543" t="s">
        <v>395</v>
      </c>
      <c r="E2543" t="s">
        <v>388</v>
      </c>
      <c r="F2543" t="s">
        <v>15</v>
      </c>
      <c r="G2543">
        <v>300</v>
      </c>
    </row>
    <row r="2544" spans="1:7" x14ac:dyDescent="0.3">
      <c r="A2544" t="s">
        <v>29</v>
      </c>
      <c r="B2544" t="s">
        <v>29</v>
      </c>
      <c r="C2544" t="s">
        <v>30</v>
      </c>
      <c r="D2544" t="s">
        <v>395</v>
      </c>
      <c r="E2544" t="s">
        <v>399</v>
      </c>
      <c r="F2544" t="s">
        <v>15</v>
      </c>
      <c r="G2544" t="s">
        <v>400</v>
      </c>
    </row>
    <row r="2545" spans="1:7" x14ac:dyDescent="0.3">
      <c r="A2545" t="s">
        <v>29</v>
      </c>
      <c r="B2545" t="s">
        <v>25</v>
      </c>
      <c r="C2545" t="s">
        <v>31</v>
      </c>
      <c r="D2545" t="s">
        <v>394</v>
      </c>
      <c r="E2545" t="s">
        <v>292</v>
      </c>
      <c r="F2545" t="s">
        <v>32</v>
      </c>
      <c r="G2545">
        <v>111</v>
      </c>
    </row>
    <row r="2546" spans="1:7" x14ac:dyDescent="0.3">
      <c r="A2546" t="s">
        <v>29</v>
      </c>
      <c r="B2546" t="s">
        <v>25</v>
      </c>
      <c r="C2546" t="s">
        <v>31</v>
      </c>
      <c r="D2546" t="s">
        <v>394</v>
      </c>
      <c r="E2546" t="s">
        <v>97</v>
      </c>
      <c r="F2546" t="s">
        <v>32</v>
      </c>
      <c r="G2546">
        <v>105</v>
      </c>
    </row>
    <row r="2547" spans="1:7" x14ac:dyDescent="0.3">
      <c r="A2547" t="s">
        <v>29</v>
      </c>
      <c r="B2547" t="s">
        <v>25</v>
      </c>
      <c r="C2547" t="s">
        <v>31</v>
      </c>
      <c r="D2547" t="s">
        <v>394</v>
      </c>
      <c r="E2547" t="s">
        <v>351</v>
      </c>
      <c r="F2547" t="s">
        <v>32</v>
      </c>
      <c r="G2547">
        <v>300</v>
      </c>
    </row>
    <row r="2548" spans="1:7" x14ac:dyDescent="0.3">
      <c r="A2548" t="s">
        <v>29</v>
      </c>
      <c r="B2548" t="s">
        <v>25</v>
      </c>
      <c r="C2548" t="s">
        <v>31</v>
      </c>
      <c r="D2548" t="s">
        <v>394</v>
      </c>
      <c r="E2548" t="s">
        <v>206</v>
      </c>
      <c r="F2548" t="s">
        <v>32</v>
      </c>
      <c r="G2548">
        <v>108</v>
      </c>
    </row>
    <row r="2549" spans="1:7" x14ac:dyDescent="0.3">
      <c r="A2549" t="s">
        <v>29</v>
      </c>
      <c r="B2549" t="s">
        <v>25</v>
      </c>
      <c r="C2549" t="s">
        <v>31</v>
      </c>
      <c r="D2549" t="s">
        <v>394</v>
      </c>
      <c r="E2549" t="s">
        <v>59</v>
      </c>
      <c r="F2549" t="s">
        <v>32</v>
      </c>
      <c r="G2549">
        <v>103</v>
      </c>
    </row>
    <row r="2550" spans="1:7" x14ac:dyDescent="0.3">
      <c r="A2550" t="s">
        <v>29</v>
      </c>
      <c r="B2550" t="s">
        <v>25</v>
      </c>
      <c r="C2550" t="s">
        <v>31</v>
      </c>
      <c r="D2550" t="s">
        <v>394</v>
      </c>
      <c r="E2550" t="s">
        <v>39</v>
      </c>
      <c r="F2550" t="s">
        <v>32</v>
      </c>
      <c r="G2550">
        <v>101</v>
      </c>
    </row>
    <row r="2551" spans="1:7" x14ac:dyDescent="0.3">
      <c r="A2551" t="s">
        <v>29</v>
      </c>
      <c r="B2551" t="s">
        <v>25</v>
      </c>
      <c r="C2551" t="s">
        <v>31</v>
      </c>
      <c r="D2551" t="s">
        <v>394</v>
      </c>
      <c r="E2551" t="s">
        <v>270</v>
      </c>
      <c r="F2551" t="s">
        <v>32</v>
      </c>
      <c r="G2551">
        <v>110</v>
      </c>
    </row>
    <row r="2552" spans="1:7" x14ac:dyDescent="0.3">
      <c r="A2552" t="s">
        <v>29</v>
      </c>
      <c r="B2552" t="s">
        <v>25</v>
      </c>
      <c r="C2552" t="s">
        <v>31</v>
      </c>
      <c r="D2552" t="s">
        <v>394</v>
      </c>
      <c r="E2552" t="s">
        <v>63</v>
      </c>
      <c r="F2552" t="s">
        <v>32</v>
      </c>
      <c r="G2552">
        <v>104</v>
      </c>
    </row>
    <row r="2553" spans="1:7" x14ac:dyDescent="0.3">
      <c r="A2553" t="s">
        <v>29</v>
      </c>
      <c r="B2553" t="s">
        <v>25</v>
      </c>
      <c r="C2553" t="s">
        <v>31</v>
      </c>
      <c r="D2553" t="s">
        <v>394</v>
      </c>
      <c r="E2553" t="s">
        <v>249</v>
      </c>
      <c r="F2553" t="s">
        <v>32</v>
      </c>
      <c r="G2553">
        <v>109</v>
      </c>
    </row>
    <row r="2554" spans="1:7" x14ac:dyDescent="0.3">
      <c r="A2554" t="s">
        <v>29</v>
      </c>
      <c r="B2554" t="s">
        <v>25</v>
      </c>
      <c r="C2554" t="s">
        <v>31</v>
      </c>
      <c r="D2554" t="s">
        <v>394</v>
      </c>
      <c r="E2554" t="s">
        <v>16</v>
      </c>
      <c r="F2554" t="s">
        <v>32</v>
      </c>
      <c r="G2554">
        <v>102</v>
      </c>
    </row>
    <row r="2555" spans="1:7" x14ac:dyDescent="0.3">
      <c r="A2555" t="s">
        <v>29</v>
      </c>
      <c r="B2555" t="s">
        <v>25</v>
      </c>
      <c r="C2555" t="s">
        <v>31</v>
      </c>
      <c r="D2555" t="s">
        <v>394</v>
      </c>
      <c r="E2555" t="s">
        <v>194</v>
      </c>
      <c r="F2555" t="s">
        <v>32</v>
      </c>
      <c r="G2555">
        <v>108</v>
      </c>
    </row>
    <row r="2556" spans="1:7" x14ac:dyDescent="0.3">
      <c r="A2556" t="s">
        <v>29</v>
      </c>
      <c r="B2556" t="s">
        <v>25</v>
      </c>
      <c r="C2556" t="s">
        <v>31</v>
      </c>
      <c r="D2556" t="s">
        <v>394</v>
      </c>
      <c r="E2556" t="s">
        <v>187</v>
      </c>
      <c r="F2556" t="s">
        <v>32</v>
      </c>
      <c r="G2556">
        <v>108</v>
      </c>
    </row>
    <row r="2557" spans="1:7" x14ac:dyDescent="0.3">
      <c r="A2557" t="s">
        <v>29</v>
      </c>
      <c r="B2557" t="s">
        <v>25</v>
      </c>
      <c r="C2557" t="s">
        <v>31</v>
      </c>
      <c r="D2557" t="s">
        <v>394</v>
      </c>
      <c r="E2557" t="s">
        <v>371</v>
      </c>
      <c r="F2557" t="s">
        <v>32</v>
      </c>
      <c r="G2557">
        <v>115</v>
      </c>
    </row>
    <row r="2558" spans="1:7" x14ac:dyDescent="0.3">
      <c r="A2558" t="s">
        <v>29</v>
      </c>
      <c r="B2558" t="s">
        <v>25</v>
      </c>
      <c r="C2558" t="s">
        <v>31</v>
      </c>
      <c r="D2558" t="s">
        <v>394</v>
      </c>
      <c r="E2558" t="s">
        <v>347</v>
      </c>
      <c r="F2558" t="s">
        <v>32</v>
      </c>
      <c r="G2558">
        <v>300</v>
      </c>
    </row>
    <row r="2559" spans="1:7" x14ac:dyDescent="0.3">
      <c r="A2559" t="s">
        <v>29</v>
      </c>
      <c r="B2559" t="s">
        <v>25</v>
      </c>
      <c r="C2559" t="s">
        <v>31</v>
      </c>
      <c r="D2559" t="s">
        <v>394</v>
      </c>
      <c r="E2559" t="s">
        <v>208</v>
      </c>
      <c r="F2559" t="s">
        <v>32</v>
      </c>
      <c r="G2559">
        <v>116</v>
      </c>
    </row>
    <row r="2560" spans="1:7" x14ac:dyDescent="0.3">
      <c r="A2560" t="s">
        <v>29</v>
      </c>
      <c r="B2560" t="s">
        <v>25</v>
      </c>
      <c r="C2560" t="s">
        <v>31</v>
      </c>
      <c r="D2560" t="s">
        <v>394</v>
      </c>
      <c r="E2560" t="s">
        <v>87</v>
      </c>
      <c r="F2560" t="s">
        <v>32</v>
      </c>
      <c r="G2560">
        <v>105</v>
      </c>
    </row>
    <row r="2561" spans="1:7" x14ac:dyDescent="0.3">
      <c r="A2561" t="s">
        <v>29</v>
      </c>
      <c r="B2561" t="s">
        <v>25</v>
      </c>
      <c r="C2561" t="s">
        <v>31</v>
      </c>
      <c r="D2561" t="s">
        <v>394</v>
      </c>
      <c r="E2561" t="s">
        <v>303</v>
      </c>
      <c r="F2561" t="s">
        <v>32</v>
      </c>
      <c r="G2561">
        <v>112</v>
      </c>
    </row>
    <row r="2562" spans="1:7" x14ac:dyDescent="0.3">
      <c r="A2562" t="s">
        <v>29</v>
      </c>
      <c r="B2562" t="s">
        <v>25</v>
      </c>
      <c r="C2562" t="s">
        <v>31</v>
      </c>
      <c r="D2562" t="s">
        <v>394</v>
      </c>
      <c r="E2562" t="s">
        <v>195</v>
      </c>
      <c r="F2562" t="s">
        <v>32</v>
      </c>
      <c r="G2562">
        <v>108</v>
      </c>
    </row>
    <row r="2563" spans="1:7" x14ac:dyDescent="0.3">
      <c r="A2563" t="s">
        <v>29</v>
      </c>
      <c r="B2563" t="s">
        <v>25</v>
      </c>
      <c r="C2563" t="s">
        <v>31</v>
      </c>
      <c r="D2563" t="s">
        <v>394</v>
      </c>
      <c r="E2563" t="s">
        <v>48</v>
      </c>
      <c r="F2563" t="s">
        <v>32</v>
      </c>
      <c r="G2563">
        <v>102</v>
      </c>
    </row>
    <row r="2564" spans="1:7" x14ac:dyDescent="0.3">
      <c r="A2564" t="s">
        <v>29</v>
      </c>
      <c r="B2564" t="s">
        <v>25</v>
      </c>
      <c r="C2564" t="s">
        <v>31</v>
      </c>
      <c r="D2564" t="s">
        <v>394</v>
      </c>
      <c r="E2564" t="s">
        <v>261</v>
      </c>
      <c r="F2564" t="s">
        <v>32</v>
      </c>
      <c r="G2564">
        <v>110</v>
      </c>
    </row>
    <row r="2565" spans="1:7" x14ac:dyDescent="0.3">
      <c r="A2565" t="s">
        <v>29</v>
      </c>
      <c r="B2565" t="s">
        <v>25</v>
      </c>
      <c r="C2565" t="s">
        <v>31</v>
      </c>
      <c r="D2565" t="s">
        <v>394</v>
      </c>
      <c r="E2565" t="s">
        <v>54</v>
      </c>
      <c r="F2565" t="s">
        <v>32</v>
      </c>
      <c r="G2565">
        <v>103</v>
      </c>
    </row>
    <row r="2566" spans="1:7" x14ac:dyDescent="0.3">
      <c r="A2566" t="s">
        <v>29</v>
      </c>
      <c r="B2566" t="s">
        <v>25</v>
      </c>
      <c r="C2566" t="s">
        <v>31</v>
      </c>
      <c r="D2566" t="s">
        <v>394</v>
      </c>
      <c r="E2566" t="s">
        <v>92</v>
      </c>
      <c r="F2566" t="s">
        <v>32</v>
      </c>
      <c r="G2566">
        <v>105</v>
      </c>
    </row>
    <row r="2567" spans="1:7" x14ac:dyDescent="0.3">
      <c r="A2567" t="s">
        <v>29</v>
      </c>
      <c r="B2567" t="s">
        <v>25</v>
      </c>
      <c r="C2567" t="s">
        <v>31</v>
      </c>
      <c r="D2567" t="s">
        <v>394</v>
      </c>
      <c r="E2567" t="s">
        <v>348</v>
      </c>
      <c r="F2567" t="s">
        <v>32</v>
      </c>
      <c r="G2567">
        <v>300</v>
      </c>
    </row>
    <row r="2568" spans="1:7" x14ac:dyDescent="0.3">
      <c r="A2568" t="s">
        <v>29</v>
      </c>
      <c r="B2568" t="s">
        <v>25</v>
      </c>
      <c r="C2568" t="s">
        <v>31</v>
      </c>
      <c r="D2568" t="s">
        <v>394</v>
      </c>
      <c r="E2568" t="s">
        <v>83</v>
      </c>
      <c r="F2568" t="s">
        <v>32</v>
      </c>
      <c r="G2568">
        <v>105</v>
      </c>
    </row>
    <row r="2569" spans="1:7" x14ac:dyDescent="0.3">
      <c r="A2569" t="s">
        <v>29</v>
      </c>
      <c r="B2569" t="s">
        <v>25</v>
      </c>
      <c r="C2569" t="s">
        <v>31</v>
      </c>
      <c r="D2569" t="s">
        <v>394</v>
      </c>
      <c r="E2569" t="s">
        <v>372</v>
      </c>
      <c r="F2569" t="s">
        <v>32</v>
      </c>
      <c r="G2569">
        <v>115</v>
      </c>
    </row>
    <row r="2570" spans="1:7" x14ac:dyDescent="0.3">
      <c r="A2570" t="s">
        <v>29</v>
      </c>
      <c r="B2570" t="s">
        <v>25</v>
      </c>
      <c r="C2570" t="s">
        <v>31</v>
      </c>
      <c r="D2570" t="s">
        <v>394</v>
      </c>
      <c r="E2570" t="s">
        <v>41</v>
      </c>
      <c r="F2570" t="s">
        <v>32</v>
      </c>
      <c r="G2570">
        <v>101</v>
      </c>
    </row>
    <row r="2571" spans="1:7" x14ac:dyDescent="0.3">
      <c r="A2571" t="s">
        <v>29</v>
      </c>
      <c r="B2571" t="s">
        <v>25</v>
      </c>
      <c r="C2571" t="s">
        <v>31</v>
      </c>
      <c r="D2571" t="s">
        <v>394</v>
      </c>
      <c r="E2571" t="s">
        <v>68</v>
      </c>
      <c r="F2571" t="s">
        <v>32</v>
      </c>
      <c r="G2571">
        <v>104</v>
      </c>
    </row>
    <row r="2572" spans="1:7" x14ac:dyDescent="0.3">
      <c r="A2572" t="s">
        <v>29</v>
      </c>
      <c r="B2572" t="s">
        <v>25</v>
      </c>
      <c r="C2572" t="s">
        <v>31</v>
      </c>
      <c r="D2572" t="s">
        <v>394</v>
      </c>
      <c r="E2572" t="s">
        <v>188</v>
      </c>
      <c r="F2572" t="s">
        <v>32</v>
      </c>
      <c r="G2572">
        <v>108</v>
      </c>
    </row>
    <row r="2573" spans="1:7" x14ac:dyDescent="0.3">
      <c r="A2573" t="s">
        <v>29</v>
      </c>
      <c r="B2573" t="s">
        <v>25</v>
      </c>
      <c r="C2573" t="s">
        <v>31</v>
      </c>
      <c r="D2573" t="s">
        <v>394</v>
      </c>
      <c r="E2573" t="s">
        <v>229</v>
      </c>
      <c r="F2573" t="s">
        <v>32</v>
      </c>
      <c r="G2573">
        <v>109</v>
      </c>
    </row>
    <row r="2574" spans="1:7" x14ac:dyDescent="0.3">
      <c r="A2574" t="s">
        <v>29</v>
      </c>
      <c r="B2574" t="s">
        <v>25</v>
      </c>
      <c r="C2574" t="s">
        <v>31</v>
      </c>
      <c r="D2574" t="s">
        <v>394</v>
      </c>
      <c r="E2574" t="s">
        <v>98</v>
      </c>
      <c r="F2574" t="s">
        <v>32</v>
      </c>
      <c r="G2574">
        <v>105</v>
      </c>
    </row>
    <row r="2575" spans="1:7" x14ac:dyDescent="0.3">
      <c r="A2575" t="s">
        <v>29</v>
      </c>
      <c r="B2575" t="s">
        <v>25</v>
      </c>
      <c r="C2575" t="s">
        <v>31</v>
      </c>
      <c r="D2575" t="s">
        <v>394</v>
      </c>
      <c r="E2575" t="s">
        <v>75</v>
      </c>
      <c r="F2575" t="s">
        <v>32</v>
      </c>
      <c r="G2575">
        <v>105</v>
      </c>
    </row>
    <row r="2576" spans="1:7" x14ac:dyDescent="0.3">
      <c r="A2576" t="s">
        <v>29</v>
      </c>
      <c r="B2576" t="s">
        <v>25</v>
      </c>
      <c r="C2576" t="s">
        <v>31</v>
      </c>
      <c r="D2576" t="s">
        <v>394</v>
      </c>
      <c r="E2576" t="s">
        <v>269</v>
      </c>
      <c r="F2576" t="s">
        <v>32</v>
      </c>
      <c r="G2576">
        <v>110</v>
      </c>
    </row>
    <row r="2577" spans="1:7" x14ac:dyDescent="0.3">
      <c r="A2577" t="s">
        <v>29</v>
      </c>
      <c r="B2577" t="s">
        <v>25</v>
      </c>
      <c r="C2577" t="s">
        <v>31</v>
      </c>
      <c r="D2577" t="s">
        <v>394</v>
      </c>
      <c r="E2577" t="s">
        <v>103</v>
      </c>
      <c r="F2577" t="s">
        <v>32</v>
      </c>
      <c r="G2577">
        <v>105</v>
      </c>
    </row>
    <row r="2578" spans="1:7" x14ac:dyDescent="0.3">
      <c r="A2578" t="s">
        <v>29</v>
      </c>
      <c r="B2578" t="s">
        <v>25</v>
      </c>
      <c r="C2578" t="s">
        <v>31</v>
      </c>
      <c r="D2578" t="s">
        <v>394</v>
      </c>
      <c r="E2578" t="s">
        <v>154</v>
      </c>
      <c r="F2578" t="s">
        <v>32</v>
      </c>
      <c r="G2578">
        <v>107</v>
      </c>
    </row>
    <row r="2579" spans="1:7" x14ac:dyDescent="0.3">
      <c r="A2579" t="s">
        <v>29</v>
      </c>
      <c r="B2579" t="s">
        <v>25</v>
      </c>
      <c r="C2579" t="s">
        <v>31</v>
      </c>
      <c r="D2579" t="s">
        <v>394</v>
      </c>
      <c r="E2579" t="s">
        <v>310</v>
      </c>
      <c r="F2579" t="s">
        <v>32</v>
      </c>
      <c r="G2579">
        <v>300</v>
      </c>
    </row>
    <row r="2580" spans="1:7" x14ac:dyDescent="0.3">
      <c r="A2580" t="s">
        <v>29</v>
      </c>
      <c r="B2580" t="s">
        <v>25</v>
      </c>
      <c r="C2580" t="s">
        <v>31</v>
      </c>
      <c r="D2580" t="s">
        <v>394</v>
      </c>
      <c r="E2580" t="s">
        <v>311</v>
      </c>
      <c r="F2580" t="s">
        <v>32</v>
      </c>
      <c r="G2580">
        <v>300</v>
      </c>
    </row>
    <row r="2581" spans="1:7" x14ac:dyDescent="0.3">
      <c r="A2581" t="s">
        <v>29</v>
      </c>
      <c r="B2581" t="s">
        <v>25</v>
      </c>
      <c r="C2581" t="s">
        <v>31</v>
      </c>
      <c r="D2581" t="s">
        <v>394</v>
      </c>
      <c r="E2581" t="s">
        <v>286</v>
      </c>
      <c r="F2581" t="s">
        <v>32</v>
      </c>
      <c r="G2581">
        <v>110</v>
      </c>
    </row>
    <row r="2582" spans="1:7" x14ac:dyDescent="0.3">
      <c r="A2582" t="s">
        <v>29</v>
      </c>
      <c r="B2582" t="s">
        <v>25</v>
      </c>
      <c r="C2582" t="s">
        <v>31</v>
      </c>
      <c r="D2582" t="s">
        <v>394</v>
      </c>
      <c r="E2582" t="s">
        <v>155</v>
      </c>
      <c r="F2582" t="s">
        <v>32</v>
      </c>
      <c r="G2582">
        <v>107</v>
      </c>
    </row>
    <row r="2583" spans="1:7" x14ac:dyDescent="0.3">
      <c r="A2583" t="s">
        <v>29</v>
      </c>
      <c r="B2583" t="s">
        <v>25</v>
      </c>
      <c r="C2583" t="s">
        <v>31</v>
      </c>
      <c r="D2583" t="s">
        <v>394</v>
      </c>
      <c r="E2583" t="s">
        <v>56</v>
      </c>
      <c r="F2583" t="s">
        <v>32</v>
      </c>
      <c r="G2583">
        <v>103</v>
      </c>
    </row>
    <row r="2584" spans="1:7" x14ac:dyDescent="0.3">
      <c r="A2584" t="s">
        <v>29</v>
      </c>
      <c r="B2584" t="s">
        <v>25</v>
      </c>
      <c r="C2584" t="s">
        <v>31</v>
      </c>
      <c r="D2584" t="s">
        <v>394</v>
      </c>
      <c r="E2584" t="s">
        <v>136</v>
      </c>
      <c r="F2584" t="s">
        <v>32</v>
      </c>
      <c r="G2584">
        <v>106</v>
      </c>
    </row>
    <row r="2585" spans="1:7" x14ac:dyDescent="0.3">
      <c r="A2585" t="s">
        <v>29</v>
      </c>
      <c r="B2585" t="s">
        <v>25</v>
      </c>
      <c r="C2585" t="s">
        <v>31</v>
      </c>
      <c r="D2585" t="s">
        <v>394</v>
      </c>
      <c r="E2585" t="s">
        <v>176</v>
      </c>
      <c r="F2585" t="s">
        <v>32</v>
      </c>
      <c r="G2585">
        <v>108</v>
      </c>
    </row>
    <row r="2586" spans="1:7" x14ac:dyDescent="0.3">
      <c r="A2586" t="s">
        <v>29</v>
      </c>
      <c r="B2586" t="s">
        <v>25</v>
      </c>
      <c r="C2586" t="s">
        <v>31</v>
      </c>
      <c r="D2586" t="s">
        <v>394</v>
      </c>
      <c r="E2586" t="s">
        <v>297</v>
      </c>
      <c r="F2586" t="s">
        <v>32</v>
      </c>
      <c r="G2586">
        <v>111</v>
      </c>
    </row>
    <row r="2587" spans="1:7" x14ac:dyDescent="0.3">
      <c r="A2587" t="s">
        <v>29</v>
      </c>
      <c r="B2587" t="s">
        <v>25</v>
      </c>
      <c r="C2587" t="s">
        <v>31</v>
      </c>
      <c r="D2587" t="s">
        <v>394</v>
      </c>
      <c r="E2587" t="s">
        <v>207</v>
      </c>
      <c r="F2587" t="s">
        <v>32</v>
      </c>
      <c r="G2587">
        <v>116</v>
      </c>
    </row>
    <row r="2588" spans="1:7" x14ac:dyDescent="0.3">
      <c r="A2588" t="s">
        <v>29</v>
      </c>
      <c r="B2588" t="s">
        <v>25</v>
      </c>
      <c r="C2588" t="s">
        <v>31</v>
      </c>
      <c r="D2588" t="s">
        <v>394</v>
      </c>
      <c r="E2588" t="s">
        <v>212</v>
      </c>
      <c r="F2588" t="s">
        <v>32</v>
      </c>
      <c r="G2588">
        <v>116</v>
      </c>
    </row>
    <row r="2589" spans="1:7" x14ac:dyDescent="0.3">
      <c r="A2589" t="s">
        <v>29</v>
      </c>
      <c r="B2589" t="s">
        <v>25</v>
      </c>
      <c r="C2589" t="s">
        <v>31</v>
      </c>
      <c r="D2589" t="s">
        <v>394</v>
      </c>
      <c r="E2589" t="s">
        <v>137</v>
      </c>
      <c r="F2589" t="s">
        <v>32</v>
      </c>
      <c r="G2589">
        <v>106</v>
      </c>
    </row>
    <row r="2590" spans="1:7" x14ac:dyDescent="0.3">
      <c r="A2590" t="s">
        <v>29</v>
      </c>
      <c r="B2590" t="s">
        <v>25</v>
      </c>
      <c r="C2590" t="s">
        <v>31</v>
      </c>
      <c r="D2590" t="s">
        <v>394</v>
      </c>
      <c r="E2590" t="s">
        <v>248</v>
      </c>
      <c r="F2590" t="s">
        <v>32</v>
      </c>
      <c r="G2590">
        <v>109</v>
      </c>
    </row>
    <row r="2591" spans="1:7" x14ac:dyDescent="0.3">
      <c r="A2591" t="s">
        <v>29</v>
      </c>
      <c r="B2591" t="s">
        <v>25</v>
      </c>
      <c r="C2591" t="s">
        <v>31</v>
      </c>
      <c r="D2591" t="s">
        <v>394</v>
      </c>
      <c r="E2591" t="s">
        <v>271</v>
      </c>
      <c r="F2591" t="s">
        <v>32</v>
      </c>
      <c r="G2591">
        <v>110</v>
      </c>
    </row>
    <row r="2592" spans="1:7" x14ac:dyDescent="0.3">
      <c r="A2592" t="s">
        <v>29</v>
      </c>
      <c r="B2592" t="s">
        <v>25</v>
      </c>
      <c r="C2592" t="s">
        <v>31</v>
      </c>
      <c r="D2592" t="s">
        <v>394</v>
      </c>
      <c r="E2592" t="s">
        <v>293</v>
      </c>
      <c r="F2592" t="s">
        <v>32</v>
      </c>
      <c r="G2592">
        <v>111</v>
      </c>
    </row>
    <row r="2593" spans="1:7" x14ac:dyDescent="0.3">
      <c r="A2593" t="s">
        <v>29</v>
      </c>
      <c r="B2593" t="s">
        <v>25</v>
      </c>
      <c r="C2593" t="s">
        <v>31</v>
      </c>
      <c r="D2593" t="s">
        <v>394</v>
      </c>
      <c r="E2593" t="s">
        <v>209</v>
      </c>
      <c r="F2593" t="s">
        <v>32</v>
      </c>
      <c r="G2593">
        <v>116</v>
      </c>
    </row>
    <row r="2594" spans="1:7" x14ac:dyDescent="0.3">
      <c r="A2594" t="s">
        <v>29</v>
      </c>
      <c r="B2594" t="s">
        <v>25</v>
      </c>
      <c r="C2594" t="s">
        <v>31</v>
      </c>
      <c r="D2594" t="s">
        <v>394</v>
      </c>
      <c r="E2594" t="s">
        <v>262</v>
      </c>
      <c r="F2594" t="s">
        <v>32</v>
      </c>
      <c r="G2594">
        <v>110</v>
      </c>
    </row>
    <row r="2595" spans="1:7" x14ac:dyDescent="0.3">
      <c r="A2595" t="s">
        <v>29</v>
      </c>
      <c r="B2595" t="s">
        <v>25</v>
      </c>
      <c r="C2595" t="s">
        <v>31</v>
      </c>
      <c r="D2595" t="s">
        <v>394</v>
      </c>
      <c r="E2595" t="s">
        <v>295</v>
      </c>
      <c r="F2595" t="s">
        <v>32</v>
      </c>
      <c r="G2595">
        <v>111</v>
      </c>
    </row>
    <row r="2596" spans="1:7" x14ac:dyDescent="0.3">
      <c r="A2596" t="s">
        <v>29</v>
      </c>
      <c r="B2596" t="s">
        <v>25</v>
      </c>
      <c r="C2596" t="s">
        <v>31</v>
      </c>
      <c r="D2596" t="s">
        <v>394</v>
      </c>
      <c r="E2596" t="s">
        <v>113</v>
      </c>
      <c r="F2596" t="s">
        <v>32</v>
      </c>
      <c r="G2596">
        <v>106</v>
      </c>
    </row>
    <row r="2597" spans="1:7" x14ac:dyDescent="0.3">
      <c r="A2597" t="s">
        <v>29</v>
      </c>
      <c r="B2597" t="s">
        <v>25</v>
      </c>
      <c r="C2597" t="s">
        <v>31</v>
      </c>
      <c r="D2597" t="s">
        <v>394</v>
      </c>
      <c r="E2597" t="s">
        <v>210</v>
      </c>
      <c r="F2597" t="s">
        <v>32</v>
      </c>
      <c r="G2597">
        <v>116</v>
      </c>
    </row>
    <row r="2598" spans="1:7" x14ac:dyDescent="0.3">
      <c r="A2598" t="s">
        <v>29</v>
      </c>
      <c r="B2598" t="s">
        <v>25</v>
      </c>
      <c r="C2598" t="s">
        <v>31</v>
      </c>
      <c r="D2598" t="s">
        <v>394</v>
      </c>
      <c r="E2598" t="s">
        <v>290</v>
      </c>
      <c r="F2598" t="s">
        <v>32</v>
      </c>
      <c r="G2598">
        <v>111</v>
      </c>
    </row>
    <row r="2599" spans="1:7" x14ac:dyDescent="0.3">
      <c r="A2599" t="s">
        <v>29</v>
      </c>
      <c r="B2599" t="s">
        <v>25</v>
      </c>
      <c r="C2599" t="s">
        <v>31</v>
      </c>
      <c r="D2599" t="s">
        <v>394</v>
      </c>
      <c r="E2599" t="s">
        <v>211</v>
      </c>
      <c r="F2599" t="s">
        <v>32</v>
      </c>
      <c r="G2599">
        <v>116</v>
      </c>
    </row>
    <row r="2600" spans="1:7" x14ac:dyDescent="0.3">
      <c r="A2600" t="s">
        <v>29</v>
      </c>
      <c r="B2600" t="s">
        <v>25</v>
      </c>
      <c r="C2600" t="s">
        <v>31</v>
      </c>
      <c r="D2600" t="s">
        <v>394</v>
      </c>
      <c r="E2600" t="s">
        <v>114</v>
      </c>
      <c r="F2600" t="s">
        <v>32</v>
      </c>
      <c r="G2600">
        <v>106</v>
      </c>
    </row>
    <row r="2601" spans="1:7" x14ac:dyDescent="0.3">
      <c r="A2601" t="s">
        <v>29</v>
      </c>
      <c r="B2601" t="s">
        <v>25</v>
      </c>
      <c r="C2601" t="s">
        <v>31</v>
      </c>
      <c r="D2601" t="s">
        <v>394</v>
      </c>
      <c r="E2601" t="s">
        <v>167</v>
      </c>
      <c r="F2601" t="s">
        <v>32</v>
      </c>
      <c r="G2601">
        <v>107</v>
      </c>
    </row>
    <row r="2602" spans="1:7" x14ac:dyDescent="0.3">
      <c r="A2602" t="s">
        <v>29</v>
      </c>
      <c r="B2602" t="s">
        <v>25</v>
      </c>
      <c r="C2602" t="s">
        <v>31</v>
      </c>
      <c r="D2602" t="s">
        <v>394</v>
      </c>
      <c r="E2602" t="s">
        <v>42</v>
      </c>
      <c r="F2602" t="s">
        <v>32</v>
      </c>
      <c r="G2602">
        <v>101</v>
      </c>
    </row>
    <row r="2603" spans="1:7" x14ac:dyDescent="0.3">
      <c r="A2603" t="s">
        <v>29</v>
      </c>
      <c r="B2603" t="s">
        <v>25</v>
      </c>
      <c r="C2603" t="s">
        <v>31</v>
      </c>
      <c r="D2603" t="s">
        <v>394</v>
      </c>
      <c r="E2603" t="s">
        <v>343</v>
      </c>
      <c r="F2603" t="s">
        <v>32</v>
      </c>
      <c r="G2603">
        <v>300</v>
      </c>
    </row>
    <row r="2604" spans="1:7" x14ac:dyDescent="0.3">
      <c r="A2604" t="s">
        <v>29</v>
      </c>
      <c r="B2604" t="s">
        <v>25</v>
      </c>
      <c r="C2604" t="s">
        <v>31</v>
      </c>
      <c r="D2604" t="s">
        <v>394</v>
      </c>
      <c r="E2604" t="s">
        <v>250</v>
      </c>
      <c r="F2604" t="s">
        <v>32</v>
      </c>
      <c r="G2604">
        <v>109</v>
      </c>
    </row>
    <row r="2605" spans="1:7" x14ac:dyDescent="0.3">
      <c r="A2605" t="s">
        <v>29</v>
      </c>
      <c r="B2605" t="s">
        <v>25</v>
      </c>
      <c r="C2605" t="s">
        <v>31</v>
      </c>
      <c r="D2605" t="s">
        <v>394</v>
      </c>
      <c r="E2605" t="s">
        <v>115</v>
      </c>
      <c r="F2605" t="s">
        <v>32</v>
      </c>
      <c r="G2605">
        <v>106</v>
      </c>
    </row>
    <row r="2606" spans="1:7" x14ac:dyDescent="0.3">
      <c r="A2606" t="s">
        <v>29</v>
      </c>
      <c r="B2606" t="s">
        <v>25</v>
      </c>
      <c r="C2606" t="s">
        <v>31</v>
      </c>
      <c r="D2606" t="s">
        <v>394</v>
      </c>
      <c r="E2606" t="s">
        <v>71</v>
      </c>
      <c r="F2606" t="s">
        <v>32</v>
      </c>
      <c r="G2606">
        <v>104</v>
      </c>
    </row>
    <row r="2607" spans="1:7" x14ac:dyDescent="0.3">
      <c r="A2607" t="s">
        <v>29</v>
      </c>
      <c r="B2607" t="s">
        <v>25</v>
      </c>
      <c r="C2607" t="s">
        <v>31</v>
      </c>
      <c r="D2607" t="s">
        <v>394</v>
      </c>
      <c r="E2607" t="s">
        <v>174</v>
      </c>
      <c r="F2607" t="s">
        <v>32</v>
      </c>
      <c r="G2607">
        <v>108</v>
      </c>
    </row>
    <row r="2608" spans="1:7" x14ac:dyDescent="0.3">
      <c r="A2608" t="s">
        <v>29</v>
      </c>
      <c r="B2608" t="s">
        <v>25</v>
      </c>
      <c r="C2608" t="s">
        <v>31</v>
      </c>
      <c r="D2608" t="s">
        <v>394</v>
      </c>
      <c r="E2608" t="s">
        <v>312</v>
      </c>
      <c r="F2608" t="s">
        <v>32</v>
      </c>
      <c r="G2608">
        <v>300</v>
      </c>
    </row>
    <row r="2609" spans="1:7" x14ac:dyDescent="0.3">
      <c r="A2609" t="s">
        <v>29</v>
      </c>
      <c r="B2609" t="s">
        <v>25</v>
      </c>
      <c r="C2609" t="s">
        <v>31</v>
      </c>
      <c r="D2609" t="s">
        <v>394</v>
      </c>
      <c r="E2609" t="s">
        <v>76</v>
      </c>
      <c r="F2609" t="s">
        <v>32</v>
      </c>
      <c r="G2609">
        <v>105</v>
      </c>
    </row>
    <row r="2610" spans="1:7" x14ac:dyDescent="0.3">
      <c r="A2610" t="s">
        <v>29</v>
      </c>
      <c r="B2610" t="s">
        <v>25</v>
      </c>
      <c r="C2610" t="s">
        <v>31</v>
      </c>
      <c r="D2610" t="s">
        <v>394</v>
      </c>
      <c r="E2610" t="s">
        <v>146</v>
      </c>
      <c r="F2610" t="s">
        <v>32</v>
      </c>
      <c r="G2610">
        <v>107</v>
      </c>
    </row>
    <row r="2611" spans="1:7" x14ac:dyDescent="0.3">
      <c r="A2611" t="s">
        <v>29</v>
      </c>
      <c r="B2611" t="s">
        <v>25</v>
      </c>
      <c r="C2611" t="s">
        <v>31</v>
      </c>
      <c r="D2611" t="s">
        <v>394</v>
      </c>
      <c r="E2611" t="s">
        <v>189</v>
      </c>
      <c r="F2611" t="s">
        <v>32</v>
      </c>
      <c r="G2611">
        <v>108</v>
      </c>
    </row>
    <row r="2612" spans="1:7" x14ac:dyDescent="0.3">
      <c r="A2612" t="s">
        <v>29</v>
      </c>
      <c r="B2612" t="s">
        <v>25</v>
      </c>
      <c r="C2612" t="s">
        <v>31</v>
      </c>
      <c r="D2612" t="s">
        <v>394</v>
      </c>
      <c r="E2612" t="s">
        <v>53</v>
      </c>
      <c r="F2612" t="s">
        <v>32</v>
      </c>
      <c r="G2612">
        <v>103</v>
      </c>
    </row>
    <row r="2613" spans="1:7" x14ac:dyDescent="0.3">
      <c r="A2613" t="s">
        <v>29</v>
      </c>
      <c r="B2613" t="s">
        <v>25</v>
      </c>
      <c r="C2613" t="s">
        <v>31</v>
      </c>
      <c r="D2613" t="s">
        <v>394</v>
      </c>
      <c r="E2613" t="s">
        <v>34</v>
      </c>
      <c r="F2613" t="s">
        <v>32</v>
      </c>
      <c r="G2613">
        <v>104</v>
      </c>
    </row>
    <row r="2614" spans="1:7" x14ac:dyDescent="0.3">
      <c r="A2614" t="s">
        <v>29</v>
      </c>
      <c r="B2614" t="s">
        <v>25</v>
      </c>
      <c r="C2614" t="s">
        <v>31</v>
      </c>
      <c r="D2614" t="s">
        <v>394</v>
      </c>
      <c r="E2614" t="s">
        <v>175</v>
      </c>
      <c r="F2614" t="s">
        <v>32</v>
      </c>
      <c r="G2614">
        <v>108</v>
      </c>
    </row>
    <row r="2615" spans="1:7" x14ac:dyDescent="0.3">
      <c r="A2615" t="s">
        <v>29</v>
      </c>
      <c r="B2615" t="s">
        <v>25</v>
      </c>
      <c r="C2615" t="s">
        <v>31</v>
      </c>
      <c r="D2615" t="s">
        <v>394</v>
      </c>
      <c r="E2615" t="s">
        <v>361</v>
      </c>
      <c r="F2615" t="s">
        <v>32</v>
      </c>
      <c r="G2615">
        <v>114</v>
      </c>
    </row>
    <row r="2616" spans="1:7" x14ac:dyDescent="0.3">
      <c r="A2616" t="s">
        <v>29</v>
      </c>
      <c r="B2616" t="s">
        <v>25</v>
      </c>
      <c r="C2616" t="s">
        <v>31</v>
      </c>
      <c r="D2616" t="s">
        <v>394</v>
      </c>
      <c r="E2616" t="s">
        <v>230</v>
      </c>
      <c r="F2616" t="s">
        <v>32</v>
      </c>
      <c r="G2616">
        <v>109</v>
      </c>
    </row>
    <row r="2617" spans="1:7" x14ac:dyDescent="0.3">
      <c r="A2617" t="s">
        <v>29</v>
      </c>
      <c r="B2617" t="s">
        <v>25</v>
      </c>
      <c r="C2617" t="s">
        <v>31</v>
      </c>
      <c r="D2617" t="s">
        <v>394</v>
      </c>
      <c r="E2617" t="s">
        <v>251</v>
      </c>
      <c r="F2617" t="s">
        <v>32</v>
      </c>
      <c r="G2617">
        <v>109</v>
      </c>
    </row>
    <row r="2618" spans="1:7" x14ac:dyDescent="0.3">
      <c r="A2618" t="s">
        <v>29</v>
      </c>
      <c r="B2618" t="s">
        <v>25</v>
      </c>
      <c r="C2618" t="s">
        <v>31</v>
      </c>
      <c r="D2618" t="s">
        <v>394</v>
      </c>
      <c r="E2618" t="s">
        <v>352</v>
      </c>
      <c r="F2618" t="s">
        <v>32</v>
      </c>
      <c r="G2618">
        <v>300</v>
      </c>
    </row>
    <row r="2619" spans="1:7" x14ac:dyDescent="0.3">
      <c r="A2619" t="s">
        <v>29</v>
      </c>
      <c r="B2619" t="s">
        <v>25</v>
      </c>
      <c r="C2619" t="s">
        <v>31</v>
      </c>
      <c r="D2619" t="s">
        <v>394</v>
      </c>
      <c r="E2619" t="s">
        <v>272</v>
      </c>
      <c r="F2619" t="s">
        <v>32</v>
      </c>
      <c r="G2619">
        <v>110</v>
      </c>
    </row>
    <row r="2620" spans="1:7" x14ac:dyDescent="0.3">
      <c r="A2620" t="s">
        <v>29</v>
      </c>
      <c r="B2620" t="s">
        <v>25</v>
      </c>
      <c r="C2620" t="s">
        <v>31</v>
      </c>
      <c r="D2620" t="s">
        <v>394</v>
      </c>
      <c r="E2620" t="s">
        <v>190</v>
      </c>
      <c r="F2620" t="s">
        <v>32</v>
      </c>
      <c r="G2620">
        <v>108</v>
      </c>
    </row>
    <row r="2621" spans="1:7" x14ac:dyDescent="0.3">
      <c r="A2621" t="s">
        <v>29</v>
      </c>
      <c r="B2621" t="s">
        <v>25</v>
      </c>
      <c r="C2621" t="s">
        <v>31</v>
      </c>
      <c r="D2621" t="s">
        <v>394</v>
      </c>
      <c r="E2621" t="s">
        <v>231</v>
      </c>
      <c r="F2621" t="s">
        <v>32</v>
      </c>
      <c r="G2621">
        <v>109</v>
      </c>
    </row>
    <row r="2622" spans="1:7" x14ac:dyDescent="0.3">
      <c r="A2622" t="s">
        <v>29</v>
      </c>
      <c r="B2622" t="s">
        <v>25</v>
      </c>
      <c r="C2622" t="s">
        <v>31</v>
      </c>
      <c r="D2622" t="s">
        <v>394</v>
      </c>
      <c r="E2622" t="s">
        <v>147</v>
      </c>
      <c r="F2622" t="s">
        <v>32</v>
      </c>
      <c r="G2622">
        <v>107</v>
      </c>
    </row>
    <row r="2623" spans="1:7" x14ac:dyDescent="0.3">
      <c r="A2623" t="s">
        <v>29</v>
      </c>
      <c r="B2623" t="s">
        <v>25</v>
      </c>
      <c r="C2623" t="s">
        <v>31</v>
      </c>
      <c r="D2623" t="s">
        <v>394</v>
      </c>
      <c r="E2623" t="s">
        <v>157</v>
      </c>
      <c r="F2623" t="s">
        <v>32</v>
      </c>
      <c r="G2623">
        <v>107</v>
      </c>
    </row>
    <row r="2624" spans="1:7" x14ac:dyDescent="0.3">
      <c r="A2624" t="s">
        <v>29</v>
      </c>
      <c r="B2624" t="s">
        <v>25</v>
      </c>
      <c r="C2624" t="s">
        <v>31</v>
      </c>
      <c r="D2624" t="s">
        <v>394</v>
      </c>
      <c r="E2624" t="s">
        <v>273</v>
      </c>
      <c r="F2624" t="s">
        <v>32</v>
      </c>
      <c r="G2624">
        <v>110</v>
      </c>
    </row>
    <row r="2625" spans="1:7" x14ac:dyDescent="0.3">
      <c r="A2625" t="s">
        <v>29</v>
      </c>
      <c r="B2625" t="s">
        <v>25</v>
      </c>
      <c r="C2625" t="s">
        <v>31</v>
      </c>
      <c r="D2625" t="s">
        <v>394</v>
      </c>
      <c r="E2625" t="s">
        <v>57</v>
      </c>
      <c r="F2625" t="s">
        <v>32</v>
      </c>
      <c r="G2625">
        <v>103</v>
      </c>
    </row>
    <row r="2626" spans="1:7" x14ac:dyDescent="0.3">
      <c r="A2626" t="s">
        <v>29</v>
      </c>
      <c r="B2626" t="s">
        <v>25</v>
      </c>
      <c r="C2626" t="s">
        <v>31</v>
      </c>
      <c r="D2626" t="s">
        <v>394</v>
      </c>
      <c r="E2626" t="s">
        <v>116</v>
      </c>
      <c r="F2626" t="s">
        <v>32</v>
      </c>
      <c r="G2626">
        <v>106</v>
      </c>
    </row>
    <row r="2627" spans="1:7" x14ac:dyDescent="0.3">
      <c r="A2627" t="s">
        <v>29</v>
      </c>
      <c r="B2627" t="s">
        <v>25</v>
      </c>
      <c r="C2627" t="s">
        <v>31</v>
      </c>
      <c r="D2627" t="s">
        <v>394</v>
      </c>
      <c r="E2627" t="s">
        <v>313</v>
      </c>
      <c r="F2627" t="s">
        <v>32</v>
      </c>
      <c r="G2627">
        <v>300</v>
      </c>
    </row>
    <row r="2628" spans="1:7" x14ac:dyDescent="0.3">
      <c r="A2628" t="s">
        <v>29</v>
      </c>
      <c r="B2628" t="s">
        <v>25</v>
      </c>
      <c r="C2628" t="s">
        <v>31</v>
      </c>
      <c r="D2628" t="s">
        <v>394</v>
      </c>
      <c r="E2628" t="s">
        <v>213</v>
      </c>
      <c r="F2628" t="s">
        <v>32</v>
      </c>
      <c r="G2628">
        <v>116</v>
      </c>
    </row>
    <row r="2629" spans="1:7" x14ac:dyDescent="0.3">
      <c r="A2629" t="s">
        <v>29</v>
      </c>
      <c r="B2629" t="s">
        <v>25</v>
      </c>
      <c r="C2629" t="s">
        <v>31</v>
      </c>
      <c r="D2629" t="s">
        <v>394</v>
      </c>
      <c r="E2629" t="s">
        <v>356</v>
      </c>
      <c r="F2629" t="s">
        <v>32</v>
      </c>
      <c r="G2629">
        <v>300</v>
      </c>
    </row>
    <row r="2630" spans="1:7" x14ac:dyDescent="0.3">
      <c r="A2630" t="s">
        <v>29</v>
      </c>
      <c r="B2630" t="s">
        <v>25</v>
      </c>
      <c r="C2630" t="s">
        <v>31</v>
      </c>
      <c r="D2630" t="s">
        <v>394</v>
      </c>
      <c r="E2630" t="s">
        <v>99</v>
      </c>
      <c r="F2630" t="s">
        <v>32</v>
      </c>
      <c r="G2630">
        <v>105</v>
      </c>
    </row>
    <row r="2631" spans="1:7" x14ac:dyDescent="0.3">
      <c r="A2631" t="s">
        <v>29</v>
      </c>
      <c r="B2631" t="s">
        <v>25</v>
      </c>
      <c r="C2631" t="s">
        <v>31</v>
      </c>
      <c r="D2631" t="s">
        <v>394</v>
      </c>
      <c r="E2631" t="s">
        <v>100</v>
      </c>
      <c r="F2631" t="s">
        <v>32</v>
      </c>
      <c r="G2631">
        <v>105</v>
      </c>
    </row>
    <row r="2632" spans="1:7" x14ac:dyDescent="0.3">
      <c r="A2632" t="s">
        <v>29</v>
      </c>
      <c r="B2632" t="s">
        <v>25</v>
      </c>
      <c r="C2632" t="s">
        <v>31</v>
      </c>
      <c r="D2632" t="s">
        <v>394</v>
      </c>
      <c r="E2632" t="s">
        <v>148</v>
      </c>
      <c r="F2632" t="s">
        <v>32</v>
      </c>
      <c r="G2632">
        <v>107</v>
      </c>
    </row>
    <row r="2633" spans="1:7" x14ac:dyDescent="0.3">
      <c r="A2633" t="s">
        <v>29</v>
      </c>
      <c r="B2633" t="s">
        <v>25</v>
      </c>
      <c r="C2633" t="s">
        <v>31</v>
      </c>
      <c r="D2633" t="s">
        <v>394</v>
      </c>
      <c r="E2633" t="s">
        <v>252</v>
      </c>
      <c r="F2633" t="s">
        <v>32</v>
      </c>
      <c r="G2633">
        <v>109</v>
      </c>
    </row>
    <row r="2634" spans="1:7" x14ac:dyDescent="0.3">
      <c r="A2634" t="s">
        <v>29</v>
      </c>
      <c r="B2634" t="s">
        <v>25</v>
      </c>
      <c r="C2634" t="s">
        <v>31</v>
      </c>
      <c r="D2634" t="s">
        <v>394</v>
      </c>
      <c r="E2634" t="s">
        <v>314</v>
      </c>
      <c r="F2634" t="s">
        <v>32</v>
      </c>
      <c r="G2634">
        <v>300</v>
      </c>
    </row>
    <row r="2635" spans="1:7" x14ac:dyDescent="0.3">
      <c r="A2635" t="s">
        <v>29</v>
      </c>
      <c r="B2635" t="s">
        <v>25</v>
      </c>
      <c r="C2635" t="s">
        <v>31</v>
      </c>
      <c r="D2635" t="s">
        <v>394</v>
      </c>
      <c r="E2635" t="s">
        <v>177</v>
      </c>
      <c r="F2635" t="s">
        <v>32</v>
      </c>
      <c r="G2635">
        <v>108</v>
      </c>
    </row>
    <row r="2636" spans="1:7" x14ac:dyDescent="0.3">
      <c r="A2636" t="s">
        <v>29</v>
      </c>
      <c r="B2636" t="s">
        <v>25</v>
      </c>
      <c r="C2636" t="s">
        <v>31</v>
      </c>
      <c r="D2636" t="s">
        <v>394</v>
      </c>
      <c r="E2636" t="s">
        <v>232</v>
      </c>
      <c r="F2636" t="s">
        <v>32</v>
      </c>
      <c r="G2636">
        <v>109</v>
      </c>
    </row>
    <row r="2637" spans="1:7" x14ac:dyDescent="0.3">
      <c r="A2637" t="s">
        <v>29</v>
      </c>
      <c r="B2637" t="s">
        <v>25</v>
      </c>
      <c r="C2637" t="s">
        <v>31</v>
      </c>
      <c r="D2637" t="s">
        <v>394</v>
      </c>
      <c r="E2637" t="s">
        <v>60</v>
      </c>
      <c r="F2637" t="s">
        <v>32</v>
      </c>
      <c r="G2637">
        <v>103</v>
      </c>
    </row>
    <row r="2638" spans="1:7" x14ac:dyDescent="0.3">
      <c r="A2638" t="s">
        <v>29</v>
      </c>
      <c r="B2638" t="s">
        <v>25</v>
      </c>
      <c r="C2638" t="s">
        <v>31</v>
      </c>
      <c r="D2638" t="s">
        <v>394</v>
      </c>
      <c r="E2638" t="s">
        <v>263</v>
      </c>
      <c r="F2638" t="s">
        <v>32</v>
      </c>
      <c r="G2638">
        <v>110</v>
      </c>
    </row>
    <row r="2639" spans="1:7" x14ac:dyDescent="0.3">
      <c r="A2639" t="s">
        <v>29</v>
      </c>
      <c r="B2639" t="s">
        <v>25</v>
      </c>
      <c r="C2639" t="s">
        <v>31</v>
      </c>
      <c r="D2639" t="s">
        <v>394</v>
      </c>
      <c r="E2639" t="s">
        <v>264</v>
      </c>
      <c r="F2639" t="s">
        <v>32</v>
      </c>
      <c r="G2639">
        <v>110</v>
      </c>
    </row>
    <row r="2640" spans="1:7" x14ac:dyDescent="0.3">
      <c r="A2640" t="s">
        <v>29</v>
      </c>
      <c r="B2640" t="s">
        <v>25</v>
      </c>
      <c r="C2640" t="s">
        <v>31</v>
      </c>
      <c r="D2640" t="s">
        <v>394</v>
      </c>
      <c r="E2640" t="s">
        <v>287</v>
      </c>
      <c r="F2640" t="s">
        <v>32</v>
      </c>
      <c r="G2640">
        <v>110</v>
      </c>
    </row>
    <row r="2641" spans="1:7" x14ac:dyDescent="0.3">
      <c r="A2641" t="s">
        <v>29</v>
      </c>
      <c r="B2641" t="s">
        <v>25</v>
      </c>
      <c r="C2641" t="s">
        <v>31</v>
      </c>
      <c r="D2641" t="s">
        <v>394</v>
      </c>
      <c r="E2641" t="s">
        <v>368</v>
      </c>
      <c r="F2641" t="s">
        <v>32</v>
      </c>
      <c r="G2641">
        <v>114</v>
      </c>
    </row>
    <row r="2642" spans="1:7" x14ac:dyDescent="0.3">
      <c r="A2642" t="s">
        <v>29</v>
      </c>
      <c r="B2642" t="s">
        <v>25</v>
      </c>
      <c r="C2642" t="s">
        <v>31</v>
      </c>
      <c r="D2642" t="s">
        <v>394</v>
      </c>
      <c r="E2642" t="s">
        <v>233</v>
      </c>
      <c r="F2642" t="s">
        <v>32</v>
      </c>
      <c r="G2642">
        <v>109</v>
      </c>
    </row>
    <row r="2643" spans="1:7" x14ac:dyDescent="0.3">
      <c r="A2643" t="s">
        <v>29</v>
      </c>
      <c r="B2643" t="s">
        <v>25</v>
      </c>
      <c r="C2643" t="s">
        <v>31</v>
      </c>
      <c r="D2643" t="s">
        <v>394</v>
      </c>
      <c r="E2643" t="s">
        <v>374</v>
      </c>
      <c r="F2643" t="s">
        <v>32</v>
      </c>
      <c r="G2643">
        <v>115</v>
      </c>
    </row>
    <row r="2644" spans="1:7" x14ac:dyDescent="0.3">
      <c r="A2644" t="s">
        <v>29</v>
      </c>
      <c r="B2644" t="s">
        <v>25</v>
      </c>
      <c r="C2644" t="s">
        <v>31</v>
      </c>
      <c r="D2644" t="s">
        <v>394</v>
      </c>
      <c r="E2644" t="s">
        <v>234</v>
      </c>
      <c r="F2644" t="s">
        <v>32</v>
      </c>
      <c r="G2644">
        <v>109</v>
      </c>
    </row>
    <row r="2645" spans="1:7" x14ac:dyDescent="0.3">
      <c r="A2645" t="s">
        <v>29</v>
      </c>
      <c r="B2645" t="s">
        <v>25</v>
      </c>
      <c r="C2645" t="s">
        <v>31</v>
      </c>
      <c r="D2645" t="s">
        <v>394</v>
      </c>
      <c r="E2645" t="s">
        <v>117</v>
      </c>
      <c r="F2645" t="s">
        <v>32</v>
      </c>
      <c r="G2645">
        <v>106</v>
      </c>
    </row>
    <row r="2646" spans="1:7" x14ac:dyDescent="0.3">
      <c r="A2646" t="s">
        <v>29</v>
      </c>
      <c r="B2646" t="s">
        <v>25</v>
      </c>
      <c r="C2646" t="s">
        <v>31</v>
      </c>
      <c r="D2646" t="s">
        <v>394</v>
      </c>
      <c r="E2646" t="s">
        <v>294</v>
      </c>
      <c r="F2646" t="s">
        <v>32</v>
      </c>
      <c r="G2646">
        <v>111</v>
      </c>
    </row>
    <row r="2647" spans="1:7" x14ac:dyDescent="0.3">
      <c r="A2647" t="s">
        <v>29</v>
      </c>
      <c r="B2647" t="s">
        <v>25</v>
      </c>
      <c r="C2647" t="s">
        <v>31</v>
      </c>
      <c r="D2647" t="s">
        <v>394</v>
      </c>
      <c r="E2647" t="s">
        <v>93</v>
      </c>
      <c r="F2647" t="s">
        <v>32</v>
      </c>
      <c r="G2647">
        <v>105</v>
      </c>
    </row>
    <row r="2648" spans="1:7" x14ac:dyDescent="0.3">
      <c r="A2648" t="s">
        <v>29</v>
      </c>
      <c r="B2648" t="s">
        <v>25</v>
      </c>
      <c r="C2648" t="s">
        <v>31</v>
      </c>
      <c r="D2648" t="s">
        <v>394</v>
      </c>
      <c r="E2648" t="s">
        <v>288</v>
      </c>
      <c r="F2648" t="s">
        <v>32</v>
      </c>
      <c r="G2648">
        <v>110</v>
      </c>
    </row>
    <row r="2649" spans="1:7" x14ac:dyDescent="0.3">
      <c r="A2649" t="s">
        <v>29</v>
      </c>
      <c r="B2649" t="s">
        <v>25</v>
      </c>
      <c r="C2649" t="s">
        <v>31</v>
      </c>
      <c r="D2649" t="s">
        <v>394</v>
      </c>
      <c r="E2649" t="s">
        <v>158</v>
      </c>
      <c r="F2649" t="s">
        <v>32</v>
      </c>
      <c r="G2649">
        <v>107</v>
      </c>
    </row>
    <row r="2650" spans="1:7" x14ac:dyDescent="0.3">
      <c r="A2650" t="s">
        <v>29</v>
      </c>
      <c r="B2650" t="s">
        <v>25</v>
      </c>
      <c r="C2650" t="s">
        <v>31</v>
      </c>
      <c r="D2650" t="s">
        <v>394</v>
      </c>
      <c r="E2650" t="s">
        <v>185</v>
      </c>
      <c r="F2650" t="s">
        <v>32</v>
      </c>
      <c r="G2650">
        <v>108</v>
      </c>
    </row>
    <row r="2651" spans="1:7" x14ac:dyDescent="0.3">
      <c r="A2651" t="s">
        <v>29</v>
      </c>
      <c r="B2651" t="s">
        <v>25</v>
      </c>
      <c r="C2651" t="s">
        <v>31</v>
      </c>
      <c r="D2651" t="s">
        <v>394</v>
      </c>
      <c r="E2651" t="s">
        <v>178</v>
      </c>
      <c r="F2651" t="s">
        <v>32</v>
      </c>
      <c r="G2651">
        <v>108</v>
      </c>
    </row>
    <row r="2652" spans="1:7" x14ac:dyDescent="0.3">
      <c r="A2652" t="s">
        <v>29</v>
      </c>
      <c r="B2652" t="s">
        <v>25</v>
      </c>
      <c r="C2652" t="s">
        <v>31</v>
      </c>
      <c r="D2652" t="s">
        <v>394</v>
      </c>
      <c r="E2652" t="s">
        <v>43</v>
      </c>
      <c r="F2652" t="s">
        <v>32</v>
      </c>
      <c r="G2652">
        <v>101</v>
      </c>
    </row>
    <row r="2653" spans="1:7" x14ac:dyDescent="0.3">
      <c r="A2653" t="s">
        <v>29</v>
      </c>
      <c r="B2653" t="s">
        <v>25</v>
      </c>
      <c r="C2653" t="s">
        <v>31</v>
      </c>
      <c r="D2653" t="s">
        <v>394</v>
      </c>
      <c r="E2653" t="s">
        <v>61</v>
      </c>
      <c r="F2653" t="s">
        <v>32</v>
      </c>
      <c r="G2653">
        <v>103</v>
      </c>
    </row>
    <row r="2654" spans="1:7" x14ac:dyDescent="0.3">
      <c r="A2654" t="s">
        <v>29</v>
      </c>
      <c r="B2654" t="s">
        <v>25</v>
      </c>
      <c r="C2654" t="s">
        <v>31</v>
      </c>
      <c r="D2654" t="s">
        <v>394</v>
      </c>
      <c r="E2654" t="s">
        <v>315</v>
      </c>
      <c r="F2654" t="s">
        <v>32</v>
      </c>
      <c r="G2654">
        <v>300</v>
      </c>
    </row>
    <row r="2655" spans="1:7" x14ac:dyDescent="0.3">
      <c r="A2655" t="s">
        <v>29</v>
      </c>
      <c r="B2655" t="s">
        <v>25</v>
      </c>
      <c r="C2655" t="s">
        <v>31</v>
      </c>
      <c r="D2655" t="s">
        <v>394</v>
      </c>
      <c r="E2655" t="s">
        <v>67</v>
      </c>
      <c r="F2655" t="s">
        <v>32</v>
      </c>
      <c r="G2655">
        <v>104</v>
      </c>
    </row>
    <row r="2656" spans="1:7" x14ac:dyDescent="0.3">
      <c r="A2656" t="s">
        <v>29</v>
      </c>
      <c r="B2656" t="s">
        <v>25</v>
      </c>
      <c r="C2656" t="s">
        <v>31</v>
      </c>
      <c r="D2656" t="s">
        <v>394</v>
      </c>
      <c r="E2656" t="s">
        <v>316</v>
      </c>
      <c r="F2656" t="s">
        <v>32</v>
      </c>
      <c r="G2656">
        <v>300</v>
      </c>
    </row>
    <row r="2657" spans="1:7" x14ac:dyDescent="0.3">
      <c r="A2657" t="s">
        <v>29</v>
      </c>
      <c r="B2657" t="s">
        <v>25</v>
      </c>
      <c r="C2657" t="s">
        <v>31</v>
      </c>
      <c r="D2657" t="s">
        <v>394</v>
      </c>
      <c r="E2657" t="s">
        <v>38</v>
      </c>
      <c r="F2657" t="s">
        <v>32</v>
      </c>
      <c r="G2657">
        <v>101</v>
      </c>
    </row>
    <row r="2658" spans="1:7" x14ac:dyDescent="0.3">
      <c r="A2658" t="s">
        <v>29</v>
      </c>
      <c r="B2658" t="s">
        <v>25</v>
      </c>
      <c r="C2658" t="s">
        <v>31</v>
      </c>
      <c r="D2658" t="s">
        <v>394</v>
      </c>
      <c r="E2658" t="s">
        <v>357</v>
      </c>
      <c r="F2658" t="s">
        <v>32</v>
      </c>
      <c r="G2658">
        <v>300</v>
      </c>
    </row>
    <row r="2659" spans="1:7" x14ac:dyDescent="0.3">
      <c r="A2659" t="s">
        <v>29</v>
      </c>
      <c r="B2659" t="s">
        <v>25</v>
      </c>
      <c r="C2659" t="s">
        <v>31</v>
      </c>
      <c r="D2659" t="s">
        <v>394</v>
      </c>
      <c r="E2659" t="s">
        <v>81</v>
      </c>
      <c r="F2659" t="s">
        <v>32</v>
      </c>
      <c r="G2659">
        <v>105</v>
      </c>
    </row>
    <row r="2660" spans="1:7" x14ac:dyDescent="0.3">
      <c r="A2660" t="s">
        <v>29</v>
      </c>
      <c r="B2660" t="s">
        <v>25</v>
      </c>
      <c r="C2660" t="s">
        <v>31</v>
      </c>
      <c r="D2660" t="s">
        <v>394</v>
      </c>
      <c r="E2660" t="s">
        <v>77</v>
      </c>
      <c r="F2660" t="s">
        <v>32</v>
      </c>
      <c r="G2660">
        <v>105</v>
      </c>
    </row>
    <row r="2661" spans="1:7" x14ac:dyDescent="0.3">
      <c r="A2661" t="s">
        <v>29</v>
      </c>
      <c r="B2661" t="s">
        <v>25</v>
      </c>
      <c r="C2661" t="s">
        <v>31</v>
      </c>
      <c r="D2661" t="s">
        <v>394</v>
      </c>
      <c r="E2661" t="s">
        <v>317</v>
      </c>
      <c r="F2661" t="s">
        <v>32</v>
      </c>
      <c r="G2661">
        <v>300</v>
      </c>
    </row>
    <row r="2662" spans="1:7" x14ac:dyDescent="0.3">
      <c r="A2662" t="s">
        <v>29</v>
      </c>
      <c r="B2662" t="s">
        <v>25</v>
      </c>
      <c r="C2662" t="s">
        <v>31</v>
      </c>
      <c r="D2662" t="s">
        <v>394</v>
      </c>
      <c r="E2662" t="s">
        <v>94</v>
      </c>
      <c r="F2662" t="s">
        <v>32</v>
      </c>
      <c r="G2662">
        <v>105</v>
      </c>
    </row>
    <row r="2663" spans="1:7" x14ac:dyDescent="0.3">
      <c r="A2663" t="s">
        <v>29</v>
      </c>
      <c r="B2663" t="s">
        <v>25</v>
      </c>
      <c r="C2663" t="s">
        <v>31</v>
      </c>
      <c r="D2663" t="s">
        <v>394</v>
      </c>
      <c r="E2663" t="s">
        <v>130</v>
      </c>
      <c r="F2663" t="s">
        <v>32</v>
      </c>
      <c r="G2663">
        <v>106</v>
      </c>
    </row>
    <row r="2664" spans="1:7" x14ac:dyDescent="0.3">
      <c r="A2664" t="s">
        <v>29</v>
      </c>
      <c r="B2664" t="s">
        <v>25</v>
      </c>
      <c r="C2664" t="s">
        <v>31</v>
      </c>
      <c r="D2664" t="s">
        <v>394</v>
      </c>
      <c r="E2664" t="s">
        <v>318</v>
      </c>
      <c r="F2664" t="s">
        <v>32</v>
      </c>
      <c r="G2664">
        <v>300</v>
      </c>
    </row>
    <row r="2665" spans="1:7" x14ac:dyDescent="0.3">
      <c r="A2665" t="s">
        <v>29</v>
      </c>
      <c r="B2665" t="s">
        <v>25</v>
      </c>
      <c r="C2665" t="s">
        <v>31</v>
      </c>
      <c r="D2665" t="s">
        <v>394</v>
      </c>
      <c r="E2665" t="s">
        <v>319</v>
      </c>
      <c r="F2665" t="s">
        <v>32</v>
      </c>
      <c r="G2665">
        <v>300</v>
      </c>
    </row>
    <row r="2666" spans="1:7" x14ac:dyDescent="0.3">
      <c r="A2666" t="s">
        <v>29</v>
      </c>
      <c r="B2666" t="s">
        <v>25</v>
      </c>
      <c r="C2666" t="s">
        <v>31</v>
      </c>
      <c r="D2666" t="s">
        <v>394</v>
      </c>
      <c r="E2666" t="s">
        <v>64</v>
      </c>
      <c r="F2666" t="s">
        <v>32</v>
      </c>
      <c r="G2666">
        <v>104</v>
      </c>
    </row>
    <row r="2667" spans="1:7" x14ac:dyDescent="0.3">
      <c r="A2667" t="s">
        <v>29</v>
      </c>
      <c r="B2667" t="s">
        <v>25</v>
      </c>
      <c r="C2667" t="s">
        <v>31</v>
      </c>
      <c r="D2667" t="s">
        <v>394</v>
      </c>
      <c r="E2667" t="s">
        <v>86</v>
      </c>
      <c r="F2667" t="s">
        <v>32</v>
      </c>
      <c r="G2667">
        <v>105</v>
      </c>
    </row>
    <row r="2668" spans="1:7" x14ac:dyDescent="0.3">
      <c r="A2668" t="s">
        <v>29</v>
      </c>
      <c r="B2668" t="s">
        <v>25</v>
      </c>
      <c r="C2668" t="s">
        <v>31</v>
      </c>
      <c r="D2668" t="s">
        <v>394</v>
      </c>
      <c r="E2668" t="s">
        <v>320</v>
      </c>
      <c r="F2668" t="s">
        <v>32</v>
      </c>
      <c r="G2668">
        <v>300</v>
      </c>
    </row>
    <row r="2669" spans="1:7" x14ac:dyDescent="0.3">
      <c r="A2669" t="s">
        <v>29</v>
      </c>
      <c r="B2669" t="s">
        <v>25</v>
      </c>
      <c r="C2669" t="s">
        <v>31</v>
      </c>
      <c r="D2669" t="s">
        <v>394</v>
      </c>
      <c r="E2669" t="s">
        <v>321</v>
      </c>
      <c r="F2669" t="s">
        <v>32</v>
      </c>
      <c r="G2669">
        <v>300</v>
      </c>
    </row>
    <row r="2670" spans="1:7" x14ac:dyDescent="0.3">
      <c r="A2670" t="s">
        <v>29</v>
      </c>
      <c r="B2670" t="s">
        <v>25</v>
      </c>
      <c r="C2670" t="s">
        <v>31</v>
      </c>
      <c r="D2670" t="s">
        <v>394</v>
      </c>
      <c r="E2670" t="s">
        <v>62</v>
      </c>
      <c r="F2670" t="s">
        <v>32</v>
      </c>
      <c r="G2670">
        <v>104</v>
      </c>
    </row>
    <row r="2671" spans="1:7" x14ac:dyDescent="0.3">
      <c r="A2671" t="s">
        <v>29</v>
      </c>
      <c r="B2671" t="s">
        <v>25</v>
      </c>
      <c r="C2671" t="s">
        <v>31</v>
      </c>
      <c r="D2671" t="s">
        <v>394</v>
      </c>
      <c r="E2671" t="s">
        <v>367</v>
      </c>
      <c r="F2671" t="s">
        <v>32</v>
      </c>
      <c r="G2671">
        <v>114</v>
      </c>
    </row>
    <row r="2672" spans="1:7" x14ac:dyDescent="0.3">
      <c r="A2672" t="s">
        <v>29</v>
      </c>
      <c r="B2672" t="s">
        <v>25</v>
      </c>
      <c r="C2672" t="s">
        <v>31</v>
      </c>
      <c r="D2672" t="s">
        <v>394</v>
      </c>
      <c r="E2672" t="s">
        <v>369</v>
      </c>
      <c r="F2672" t="s">
        <v>32</v>
      </c>
      <c r="G2672">
        <v>114</v>
      </c>
    </row>
    <row r="2673" spans="1:7" x14ac:dyDescent="0.3">
      <c r="A2673" t="s">
        <v>29</v>
      </c>
      <c r="B2673" t="s">
        <v>25</v>
      </c>
      <c r="C2673" t="s">
        <v>31</v>
      </c>
      <c r="D2673" t="s">
        <v>394</v>
      </c>
      <c r="E2673" t="s">
        <v>291</v>
      </c>
      <c r="F2673" t="s">
        <v>32</v>
      </c>
      <c r="G2673">
        <v>111</v>
      </c>
    </row>
    <row r="2674" spans="1:7" x14ac:dyDescent="0.3">
      <c r="A2674" t="s">
        <v>29</v>
      </c>
      <c r="B2674" t="s">
        <v>25</v>
      </c>
      <c r="C2674" t="s">
        <v>31</v>
      </c>
      <c r="D2674" t="s">
        <v>394</v>
      </c>
      <c r="E2674" t="s">
        <v>300</v>
      </c>
      <c r="F2674" t="s">
        <v>32</v>
      </c>
      <c r="G2674">
        <v>112</v>
      </c>
    </row>
    <row r="2675" spans="1:7" x14ac:dyDescent="0.3">
      <c r="A2675" t="s">
        <v>29</v>
      </c>
      <c r="B2675" t="s">
        <v>25</v>
      </c>
      <c r="C2675" t="s">
        <v>31</v>
      </c>
      <c r="D2675" t="s">
        <v>394</v>
      </c>
      <c r="E2675" t="s">
        <v>196</v>
      </c>
      <c r="F2675" t="s">
        <v>32</v>
      </c>
      <c r="G2675">
        <v>108</v>
      </c>
    </row>
    <row r="2676" spans="1:7" x14ac:dyDescent="0.3">
      <c r="A2676" t="s">
        <v>29</v>
      </c>
      <c r="B2676" t="s">
        <v>25</v>
      </c>
      <c r="C2676" t="s">
        <v>31</v>
      </c>
      <c r="D2676" t="s">
        <v>394</v>
      </c>
      <c r="E2676" t="s">
        <v>344</v>
      </c>
      <c r="F2676" t="s">
        <v>32</v>
      </c>
      <c r="G2676">
        <v>300</v>
      </c>
    </row>
    <row r="2677" spans="1:7" x14ac:dyDescent="0.3">
      <c r="A2677" t="s">
        <v>29</v>
      </c>
      <c r="B2677" t="s">
        <v>25</v>
      </c>
      <c r="C2677" t="s">
        <v>31</v>
      </c>
      <c r="D2677" t="s">
        <v>394</v>
      </c>
      <c r="E2677" t="s">
        <v>362</v>
      </c>
      <c r="F2677" t="s">
        <v>32</v>
      </c>
      <c r="G2677">
        <v>114</v>
      </c>
    </row>
    <row r="2678" spans="1:7" x14ac:dyDescent="0.3">
      <c r="A2678" t="s">
        <v>29</v>
      </c>
      <c r="B2678" t="s">
        <v>25</v>
      </c>
      <c r="C2678" t="s">
        <v>31</v>
      </c>
      <c r="D2678" t="s">
        <v>394</v>
      </c>
      <c r="E2678" t="s">
        <v>118</v>
      </c>
      <c r="F2678" t="s">
        <v>32</v>
      </c>
      <c r="G2678">
        <v>106</v>
      </c>
    </row>
    <row r="2679" spans="1:7" x14ac:dyDescent="0.3">
      <c r="A2679" t="s">
        <v>29</v>
      </c>
      <c r="B2679" t="s">
        <v>25</v>
      </c>
      <c r="C2679" t="s">
        <v>31</v>
      </c>
      <c r="D2679" t="s">
        <v>394</v>
      </c>
      <c r="E2679" t="s">
        <v>322</v>
      </c>
      <c r="F2679" t="s">
        <v>32</v>
      </c>
      <c r="G2679">
        <v>300</v>
      </c>
    </row>
    <row r="2680" spans="1:7" x14ac:dyDescent="0.3">
      <c r="A2680" t="s">
        <v>29</v>
      </c>
      <c r="B2680" t="s">
        <v>25</v>
      </c>
      <c r="C2680" t="s">
        <v>31</v>
      </c>
      <c r="D2680" t="s">
        <v>394</v>
      </c>
      <c r="E2680" t="s">
        <v>235</v>
      </c>
      <c r="F2680" t="s">
        <v>32</v>
      </c>
      <c r="G2680">
        <v>109</v>
      </c>
    </row>
    <row r="2681" spans="1:7" x14ac:dyDescent="0.3">
      <c r="A2681" t="s">
        <v>29</v>
      </c>
      <c r="B2681" t="s">
        <v>25</v>
      </c>
      <c r="C2681" t="s">
        <v>31</v>
      </c>
      <c r="D2681" t="s">
        <v>394</v>
      </c>
      <c r="E2681" t="s">
        <v>186</v>
      </c>
      <c r="F2681" t="s">
        <v>32</v>
      </c>
      <c r="G2681">
        <v>108</v>
      </c>
    </row>
    <row r="2682" spans="1:7" x14ac:dyDescent="0.3">
      <c r="A2682" t="s">
        <v>29</v>
      </c>
      <c r="B2682" t="s">
        <v>25</v>
      </c>
      <c r="C2682" t="s">
        <v>31</v>
      </c>
      <c r="D2682" t="s">
        <v>394</v>
      </c>
      <c r="E2682" t="s">
        <v>159</v>
      </c>
      <c r="F2682" t="s">
        <v>32</v>
      </c>
      <c r="G2682">
        <v>107</v>
      </c>
    </row>
    <row r="2683" spans="1:7" x14ac:dyDescent="0.3">
      <c r="A2683" t="s">
        <v>29</v>
      </c>
      <c r="B2683" t="s">
        <v>25</v>
      </c>
      <c r="C2683" t="s">
        <v>31</v>
      </c>
      <c r="D2683" t="s">
        <v>394</v>
      </c>
      <c r="E2683" t="s">
        <v>109</v>
      </c>
      <c r="F2683" t="s">
        <v>32</v>
      </c>
      <c r="G2683">
        <v>105</v>
      </c>
    </row>
    <row r="2684" spans="1:7" x14ac:dyDescent="0.3">
      <c r="A2684" t="s">
        <v>29</v>
      </c>
      <c r="B2684" t="s">
        <v>25</v>
      </c>
      <c r="C2684" t="s">
        <v>31</v>
      </c>
      <c r="D2684" t="s">
        <v>394</v>
      </c>
      <c r="E2684" t="s">
        <v>166</v>
      </c>
      <c r="F2684" t="s">
        <v>32</v>
      </c>
      <c r="G2684">
        <v>107</v>
      </c>
    </row>
    <row r="2685" spans="1:7" x14ac:dyDescent="0.3">
      <c r="A2685" t="s">
        <v>29</v>
      </c>
      <c r="B2685" t="s">
        <v>25</v>
      </c>
      <c r="C2685" t="s">
        <v>31</v>
      </c>
      <c r="D2685" t="s">
        <v>394</v>
      </c>
      <c r="E2685" t="s">
        <v>131</v>
      </c>
      <c r="F2685" t="s">
        <v>32</v>
      </c>
      <c r="G2685">
        <v>106</v>
      </c>
    </row>
    <row r="2686" spans="1:7" x14ac:dyDescent="0.3">
      <c r="A2686" t="s">
        <v>29</v>
      </c>
      <c r="B2686" t="s">
        <v>25</v>
      </c>
      <c r="C2686" t="s">
        <v>31</v>
      </c>
      <c r="D2686" t="s">
        <v>394</v>
      </c>
      <c r="E2686" t="s">
        <v>104</v>
      </c>
      <c r="F2686" t="s">
        <v>32</v>
      </c>
      <c r="G2686">
        <v>105</v>
      </c>
    </row>
    <row r="2687" spans="1:7" x14ac:dyDescent="0.3">
      <c r="A2687" t="s">
        <v>29</v>
      </c>
      <c r="B2687" t="s">
        <v>25</v>
      </c>
      <c r="C2687" t="s">
        <v>31</v>
      </c>
      <c r="D2687" t="s">
        <v>394</v>
      </c>
      <c r="E2687" t="s">
        <v>266</v>
      </c>
      <c r="F2687" t="s">
        <v>32</v>
      </c>
      <c r="G2687">
        <v>110</v>
      </c>
    </row>
    <row r="2688" spans="1:7" x14ac:dyDescent="0.3">
      <c r="A2688" t="s">
        <v>29</v>
      </c>
      <c r="B2688" t="s">
        <v>25</v>
      </c>
      <c r="C2688" t="s">
        <v>31</v>
      </c>
      <c r="D2688" t="s">
        <v>394</v>
      </c>
      <c r="E2688" t="s">
        <v>323</v>
      </c>
      <c r="F2688" t="s">
        <v>32</v>
      </c>
      <c r="G2688">
        <v>300</v>
      </c>
    </row>
    <row r="2689" spans="1:7" x14ac:dyDescent="0.3">
      <c r="A2689" t="s">
        <v>29</v>
      </c>
      <c r="B2689" t="s">
        <v>25</v>
      </c>
      <c r="C2689" t="s">
        <v>31</v>
      </c>
      <c r="D2689" t="s">
        <v>394</v>
      </c>
      <c r="E2689" t="s">
        <v>324</v>
      </c>
      <c r="F2689" t="s">
        <v>32</v>
      </c>
      <c r="G2689">
        <v>300</v>
      </c>
    </row>
    <row r="2690" spans="1:7" x14ac:dyDescent="0.3">
      <c r="A2690" t="s">
        <v>29</v>
      </c>
      <c r="B2690" t="s">
        <v>25</v>
      </c>
      <c r="C2690" t="s">
        <v>31</v>
      </c>
      <c r="D2690" t="s">
        <v>394</v>
      </c>
      <c r="E2690" t="s">
        <v>325</v>
      </c>
      <c r="F2690" t="s">
        <v>32</v>
      </c>
      <c r="G2690">
        <v>300</v>
      </c>
    </row>
    <row r="2691" spans="1:7" x14ac:dyDescent="0.3">
      <c r="A2691" t="s">
        <v>29</v>
      </c>
      <c r="B2691" t="s">
        <v>25</v>
      </c>
      <c r="C2691" t="s">
        <v>31</v>
      </c>
      <c r="D2691" t="s">
        <v>394</v>
      </c>
      <c r="E2691" t="s">
        <v>138</v>
      </c>
      <c r="F2691" t="s">
        <v>32</v>
      </c>
      <c r="G2691">
        <v>106</v>
      </c>
    </row>
    <row r="2692" spans="1:7" x14ac:dyDescent="0.3">
      <c r="A2692" t="s">
        <v>29</v>
      </c>
      <c r="B2692" t="s">
        <v>25</v>
      </c>
      <c r="C2692" t="s">
        <v>31</v>
      </c>
      <c r="D2692" t="s">
        <v>394</v>
      </c>
      <c r="E2692" t="s">
        <v>236</v>
      </c>
      <c r="F2692" t="s">
        <v>32</v>
      </c>
      <c r="G2692">
        <v>109</v>
      </c>
    </row>
    <row r="2693" spans="1:7" x14ac:dyDescent="0.3">
      <c r="A2693" t="s">
        <v>29</v>
      </c>
      <c r="B2693" t="s">
        <v>25</v>
      </c>
      <c r="C2693" t="s">
        <v>31</v>
      </c>
      <c r="D2693" t="s">
        <v>394</v>
      </c>
      <c r="E2693" t="s">
        <v>168</v>
      </c>
      <c r="F2693" t="s">
        <v>32</v>
      </c>
      <c r="G2693">
        <v>107</v>
      </c>
    </row>
    <row r="2694" spans="1:7" x14ac:dyDescent="0.3">
      <c r="A2694" t="s">
        <v>29</v>
      </c>
      <c r="B2694" t="s">
        <v>25</v>
      </c>
      <c r="C2694" t="s">
        <v>31</v>
      </c>
      <c r="D2694" t="s">
        <v>394</v>
      </c>
      <c r="E2694" t="s">
        <v>253</v>
      </c>
      <c r="F2694" t="s">
        <v>32</v>
      </c>
      <c r="G2694">
        <v>109</v>
      </c>
    </row>
    <row r="2695" spans="1:7" x14ac:dyDescent="0.3">
      <c r="A2695" t="s">
        <v>29</v>
      </c>
      <c r="B2695" t="s">
        <v>25</v>
      </c>
      <c r="C2695" t="s">
        <v>31</v>
      </c>
      <c r="D2695" t="s">
        <v>394</v>
      </c>
      <c r="E2695" t="s">
        <v>191</v>
      </c>
      <c r="F2695" t="s">
        <v>32</v>
      </c>
      <c r="G2695">
        <v>108</v>
      </c>
    </row>
    <row r="2696" spans="1:7" x14ac:dyDescent="0.3">
      <c r="A2696" t="s">
        <v>29</v>
      </c>
      <c r="B2696" t="s">
        <v>25</v>
      </c>
      <c r="C2696" t="s">
        <v>31</v>
      </c>
      <c r="D2696" t="s">
        <v>394</v>
      </c>
      <c r="E2696" t="s">
        <v>82</v>
      </c>
      <c r="F2696" t="s">
        <v>32</v>
      </c>
      <c r="G2696">
        <v>105</v>
      </c>
    </row>
    <row r="2697" spans="1:7" x14ac:dyDescent="0.3">
      <c r="A2697" t="s">
        <v>29</v>
      </c>
      <c r="B2697" t="s">
        <v>25</v>
      </c>
      <c r="C2697" t="s">
        <v>31</v>
      </c>
      <c r="D2697" t="s">
        <v>394</v>
      </c>
      <c r="E2697" t="s">
        <v>193</v>
      </c>
      <c r="F2697" t="s">
        <v>32</v>
      </c>
      <c r="G2697">
        <v>108</v>
      </c>
    </row>
    <row r="2698" spans="1:7" x14ac:dyDescent="0.3">
      <c r="A2698" t="s">
        <v>29</v>
      </c>
      <c r="B2698" t="s">
        <v>25</v>
      </c>
      <c r="C2698" t="s">
        <v>31</v>
      </c>
      <c r="D2698" t="s">
        <v>394</v>
      </c>
      <c r="E2698" t="s">
        <v>37</v>
      </c>
      <c r="F2698" t="s">
        <v>32</v>
      </c>
      <c r="G2698">
        <v>114</v>
      </c>
    </row>
    <row r="2699" spans="1:7" x14ac:dyDescent="0.3">
      <c r="A2699" t="s">
        <v>29</v>
      </c>
      <c r="B2699" t="s">
        <v>25</v>
      </c>
      <c r="C2699" t="s">
        <v>31</v>
      </c>
      <c r="D2699" t="s">
        <v>394</v>
      </c>
      <c r="E2699" t="s">
        <v>265</v>
      </c>
      <c r="F2699" t="s">
        <v>32</v>
      </c>
      <c r="G2699">
        <v>110</v>
      </c>
    </row>
    <row r="2700" spans="1:7" x14ac:dyDescent="0.3">
      <c r="A2700" t="s">
        <v>29</v>
      </c>
      <c r="B2700" t="s">
        <v>25</v>
      </c>
      <c r="C2700" t="s">
        <v>31</v>
      </c>
      <c r="D2700" t="s">
        <v>394</v>
      </c>
      <c r="E2700" t="s">
        <v>254</v>
      </c>
      <c r="F2700" t="s">
        <v>32</v>
      </c>
      <c r="G2700">
        <v>109</v>
      </c>
    </row>
    <row r="2701" spans="1:7" x14ac:dyDescent="0.3">
      <c r="A2701" t="s">
        <v>29</v>
      </c>
      <c r="B2701" t="s">
        <v>25</v>
      </c>
      <c r="C2701" t="s">
        <v>31</v>
      </c>
      <c r="D2701" t="s">
        <v>394</v>
      </c>
      <c r="E2701" t="s">
        <v>69</v>
      </c>
      <c r="F2701" t="s">
        <v>32</v>
      </c>
      <c r="G2701">
        <v>104</v>
      </c>
    </row>
    <row r="2702" spans="1:7" x14ac:dyDescent="0.3">
      <c r="A2702" t="s">
        <v>29</v>
      </c>
      <c r="B2702" t="s">
        <v>25</v>
      </c>
      <c r="C2702" t="s">
        <v>31</v>
      </c>
      <c r="D2702" t="s">
        <v>394</v>
      </c>
      <c r="E2702" t="s">
        <v>179</v>
      </c>
      <c r="F2702" t="s">
        <v>32</v>
      </c>
      <c r="G2702">
        <v>108</v>
      </c>
    </row>
    <row r="2703" spans="1:7" x14ac:dyDescent="0.3">
      <c r="A2703" t="s">
        <v>29</v>
      </c>
      <c r="B2703" t="s">
        <v>25</v>
      </c>
      <c r="C2703" t="s">
        <v>31</v>
      </c>
      <c r="D2703" t="s">
        <v>394</v>
      </c>
      <c r="E2703" t="s">
        <v>255</v>
      </c>
      <c r="F2703" t="s">
        <v>32</v>
      </c>
      <c r="G2703">
        <v>109</v>
      </c>
    </row>
    <row r="2704" spans="1:7" x14ac:dyDescent="0.3">
      <c r="A2704" t="s">
        <v>29</v>
      </c>
      <c r="B2704" t="s">
        <v>25</v>
      </c>
      <c r="C2704" t="s">
        <v>31</v>
      </c>
      <c r="D2704" t="s">
        <v>394</v>
      </c>
      <c r="E2704" t="s">
        <v>119</v>
      </c>
      <c r="F2704" t="s">
        <v>32</v>
      </c>
      <c r="G2704">
        <v>106</v>
      </c>
    </row>
    <row r="2705" spans="1:7" x14ac:dyDescent="0.3">
      <c r="A2705" t="s">
        <v>29</v>
      </c>
      <c r="B2705" t="s">
        <v>25</v>
      </c>
      <c r="C2705" t="s">
        <v>31</v>
      </c>
      <c r="D2705" t="s">
        <v>394</v>
      </c>
      <c r="E2705" t="s">
        <v>326</v>
      </c>
      <c r="F2705" t="s">
        <v>32</v>
      </c>
      <c r="G2705">
        <v>300</v>
      </c>
    </row>
    <row r="2706" spans="1:7" x14ac:dyDescent="0.3">
      <c r="A2706" t="s">
        <v>29</v>
      </c>
      <c r="B2706" t="s">
        <v>25</v>
      </c>
      <c r="C2706" t="s">
        <v>31</v>
      </c>
      <c r="D2706" t="s">
        <v>394</v>
      </c>
      <c r="E2706" t="s">
        <v>363</v>
      </c>
      <c r="F2706" t="s">
        <v>32</v>
      </c>
      <c r="G2706">
        <v>114</v>
      </c>
    </row>
    <row r="2707" spans="1:7" x14ac:dyDescent="0.3">
      <c r="A2707" t="s">
        <v>29</v>
      </c>
      <c r="B2707" t="s">
        <v>25</v>
      </c>
      <c r="C2707" t="s">
        <v>31</v>
      </c>
      <c r="D2707" t="s">
        <v>394</v>
      </c>
      <c r="E2707" t="s">
        <v>327</v>
      </c>
      <c r="F2707" t="s">
        <v>32</v>
      </c>
      <c r="G2707">
        <v>300</v>
      </c>
    </row>
    <row r="2708" spans="1:7" x14ac:dyDescent="0.3">
      <c r="A2708" t="s">
        <v>29</v>
      </c>
      <c r="B2708" t="s">
        <v>25</v>
      </c>
      <c r="C2708" t="s">
        <v>31</v>
      </c>
      <c r="D2708" t="s">
        <v>394</v>
      </c>
      <c r="E2708" t="s">
        <v>120</v>
      </c>
      <c r="F2708" t="s">
        <v>32</v>
      </c>
      <c r="G2708">
        <v>106</v>
      </c>
    </row>
    <row r="2709" spans="1:7" x14ac:dyDescent="0.3">
      <c r="A2709" t="s">
        <v>29</v>
      </c>
      <c r="B2709" t="s">
        <v>25</v>
      </c>
      <c r="C2709" t="s">
        <v>31</v>
      </c>
      <c r="D2709" t="s">
        <v>394</v>
      </c>
      <c r="E2709" t="s">
        <v>132</v>
      </c>
      <c r="F2709" t="s">
        <v>32</v>
      </c>
      <c r="G2709">
        <v>106</v>
      </c>
    </row>
    <row r="2710" spans="1:7" x14ac:dyDescent="0.3">
      <c r="A2710" t="s">
        <v>29</v>
      </c>
      <c r="B2710" t="s">
        <v>25</v>
      </c>
      <c r="C2710" t="s">
        <v>31</v>
      </c>
      <c r="D2710" t="s">
        <v>394</v>
      </c>
      <c r="E2710" t="s">
        <v>52</v>
      </c>
      <c r="F2710" t="s">
        <v>32</v>
      </c>
      <c r="G2710">
        <v>102</v>
      </c>
    </row>
    <row r="2711" spans="1:7" x14ac:dyDescent="0.3">
      <c r="A2711" t="s">
        <v>29</v>
      </c>
      <c r="B2711" t="s">
        <v>25</v>
      </c>
      <c r="C2711" t="s">
        <v>31</v>
      </c>
      <c r="D2711" t="s">
        <v>394</v>
      </c>
      <c r="E2711" t="s">
        <v>353</v>
      </c>
      <c r="F2711" t="s">
        <v>32</v>
      </c>
      <c r="G2711">
        <v>300</v>
      </c>
    </row>
    <row r="2712" spans="1:7" x14ac:dyDescent="0.3">
      <c r="A2712" t="s">
        <v>29</v>
      </c>
      <c r="B2712" t="s">
        <v>25</v>
      </c>
      <c r="C2712" t="s">
        <v>31</v>
      </c>
      <c r="D2712" t="s">
        <v>394</v>
      </c>
      <c r="E2712" t="s">
        <v>364</v>
      </c>
      <c r="F2712" t="s">
        <v>32</v>
      </c>
      <c r="G2712">
        <v>114</v>
      </c>
    </row>
    <row r="2713" spans="1:7" x14ac:dyDescent="0.3">
      <c r="A2713" t="s">
        <v>29</v>
      </c>
      <c r="B2713" t="s">
        <v>25</v>
      </c>
      <c r="C2713" t="s">
        <v>31</v>
      </c>
      <c r="D2713" t="s">
        <v>394</v>
      </c>
      <c r="E2713" t="s">
        <v>36</v>
      </c>
      <c r="F2713" t="s">
        <v>32</v>
      </c>
      <c r="G2713">
        <v>107</v>
      </c>
    </row>
    <row r="2714" spans="1:7" x14ac:dyDescent="0.3">
      <c r="A2714" t="s">
        <v>29</v>
      </c>
      <c r="B2714" t="s">
        <v>25</v>
      </c>
      <c r="C2714" t="s">
        <v>31</v>
      </c>
      <c r="D2714" t="s">
        <v>394</v>
      </c>
      <c r="E2714" t="s">
        <v>267</v>
      </c>
      <c r="F2714" t="s">
        <v>32</v>
      </c>
      <c r="G2714">
        <v>110</v>
      </c>
    </row>
    <row r="2715" spans="1:7" x14ac:dyDescent="0.3">
      <c r="A2715" t="s">
        <v>29</v>
      </c>
      <c r="B2715" t="s">
        <v>25</v>
      </c>
      <c r="C2715" t="s">
        <v>31</v>
      </c>
      <c r="D2715" t="s">
        <v>394</v>
      </c>
      <c r="E2715" t="s">
        <v>45</v>
      </c>
      <c r="F2715" t="s">
        <v>32</v>
      </c>
      <c r="G2715">
        <v>102</v>
      </c>
    </row>
    <row r="2716" spans="1:7" x14ac:dyDescent="0.3">
      <c r="A2716" t="s">
        <v>29</v>
      </c>
      <c r="B2716" t="s">
        <v>25</v>
      </c>
      <c r="C2716" t="s">
        <v>31</v>
      </c>
      <c r="D2716" t="s">
        <v>394</v>
      </c>
      <c r="E2716" t="s">
        <v>237</v>
      </c>
      <c r="F2716" t="s">
        <v>32</v>
      </c>
      <c r="G2716">
        <v>109</v>
      </c>
    </row>
    <row r="2717" spans="1:7" x14ac:dyDescent="0.3">
      <c r="A2717" t="s">
        <v>29</v>
      </c>
      <c r="B2717" t="s">
        <v>25</v>
      </c>
      <c r="C2717" t="s">
        <v>31</v>
      </c>
      <c r="D2717" t="s">
        <v>394</v>
      </c>
      <c r="E2717" t="s">
        <v>350</v>
      </c>
      <c r="F2717" t="s">
        <v>32</v>
      </c>
      <c r="G2717">
        <v>300</v>
      </c>
    </row>
    <row r="2718" spans="1:7" x14ac:dyDescent="0.3">
      <c r="A2718" t="s">
        <v>29</v>
      </c>
      <c r="B2718" t="s">
        <v>25</v>
      </c>
      <c r="C2718" t="s">
        <v>31</v>
      </c>
      <c r="D2718" t="s">
        <v>394</v>
      </c>
      <c r="E2718" t="s">
        <v>160</v>
      </c>
      <c r="F2718" t="s">
        <v>32</v>
      </c>
      <c r="G2718">
        <v>107</v>
      </c>
    </row>
    <row r="2719" spans="1:7" x14ac:dyDescent="0.3">
      <c r="A2719" t="s">
        <v>29</v>
      </c>
      <c r="B2719" t="s">
        <v>25</v>
      </c>
      <c r="C2719" t="s">
        <v>31</v>
      </c>
      <c r="D2719" t="s">
        <v>394</v>
      </c>
      <c r="E2719" t="s">
        <v>72</v>
      </c>
      <c r="F2719" t="s">
        <v>32</v>
      </c>
      <c r="G2719">
        <v>104</v>
      </c>
    </row>
    <row r="2720" spans="1:7" x14ac:dyDescent="0.3">
      <c r="A2720" t="s">
        <v>29</v>
      </c>
      <c r="B2720" t="s">
        <v>25</v>
      </c>
      <c r="C2720" t="s">
        <v>31</v>
      </c>
      <c r="D2720" t="s">
        <v>394</v>
      </c>
      <c r="E2720" t="s">
        <v>121</v>
      </c>
      <c r="F2720" t="s">
        <v>32</v>
      </c>
      <c r="G2720">
        <v>106</v>
      </c>
    </row>
    <row r="2721" spans="1:7" x14ac:dyDescent="0.3">
      <c r="A2721" t="s">
        <v>29</v>
      </c>
      <c r="B2721" t="s">
        <v>25</v>
      </c>
      <c r="C2721" t="s">
        <v>31</v>
      </c>
      <c r="D2721" t="s">
        <v>394</v>
      </c>
      <c r="E2721" t="s">
        <v>197</v>
      </c>
      <c r="F2721" t="s">
        <v>32</v>
      </c>
      <c r="G2721">
        <v>108</v>
      </c>
    </row>
    <row r="2722" spans="1:7" x14ac:dyDescent="0.3">
      <c r="A2722" t="s">
        <v>29</v>
      </c>
      <c r="B2722" t="s">
        <v>25</v>
      </c>
      <c r="C2722" t="s">
        <v>31</v>
      </c>
      <c r="D2722" t="s">
        <v>394</v>
      </c>
      <c r="E2722" t="s">
        <v>198</v>
      </c>
      <c r="F2722" t="s">
        <v>32</v>
      </c>
      <c r="G2722">
        <v>108</v>
      </c>
    </row>
    <row r="2723" spans="1:7" x14ac:dyDescent="0.3">
      <c r="A2723" t="s">
        <v>29</v>
      </c>
      <c r="B2723" t="s">
        <v>25</v>
      </c>
      <c r="C2723" t="s">
        <v>31</v>
      </c>
      <c r="D2723" t="s">
        <v>394</v>
      </c>
      <c r="E2723" t="s">
        <v>139</v>
      </c>
      <c r="F2723" t="s">
        <v>32</v>
      </c>
      <c r="G2723">
        <v>106</v>
      </c>
    </row>
    <row r="2724" spans="1:7" x14ac:dyDescent="0.3">
      <c r="A2724" t="s">
        <v>29</v>
      </c>
      <c r="B2724" t="s">
        <v>25</v>
      </c>
      <c r="C2724" t="s">
        <v>31</v>
      </c>
      <c r="D2724" t="s">
        <v>394</v>
      </c>
      <c r="E2724" t="s">
        <v>307</v>
      </c>
      <c r="F2724" t="s">
        <v>32</v>
      </c>
      <c r="G2724">
        <v>112</v>
      </c>
    </row>
    <row r="2725" spans="1:7" x14ac:dyDescent="0.3">
      <c r="A2725" t="s">
        <v>29</v>
      </c>
      <c r="B2725" t="s">
        <v>25</v>
      </c>
      <c r="C2725" t="s">
        <v>31</v>
      </c>
      <c r="D2725" t="s">
        <v>394</v>
      </c>
      <c r="E2725" t="s">
        <v>133</v>
      </c>
      <c r="F2725" t="s">
        <v>32</v>
      </c>
      <c r="G2725">
        <v>106</v>
      </c>
    </row>
    <row r="2726" spans="1:7" x14ac:dyDescent="0.3">
      <c r="A2726" t="s">
        <v>29</v>
      </c>
      <c r="B2726" t="s">
        <v>25</v>
      </c>
      <c r="C2726" t="s">
        <v>31</v>
      </c>
      <c r="D2726" t="s">
        <v>394</v>
      </c>
      <c r="E2726" t="s">
        <v>199</v>
      </c>
      <c r="F2726" t="s">
        <v>32</v>
      </c>
      <c r="G2726">
        <v>108</v>
      </c>
    </row>
    <row r="2727" spans="1:7" x14ac:dyDescent="0.3">
      <c r="A2727" t="s">
        <v>29</v>
      </c>
      <c r="B2727" t="s">
        <v>25</v>
      </c>
      <c r="C2727" t="s">
        <v>31</v>
      </c>
      <c r="D2727" t="s">
        <v>394</v>
      </c>
      <c r="E2727" t="s">
        <v>214</v>
      </c>
      <c r="F2727" t="s">
        <v>32</v>
      </c>
      <c r="G2727">
        <v>116</v>
      </c>
    </row>
    <row r="2728" spans="1:7" x14ac:dyDescent="0.3">
      <c r="A2728" t="s">
        <v>29</v>
      </c>
      <c r="B2728" t="s">
        <v>25</v>
      </c>
      <c r="C2728" t="s">
        <v>31</v>
      </c>
      <c r="D2728" t="s">
        <v>394</v>
      </c>
      <c r="E2728" t="s">
        <v>95</v>
      </c>
      <c r="F2728" t="s">
        <v>32</v>
      </c>
      <c r="G2728">
        <v>105</v>
      </c>
    </row>
    <row r="2729" spans="1:7" x14ac:dyDescent="0.3">
      <c r="A2729" t="s">
        <v>29</v>
      </c>
      <c r="B2729" t="s">
        <v>25</v>
      </c>
      <c r="C2729" t="s">
        <v>31</v>
      </c>
      <c r="D2729" t="s">
        <v>394</v>
      </c>
      <c r="E2729" t="s">
        <v>238</v>
      </c>
      <c r="F2729" t="s">
        <v>32</v>
      </c>
      <c r="G2729">
        <v>109</v>
      </c>
    </row>
    <row r="2730" spans="1:7" x14ac:dyDescent="0.3">
      <c r="A2730" t="s">
        <v>29</v>
      </c>
      <c r="B2730" t="s">
        <v>25</v>
      </c>
      <c r="C2730" t="s">
        <v>31</v>
      </c>
      <c r="D2730" t="s">
        <v>394</v>
      </c>
      <c r="E2730" t="s">
        <v>215</v>
      </c>
      <c r="F2730" t="s">
        <v>32</v>
      </c>
      <c r="G2730">
        <v>116</v>
      </c>
    </row>
    <row r="2731" spans="1:7" x14ac:dyDescent="0.3">
      <c r="A2731" t="s">
        <v>29</v>
      </c>
      <c r="B2731" t="s">
        <v>25</v>
      </c>
      <c r="C2731" t="s">
        <v>31</v>
      </c>
      <c r="D2731" t="s">
        <v>394</v>
      </c>
      <c r="E2731" t="s">
        <v>328</v>
      </c>
      <c r="F2731" t="s">
        <v>32</v>
      </c>
      <c r="G2731">
        <v>300</v>
      </c>
    </row>
    <row r="2732" spans="1:7" x14ac:dyDescent="0.3">
      <c r="A2732" t="s">
        <v>29</v>
      </c>
      <c r="B2732" t="s">
        <v>25</v>
      </c>
      <c r="C2732" t="s">
        <v>31</v>
      </c>
      <c r="D2732" t="s">
        <v>394</v>
      </c>
      <c r="E2732" t="s">
        <v>22</v>
      </c>
      <c r="F2732" t="s">
        <v>32</v>
      </c>
      <c r="G2732">
        <v>111</v>
      </c>
    </row>
    <row r="2733" spans="1:7" x14ac:dyDescent="0.3">
      <c r="A2733" t="s">
        <v>29</v>
      </c>
      <c r="B2733" t="s">
        <v>25</v>
      </c>
      <c r="C2733" t="s">
        <v>31</v>
      </c>
      <c r="D2733" t="s">
        <v>394</v>
      </c>
      <c r="E2733" t="s">
        <v>122</v>
      </c>
      <c r="F2733" t="s">
        <v>32</v>
      </c>
      <c r="G2733">
        <v>106</v>
      </c>
    </row>
    <row r="2734" spans="1:7" x14ac:dyDescent="0.3">
      <c r="A2734" t="s">
        <v>29</v>
      </c>
      <c r="B2734" t="s">
        <v>25</v>
      </c>
      <c r="C2734" t="s">
        <v>31</v>
      </c>
      <c r="D2734" t="s">
        <v>394</v>
      </c>
      <c r="E2734" t="s">
        <v>49</v>
      </c>
      <c r="F2734" t="s">
        <v>32</v>
      </c>
      <c r="G2734">
        <v>102</v>
      </c>
    </row>
    <row r="2735" spans="1:7" x14ac:dyDescent="0.3">
      <c r="A2735" t="s">
        <v>29</v>
      </c>
      <c r="B2735" t="s">
        <v>25</v>
      </c>
      <c r="C2735" t="s">
        <v>31</v>
      </c>
      <c r="D2735" t="s">
        <v>394</v>
      </c>
      <c r="E2735" t="s">
        <v>110</v>
      </c>
      <c r="F2735" t="s">
        <v>32</v>
      </c>
      <c r="G2735">
        <v>105</v>
      </c>
    </row>
    <row r="2736" spans="1:7" x14ac:dyDescent="0.3">
      <c r="A2736" t="s">
        <v>29</v>
      </c>
      <c r="B2736" t="s">
        <v>25</v>
      </c>
      <c r="C2736" t="s">
        <v>31</v>
      </c>
      <c r="D2736" t="s">
        <v>394</v>
      </c>
      <c r="E2736" t="s">
        <v>279</v>
      </c>
      <c r="F2736" t="s">
        <v>32</v>
      </c>
      <c r="G2736">
        <v>110</v>
      </c>
    </row>
    <row r="2737" spans="1:7" x14ac:dyDescent="0.3">
      <c r="A2737" t="s">
        <v>29</v>
      </c>
      <c r="B2737" t="s">
        <v>25</v>
      </c>
      <c r="C2737" t="s">
        <v>31</v>
      </c>
      <c r="D2737" t="s">
        <v>394</v>
      </c>
      <c r="E2737" t="s">
        <v>21</v>
      </c>
      <c r="F2737" t="s">
        <v>32</v>
      </c>
      <c r="G2737">
        <v>104</v>
      </c>
    </row>
    <row r="2738" spans="1:7" x14ac:dyDescent="0.3">
      <c r="A2738" t="s">
        <v>29</v>
      </c>
      <c r="B2738" t="s">
        <v>25</v>
      </c>
      <c r="C2738" t="s">
        <v>31</v>
      </c>
      <c r="D2738" t="s">
        <v>394</v>
      </c>
      <c r="E2738" t="s">
        <v>358</v>
      </c>
      <c r="F2738" t="s">
        <v>32</v>
      </c>
      <c r="G2738">
        <v>300</v>
      </c>
    </row>
    <row r="2739" spans="1:7" x14ac:dyDescent="0.3">
      <c r="A2739" t="s">
        <v>29</v>
      </c>
      <c r="B2739" t="s">
        <v>25</v>
      </c>
      <c r="C2739" t="s">
        <v>31</v>
      </c>
      <c r="D2739" t="s">
        <v>394</v>
      </c>
      <c r="E2739" t="s">
        <v>239</v>
      </c>
      <c r="F2739" t="s">
        <v>32</v>
      </c>
      <c r="G2739">
        <v>109</v>
      </c>
    </row>
    <row r="2740" spans="1:7" x14ac:dyDescent="0.3">
      <c r="A2740" t="s">
        <v>29</v>
      </c>
      <c r="B2740" t="s">
        <v>25</v>
      </c>
      <c r="C2740" t="s">
        <v>31</v>
      </c>
      <c r="D2740" t="s">
        <v>394</v>
      </c>
      <c r="E2740" t="s">
        <v>65</v>
      </c>
      <c r="F2740" t="s">
        <v>32</v>
      </c>
      <c r="G2740">
        <v>104</v>
      </c>
    </row>
    <row r="2741" spans="1:7" x14ac:dyDescent="0.3">
      <c r="A2741" t="s">
        <v>29</v>
      </c>
      <c r="B2741" t="s">
        <v>25</v>
      </c>
      <c r="C2741" t="s">
        <v>31</v>
      </c>
      <c r="D2741" t="s">
        <v>394</v>
      </c>
      <c r="E2741" t="s">
        <v>365</v>
      </c>
      <c r="F2741" t="s">
        <v>32</v>
      </c>
      <c r="G2741">
        <v>114</v>
      </c>
    </row>
    <row r="2742" spans="1:7" x14ac:dyDescent="0.3">
      <c r="A2742" t="s">
        <v>29</v>
      </c>
      <c r="B2742" t="s">
        <v>25</v>
      </c>
      <c r="C2742" t="s">
        <v>31</v>
      </c>
      <c r="D2742" t="s">
        <v>394</v>
      </c>
      <c r="E2742" t="s">
        <v>349</v>
      </c>
      <c r="F2742" t="s">
        <v>32</v>
      </c>
      <c r="G2742">
        <v>300</v>
      </c>
    </row>
    <row r="2743" spans="1:7" x14ac:dyDescent="0.3">
      <c r="A2743" t="s">
        <v>29</v>
      </c>
      <c r="B2743" t="s">
        <v>25</v>
      </c>
      <c r="C2743" t="s">
        <v>31</v>
      </c>
      <c r="D2743" t="s">
        <v>394</v>
      </c>
      <c r="E2743" t="s">
        <v>289</v>
      </c>
      <c r="F2743" t="s">
        <v>32</v>
      </c>
      <c r="G2743">
        <v>110</v>
      </c>
    </row>
    <row r="2744" spans="1:7" x14ac:dyDescent="0.3">
      <c r="A2744" t="s">
        <v>29</v>
      </c>
      <c r="B2744" t="s">
        <v>25</v>
      </c>
      <c r="C2744" t="s">
        <v>31</v>
      </c>
      <c r="D2744" t="s">
        <v>394</v>
      </c>
      <c r="E2744" t="s">
        <v>140</v>
      </c>
      <c r="F2744" t="s">
        <v>32</v>
      </c>
      <c r="G2744">
        <v>106</v>
      </c>
    </row>
    <row r="2745" spans="1:7" x14ac:dyDescent="0.3">
      <c r="A2745" t="s">
        <v>29</v>
      </c>
      <c r="B2745" t="s">
        <v>25</v>
      </c>
      <c r="C2745" t="s">
        <v>31</v>
      </c>
      <c r="D2745" t="s">
        <v>394</v>
      </c>
      <c r="E2745" t="s">
        <v>366</v>
      </c>
      <c r="F2745" t="s">
        <v>32</v>
      </c>
      <c r="G2745">
        <v>114</v>
      </c>
    </row>
    <row r="2746" spans="1:7" x14ac:dyDescent="0.3">
      <c r="A2746" t="s">
        <v>29</v>
      </c>
      <c r="B2746" t="s">
        <v>25</v>
      </c>
      <c r="C2746" t="s">
        <v>31</v>
      </c>
      <c r="D2746" t="s">
        <v>394</v>
      </c>
      <c r="E2746" t="s">
        <v>105</v>
      </c>
      <c r="F2746" t="s">
        <v>32</v>
      </c>
      <c r="G2746">
        <v>105</v>
      </c>
    </row>
    <row r="2747" spans="1:7" x14ac:dyDescent="0.3">
      <c r="A2747" t="s">
        <v>29</v>
      </c>
      <c r="B2747" t="s">
        <v>25</v>
      </c>
      <c r="C2747" t="s">
        <v>31</v>
      </c>
      <c r="D2747" t="s">
        <v>394</v>
      </c>
      <c r="E2747" t="s">
        <v>88</v>
      </c>
      <c r="F2747" t="s">
        <v>32</v>
      </c>
      <c r="G2747">
        <v>105</v>
      </c>
    </row>
    <row r="2748" spans="1:7" x14ac:dyDescent="0.3">
      <c r="A2748" t="s">
        <v>29</v>
      </c>
      <c r="B2748" t="s">
        <v>25</v>
      </c>
      <c r="C2748" t="s">
        <v>31</v>
      </c>
      <c r="D2748" t="s">
        <v>394</v>
      </c>
      <c r="E2748" t="s">
        <v>134</v>
      </c>
      <c r="F2748" t="s">
        <v>32</v>
      </c>
      <c r="G2748">
        <v>106</v>
      </c>
    </row>
    <row r="2749" spans="1:7" x14ac:dyDescent="0.3">
      <c r="A2749" t="s">
        <v>29</v>
      </c>
      <c r="B2749" t="s">
        <v>25</v>
      </c>
      <c r="C2749" t="s">
        <v>31</v>
      </c>
      <c r="D2749" t="s">
        <v>394</v>
      </c>
      <c r="E2749" t="s">
        <v>169</v>
      </c>
      <c r="F2749" t="s">
        <v>32</v>
      </c>
      <c r="G2749">
        <v>107</v>
      </c>
    </row>
    <row r="2750" spans="1:7" x14ac:dyDescent="0.3">
      <c r="A2750" t="s">
        <v>29</v>
      </c>
      <c r="B2750" t="s">
        <v>25</v>
      </c>
      <c r="C2750" t="s">
        <v>31</v>
      </c>
      <c r="D2750" t="s">
        <v>394</v>
      </c>
      <c r="E2750" t="s">
        <v>329</v>
      </c>
      <c r="F2750" t="s">
        <v>32</v>
      </c>
      <c r="G2750">
        <v>300</v>
      </c>
    </row>
    <row r="2751" spans="1:7" x14ac:dyDescent="0.3">
      <c r="A2751" t="s">
        <v>29</v>
      </c>
      <c r="B2751" t="s">
        <v>25</v>
      </c>
      <c r="C2751" t="s">
        <v>31</v>
      </c>
      <c r="D2751" t="s">
        <v>394</v>
      </c>
      <c r="E2751" t="s">
        <v>149</v>
      </c>
      <c r="F2751" t="s">
        <v>32</v>
      </c>
      <c r="G2751">
        <v>107</v>
      </c>
    </row>
    <row r="2752" spans="1:7" x14ac:dyDescent="0.3">
      <c r="A2752" t="s">
        <v>29</v>
      </c>
      <c r="B2752" t="s">
        <v>25</v>
      </c>
      <c r="C2752" t="s">
        <v>31</v>
      </c>
      <c r="D2752" t="s">
        <v>394</v>
      </c>
      <c r="E2752" t="s">
        <v>156</v>
      </c>
      <c r="F2752" t="s">
        <v>32</v>
      </c>
      <c r="G2752">
        <v>107</v>
      </c>
    </row>
    <row r="2753" spans="1:7" x14ac:dyDescent="0.3">
      <c r="A2753" t="s">
        <v>29</v>
      </c>
      <c r="B2753" t="s">
        <v>25</v>
      </c>
      <c r="C2753" t="s">
        <v>31</v>
      </c>
      <c r="D2753" t="s">
        <v>394</v>
      </c>
      <c r="E2753" t="s">
        <v>216</v>
      </c>
      <c r="F2753" t="s">
        <v>32</v>
      </c>
      <c r="G2753">
        <v>116</v>
      </c>
    </row>
    <row r="2754" spans="1:7" x14ac:dyDescent="0.3">
      <c r="A2754" t="s">
        <v>29</v>
      </c>
      <c r="B2754" t="s">
        <v>25</v>
      </c>
      <c r="C2754" t="s">
        <v>31</v>
      </c>
      <c r="D2754" t="s">
        <v>394</v>
      </c>
      <c r="E2754" t="s">
        <v>150</v>
      </c>
      <c r="F2754" t="s">
        <v>32</v>
      </c>
      <c r="G2754">
        <v>107</v>
      </c>
    </row>
    <row r="2755" spans="1:7" x14ac:dyDescent="0.3">
      <c r="A2755" t="s">
        <v>29</v>
      </c>
      <c r="B2755" t="s">
        <v>25</v>
      </c>
      <c r="C2755" t="s">
        <v>31</v>
      </c>
      <c r="D2755" t="s">
        <v>394</v>
      </c>
      <c r="E2755" t="s">
        <v>180</v>
      </c>
      <c r="F2755" t="s">
        <v>32</v>
      </c>
      <c r="G2755">
        <v>108</v>
      </c>
    </row>
    <row r="2756" spans="1:7" x14ac:dyDescent="0.3">
      <c r="A2756" t="s">
        <v>29</v>
      </c>
      <c r="B2756" t="s">
        <v>25</v>
      </c>
      <c r="C2756" t="s">
        <v>31</v>
      </c>
      <c r="D2756" t="s">
        <v>394</v>
      </c>
      <c r="E2756" t="s">
        <v>359</v>
      </c>
      <c r="F2756" t="s">
        <v>32</v>
      </c>
      <c r="G2756">
        <v>300</v>
      </c>
    </row>
    <row r="2757" spans="1:7" x14ac:dyDescent="0.3">
      <c r="A2757" t="s">
        <v>29</v>
      </c>
      <c r="B2757" t="s">
        <v>25</v>
      </c>
      <c r="C2757" t="s">
        <v>31</v>
      </c>
      <c r="D2757" t="s">
        <v>394</v>
      </c>
      <c r="E2757" t="s">
        <v>330</v>
      </c>
      <c r="F2757" t="s">
        <v>32</v>
      </c>
      <c r="G2757">
        <v>300</v>
      </c>
    </row>
    <row r="2758" spans="1:7" x14ac:dyDescent="0.3">
      <c r="A2758" t="s">
        <v>29</v>
      </c>
      <c r="B2758" t="s">
        <v>25</v>
      </c>
      <c r="C2758" t="s">
        <v>31</v>
      </c>
      <c r="D2758" t="s">
        <v>394</v>
      </c>
      <c r="E2758" t="s">
        <v>141</v>
      </c>
      <c r="F2758" t="s">
        <v>32</v>
      </c>
      <c r="G2758">
        <v>106</v>
      </c>
    </row>
    <row r="2759" spans="1:7" x14ac:dyDescent="0.3">
      <c r="A2759" t="s">
        <v>29</v>
      </c>
      <c r="B2759" t="s">
        <v>25</v>
      </c>
      <c r="C2759" t="s">
        <v>31</v>
      </c>
      <c r="D2759" t="s">
        <v>394</v>
      </c>
      <c r="E2759" t="s">
        <v>240</v>
      </c>
      <c r="F2759" t="s">
        <v>32</v>
      </c>
      <c r="G2759">
        <v>109</v>
      </c>
    </row>
    <row r="2760" spans="1:7" x14ac:dyDescent="0.3">
      <c r="A2760" t="s">
        <v>29</v>
      </c>
      <c r="B2760" t="s">
        <v>25</v>
      </c>
      <c r="C2760" t="s">
        <v>31</v>
      </c>
      <c r="D2760" t="s">
        <v>394</v>
      </c>
      <c r="E2760" t="s">
        <v>89</v>
      </c>
      <c r="F2760" t="s">
        <v>32</v>
      </c>
      <c r="G2760">
        <v>105</v>
      </c>
    </row>
    <row r="2761" spans="1:7" x14ac:dyDescent="0.3">
      <c r="A2761" t="s">
        <v>29</v>
      </c>
      <c r="B2761" t="s">
        <v>25</v>
      </c>
      <c r="C2761" t="s">
        <v>31</v>
      </c>
      <c r="D2761" t="s">
        <v>394</v>
      </c>
      <c r="E2761" t="s">
        <v>123</v>
      </c>
      <c r="F2761" t="s">
        <v>32</v>
      </c>
      <c r="G2761">
        <v>106</v>
      </c>
    </row>
    <row r="2762" spans="1:7" x14ac:dyDescent="0.3">
      <c r="A2762" t="s">
        <v>29</v>
      </c>
      <c r="B2762" t="s">
        <v>25</v>
      </c>
      <c r="C2762" t="s">
        <v>31</v>
      </c>
      <c r="D2762" t="s">
        <v>394</v>
      </c>
      <c r="E2762" t="s">
        <v>44</v>
      </c>
      <c r="F2762" t="s">
        <v>32</v>
      </c>
      <c r="G2762">
        <v>101</v>
      </c>
    </row>
    <row r="2763" spans="1:7" x14ac:dyDescent="0.3">
      <c r="A2763" t="s">
        <v>29</v>
      </c>
      <c r="B2763" t="s">
        <v>25</v>
      </c>
      <c r="C2763" t="s">
        <v>31</v>
      </c>
      <c r="D2763" t="s">
        <v>394</v>
      </c>
      <c r="E2763" t="s">
        <v>124</v>
      </c>
      <c r="F2763" t="s">
        <v>32</v>
      </c>
      <c r="G2763">
        <v>106</v>
      </c>
    </row>
    <row r="2764" spans="1:7" x14ac:dyDescent="0.3">
      <c r="A2764" t="s">
        <v>29</v>
      </c>
      <c r="B2764" t="s">
        <v>25</v>
      </c>
      <c r="C2764" t="s">
        <v>31</v>
      </c>
      <c r="D2764" t="s">
        <v>394</v>
      </c>
      <c r="E2764" t="s">
        <v>129</v>
      </c>
      <c r="F2764" t="s">
        <v>32</v>
      </c>
      <c r="G2764">
        <v>106</v>
      </c>
    </row>
    <row r="2765" spans="1:7" x14ac:dyDescent="0.3">
      <c r="A2765" t="s">
        <v>29</v>
      </c>
      <c r="B2765" t="s">
        <v>25</v>
      </c>
      <c r="C2765" t="s">
        <v>31</v>
      </c>
      <c r="D2765" t="s">
        <v>394</v>
      </c>
      <c r="E2765" t="s">
        <v>217</v>
      </c>
      <c r="F2765" t="s">
        <v>32</v>
      </c>
      <c r="G2765">
        <v>116</v>
      </c>
    </row>
    <row r="2766" spans="1:7" x14ac:dyDescent="0.3">
      <c r="A2766" t="s">
        <v>29</v>
      </c>
      <c r="B2766" t="s">
        <v>25</v>
      </c>
      <c r="C2766" t="s">
        <v>31</v>
      </c>
      <c r="D2766" t="s">
        <v>394</v>
      </c>
      <c r="E2766" t="s">
        <v>341</v>
      </c>
      <c r="F2766" t="s">
        <v>32</v>
      </c>
      <c r="G2766">
        <v>300</v>
      </c>
    </row>
    <row r="2767" spans="1:7" x14ac:dyDescent="0.3">
      <c r="A2767" t="s">
        <v>29</v>
      </c>
      <c r="B2767" t="s">
        <v>25</v>
      </c>
      <c r="C2767" t="s">
        <v>31</v>
      </c>
      <c r="D2767" t="s">
        <v>394</v>
      </c>
      <c r="E2767" t="s">
        <v>241</v>
      </c>
      <c r="F2767" t="s">
        <v>32</v>
      </c>
      <c r="G2767">
        <v>109</v>
      </c>
    </row>
    <row r="2768" spans="1:7" x14ac:dyDescent="0.3">
      <c r="A2768" t="s">
        <v>29</v>
      </c>
      <c r="B2768" t="s">
        <v>25</v>
      </c>
      <c r="C2768" t="s">
        <v>31</v>
      </c>
      <c r="D2768" t="s">
        <v>394</v>
      </c>
      <c r="E2768" t="s">
        <v>142</v>
      </c>
      <c r="F2768" t="s">
        <v>32</v>
      </c>
      <c r="G2768">
        <v>106</v>
      </c>
    </row>
    <row r="2769" spans="1:7" x14ac:dyDescent="0.3">
      <c r="A2769" t="s">
        <v>29</v>
      </c>
      <c r="B2769" t="s">
        <v>25</v>
      </c>
      <c r="C2769" t="s">
        <v>31</v>
      </c>
      <c r="D2769" t="s">
        <v>394</v>
      </c>
      <c r="E2769" t="s">
        <v>218</v>
      </c>
      <c r="F2769" t="s">
        <v>32</v>
      </c>
      <c r="G2769">
        <v>116</v>
      </c>
    </row>
    <row r="2770" spans="1:7" x14ac:dyDescent="0.3">
      <c r="A2770" t="s">
        <v>29</v>
      </c>
      <c r="B2770" t="s">
        <v>25</v>
      </c>
      <c r="C2770" t="s">
        <v>31</v>
      </c>
      <c r="D2770" t="s">
        <v>394</v>
      </c>
      <c r="E2770" t="s">
        <v>304</v>
      </c>
      <c r="F2770" t="s">
        <v>32</v>
      </c>
      <c r="G2770">
        <v>112</v>
      </c>
    </row>
    <row r="2771" spans="1:7" x14ac:dyDescent="0.3">
      <c r="A2771" t="s">
        <v>29</v>
      </c>
      <c r="B2771" t="s">
        <v>25</v>
      </c>
      <c r="C2771" t="s">
        <v>31</v>
      </c>
      <c r="D2771" t="s">
        <v>394</v>
      </c>
      <c r="E2771" t="s">
        <v>40</v>
      </c>
      <c r="F2771" t="s">
        <v>32</v>
      </c>
      <c r="G2771">
        <v>101</v>
      </c>
    </row>
    <row r="2772" spans="1:7" x14ac:dyDescent="0.3">
      <c r="A2772" t="s">
        <v>29</v>
      </c>
      <c r="B2772" t="s">
        <v>25</v>
      </c>
      <c r="C2772" t="s">
        <v>31</v>
      </c>
      <c r="D2772" t="s">
        <v>394</v>
      </c>
      <c r="E2772" t="s">
        <v>305</v>
      </c>
      <c r="F2772" t="s">
        <v>32</v>
      </c>
      <c r="G2772">
        <v>112</v>
      </c>
    </row>
    <row r="2773" spans="1:7" x14ac:dyDescent="0.3">
      <c r="A2773" t="s">
        <v>29</v>
      </c>
      <c r="B2773" t="s">
        <v>25</v>
      </c>
      <c r="C2773" t="s">
        <v>31</v>
      </c>
      <c r="D2773" t="s">
        <v>394</v>
      </c>
      <c r="E2773" t="s">
        <v>331</v>
      </c>
      <c r="F2773" t="s">
        <v>32</v>
      </c>
      <c r="G2773">
        <v>300</v>
      </c>
    </row>
    <row r="2774" spans="1:7" x14ac:dyDescent="0.3">
      <c r="A2774" t="s">
        <v>29</v>
      </c>
      <c r="B2774" t="s">
        <v>25</v>
      </c>
      <c r="C2774" t="s">
        <v>31</v>
      </c>
      <c r="D2774" t="s">
        <v>394</v>
      </c>
      <c r="E2774" t="s">
        <v>78</v>
      </c>
      <c r="F2774" t="s">
        <v>32</v>
      </c>
      <c r="G2774">
        <v>105</v>
      </c>
    </row>
    <row r="2775" spans="1:7" x14ac:dyDescent="0.3">
      <c r="A2775" t="s">
        <v>29</v>
      </c>
      <c r="B2775" t="s">
        <v>25</v>
      </c>
      <c r="C2775" t="s">
        <v>31</v>
      </c>
      <c r="D2775" t="s">
        <v>394</v>
      </c>
      <c r="E2775" t="s">
        <v>242</v>
      </c>
      <c r="F2775" t="s">
        <v>32</v>
      </c>
      <c r="G2775">
        <v>109</v>
      </c>
    </row>
    <row r="2776" spans="1:7" x14ac:dyDescent="0.3">
      <c r="A2776" t="s">
        <v>29</v>
      </c>
      <c r="B2776" t="s">
        <v>25</v>
      </c>
      <c r="C2776" t="s">
        <v>31</v>
      </c>
      <c r="D2776" t="s">
        <v>394</v>
      </c>
      <c r="E2776" t="s">
        <v>332</v>
      </c>
      <c r="F2776" t="s">
        <v>32</v>
      </c>
      <c r="G2776">
        <v>300</v>
      </c>
    </row>
    <row r="2777" spans="1:7" x14ac:dyDescent="0.3">
      <c r="A2777" t="s">
        <v>29</v>
      </c>
      <c r="B2777" t="s">
        <v>25</v>
      </c>
      <c r="C2777" t="s">
        <v>31</v>
      </c>
      <c r="D2777" t="s">
        <v>394</v>
      </c>
      <c r="E2777" t="s">
        <v>340</v>
      </c>
      <c r="F2777" t="s">
        <v>32</v>
      </c>
      <c r="G2777">
        <v>300</v>
      </c>
    </row>
    <row r="2778" spans="1:7" x14ac:dyDescent="0.3">
      <c r="A2778" t="s">
        <v>29</v>
      </c>
      <c r="B2778" t="s">
        <v>25</v>
      </c>
      <c r="C2778" t="s">
        <v>31</v>
      </c>
      <c r="D2778" t="s">
        <v>394</v>
      </c>
      <c r="E2778" t="s">
        <v>260</v>
      </c>
      <c r="F2778" t="s">
        <v>32</v>
      </c>
      <c r="G2778">
        <v>110</v>
      </c>
    </row>
    <row r="2779" spans="1:7" x14ac:dyDescent="0.3">
      <c r="A2779" t="s">
        <v>29</v>
      </c>
      <c r="B2779" t="s">
        <v>25</v>
      </c>
      <c r="C2779" t="s">
        <v>31</v>
      </c>
      <c r="D2779" t="s">
        <v>394</v>
      </c>
      <c r="E2779" t="s">
        <v>280</v>
      </c>
      <c r="F2779" t="s">
        <v>32</v>
      </c>
      <c r="G2779">
        <v>110</v>
      </c>
    </row>
    <row r="2780" spans="1:7" x14ac:dyDescent="0.3">
      <c r="A2780" t="s">
        <v>29</v>
      </c>
      <c r="B2780" t="s">
        <v>25</v>
      </c>
      <c r="C2780" t="s">
        <v>31</v>
      </c>
      <c r="D2780" t="s">
        <v>394</v>
      </c>
      <c r="E2780" t="s">
        <v>268</v>
      </c>
      <c r="F2780" t="s">
        <v>32</v>
      </c>
      <c r="G2780">
        <v>110</v>
      </c>
    </row>
    <row r="2781" spans="1:7" x14ac:dyDescent="0.3">
      <c r="A2781" t="s">
        <v>29</v>
      </c>
      <c r="B2781" t="s">
        <v>25</v>
      </c>
      <c r="C2781" t="s">
        <v>31</v>
      </c>
      <c r="D2781" t="s">
        <v>394</v>
      </c>
      <c r="E2781" t="s">
        <v>143</v>
      </c>
      <c r="F2781" t="s">
        <v>32</v>
      </c>
      <c r="G2781">
        <v>106</v>
      </c>
    </row>
    <row r="2782" spans="1:7" x14ac:dyDescent="0.3">
      <c r="A2782" t="s">
        <v>29</v>
      </c>
      <c r="B2782" t="s">
        <v>25</v>
      </c>
      <c r="C2782" t="s">
        <v>31</v>
      </c>
      <c r="D2782" t="s">
        <v>394</v>
      </c>
      <c r="E2782" t="s">
        <v>73</v>
      </c>
      <c r="F2782" t="s">
        <v>32</v>
      </c>
      <c r="G2782">
        <v>104</v>
      </c>
    </row>
    <row r="2783" spans="1:7" x14ac:dyDescent="0.3">
      <c r="A2783" t="s">
        <v>29</v>
      </c>
      <c r="B2783" t="s">
        <v>25</v>
      </c>
      <c r="C2783" t="s">
        <v>31</v>
      </c>
      <c r="D2783" t="s">
        <v>394</v>
      </c>
      <c r="E2783" t="s">
        <v>299</v>
      </c>
      <c r="F2783" t="s">
        <v>32</v>
      </c>
      <c r="G2783">
        <v>112</v>
      </c>
    </row>
    <row r="2784" spans="1:7" x14ac:dyDescent="0.3">
      <c r="A2784" t="s">
        <v>29</v>
      </c>
      <c r="B2784" t="s">
        <v>25</v>
      </c>
      <c r="C2784" t="s">
        <v>31</v>
      </c>
      <c r="D2784" t="s">
        <v>394</v>
      </c>
      <c r="E2784" t="s">
        <v>274</v>
      </c>
      <c r="F2784" t="s">
        <v>32</v>
      </c>
      <c r="G2784">
        <v>110</v>
      </c>
    </row>
    <row r="2785" spans="1:7" x14ac:dyDescent="0.3">
      <c r="A2785" t="s">
        <v>29</v>
      </c>
      <c r="B2785" t="s">
        <v>25</v>
      </c>
      <c r="C2785" t="s">
        <v>31</v>
      </c>
      <c r="D2785" t="s">
        <v>394</v>
      </c>
      <c r="E2785" t="s">
        <v>256</v>
      </c>
      <c r="F2785" t="s">
        <v>32</v>
      </c>
      <c r="G2785">
        <v>109</v>
      </c>
    </row>
    <row r="2786" spans="1:7" x14ac:dyDescent="0.3">
      <c r="A2786" t="s">
        <v>29</v>
      </c>
      <c r="B2786" t="s">
        <v>25</v>
      </c>
      <c r="C2786" t="s">
        <v>31</v>
      </c>
      <c r="D2786" t="s">
        <v>394</v>
      </c>
      <c r="E2786" t="s">
        <v>281</v>
      </c>
      <c r="F2786" t="s">
        <v>32</v>
      </c>
      <c r="G2786">
        <v>110</v>
      </c>
    </row>
    <row r="2787" spans="1:7" x14ac:dyDescent="0.3">
      <c r="A2787" t="s">
        <v>29</v>
      </c>
      <c r="B2787" t="s">
        <v>25</v>
      </c>
      <c r="C2787" t="s">
        <v>31</v>
      </c>
      <c r="D2787" t="s">
        <v>394</v>
      </c>
      <c r="E2787" t="s">
        <v>106</v>
      </c>
      <c r="F2787" t="s">
        <v>32</v>
      </c>
      <c r="G2787">
        <v>105</v>
      </c>
    </row>
    <row r="2788" spans="1:7" x14ac:dyDescent="0.3">
      <c r="A2788" t="s">
        <v>29</v>
      </c>
      <c r="B2788" t="s">
        <v>25</v>
      </c>
      <c r="C2788" t="s">
        <v>31</v>
      </c>
      <c r="D2788" t="s">
        <v>394</v>
      </c>
      <c r="E2788" t="s">
        <v>373</v>
      </c>
      <c r="F2788" t="s">
        <v>32</v>
      </c>
      <c r="G2788">
        <v>115</v>
      </c>
    </row>
    <row r="2789" spans="1:7" x14ac:dyDescent="0.3">
      <c r="A2789" t="s">
        <v>29</v>
      </c>
      <c r="B2789" t="s">
        <v>25</v>
      </c>
      <c r="C2789" t="s">
        <v>31</v>
      </c>
      <c r="D2789" t="s">
        <v>394</v>
      </c>
      <c r="E2789" t="s">
        <v>282</v>
      </c>
      <c r="F2789" t="s">
        <v>32</v>
      </c>
      <c r="G2789">
        <v>110</v>
      </c>
    </row>
    <row r="2790" spans="1:7" x14ac:dyDescent="0.3">
      <c r="A2790" t="s">
        <v>29</v>
      </c>
      <c r="B2790" t="s">
        <v>25</v>
      </c>
      <c r="C2790" t="s">
        <v>31</v>
      </c>
      <c r="D2790" t="s">
        <v>394</v>
      </c>
      <c r="E2790" t="s">
        <v>275</v>
      </c>
      <c r="F2790" t="s">
        <v>32</v>
      </c>
      <c r="G2790">
        <v>110</v>
      </c>
    </row>
    <row r="2791" spans="1:7" x14ac:dyDescent="0.3">
      <c r="A2791" t="s">
        <v>29</v>
      </c>
      <c r="B2791" t="s">
        <v>25</v>
      </c>
      <c r="C2791" t="s">
        <v>31</v>
      </c>
      <c r="D2791" t="s">
        <v>394</v>
      </c>
      <c r="E2791" t="s">
        <v>276</v>
      </c>
      <c r="F2791" t="s">
        <v>32</v>
      </c>
      <c r="G2791">
        <v>110</v>
      </c>
    </row>
    <row r="2792" spans="1:7" x14ac:dyDescent="0.3">
      <c r="A2792" t="s">
        <v>29</v>
      </c>
      <c r="B2792" t="s">
        <v>25</v>
      </c>
      <c r="C2792" t="s">
        <v>31</v>
      </c>
      <c r="D2792" t="s">
        <v>394</v>
      </c>
      <c r="E2792" t="s">
        <v>277</v>
      </c>
      <c r="F2792" t="s">
        <v>32</v>
      </c>
      <c r="G2792">
        <v>110</v>
      </c>
    </row>
    <row r="2793" spans="1:7" x14ac:dyDescent="0.3">
      <c r="A2793" t="s">
        <v>29</v>
      </c>
      <c r="B2793" t="s">
        <v>25</v>
      </c>
      <c r="C2793" t="s">
        <v>31</v>
      </c>
      <c r="D2793" t="s">
        <v>394</v>
      </c>
      <c r="E2793" t="s">
        <v>200</v>
      </c>
      <c r="F2793" t="s">
        <v>32</v>
      </c>
      <c r="G2793">
        <v>108</v>
      </c>
    </row>
    <row r="2794" spans="1:7" x14ac:dyDescent="0.3">
      <c r="A2794" t="s">
        <v>29</v>
      </c>
      <c r="B2794" t="s">
        <v>25</v>
      </c>
      <c r="C2794" t="s">
        <v>31</v>
      </c>
      <c r="D2794" t="s">
        <v>394</v>
      </c>
      <c r="E2794" t="s">
        <v>333</v>
      </c>
      <c r="F2794" t="s">
        <v>32</v>
      </c>
      <c r="G2794">
        <v>300</v>
      </c>
    </row>
    <row r="2795" spans="1:7" x14ac:dyDescent="0.3">
      <c r="A2795" t="s">
        <v>29</v>
      </c>
      <c r="B2795" t="s">
        <v>25</v>
      </c>
      <c r="C2795" t="s">
        <v>31</v>
      </c>
      <c r="D2795" t="s">
        <v>394</v>
      </c>
      <c r="E2795" t="s">
        <v>201</v>
      </c>
      <c r="F2795" t="s">
        <v>32</v>
      </c>
      <c r="G2795">
        <v>108</v>
      </c>
    </row>
    <row r="2796" spans="1:7" x14ac:dyDescent="0.3">
      <c r="A2796" t="s">
        <v>29</v>
      </c>
      <c r="B2796" t="s">
        <v>25</v>
      </c>
      <c r="C2796" t="s">
        <v>31</v>
      </c>
      <c r="D2796" t="s">
        <v>394</v>
      </c>
      <c r="E2796" t="s">
        <v>219</v>
      </c>
      <c r="F2796" t="s">
        <v>32</v>
      </c>
      <c r="G2796">
        <v>116</v>
      </c>
    </row>
    <row r="2797" spans="1:7" x14ac:dyDescent="0.3">
      <c r="A2797" t="s">
        <v>29</v>
      </c>
      <c r="B2797" t="s">
        <v>25</v>
      </c>
      <c r="C2797" t="s">
        <v>31</v>
      </c>
      <c r="D2797" t="s">
        <v>394</v>
      </c>
      <c r="E2797" t="s">
        <v>91</v>
      </c>
      <c r="F2797" t="s">
        <v>32</v>
      </c>
      <c r="G2797">
        <v>105</v>
      </c>
    </row>
    <row r="2798" spans="1:7" x14ac:dyDescent="0.3">
      <c r="A2798" t="s">
        <v>29</v>
      </c>
      <c r="B2798" t="s">
        <v>25</v>
      </c>
      <c r="C2798" t="s">
        <v>31</v>
      </c>
      <c r="D2798" t="s">
        <v>394</v>
      </c>
      <c r="E2798" t="s">
        <v>108</v>
      </c>
      <c r="F2798" t="s">
        <v>32</v>
      </c>
      <c r="G2798">
        <v>105</v>
      </c>
    </row>
    <row r="2799" spans="1:7" x14ac:dyDescent="0.3">
      <c r="A2799" t="s">
        <v>29</v>
      </c>
      <c r="B2799" t="s">
        <v>25</v>
      </c>
      <c r="C2799" t="s">
        <v>31</v>
      </c>
      <c r="D2799" t="s">
        <v>394</v>
      </c>
      <c r="E2799" t="s">
        <v>278</v>
      </c>
      <c r="F2799" t="s">
        <v>32</v>
      </c>
      <c r="G2799">
        <v>110</v>
      </c>
    </row>
    <row r="2800" spans="1:7" x14ac:dyDescent="0.3">
      <c r="A2800" t="s">
        <v>29</v>
      </c>
      <c r="B2800" t="s">
        <v>25</v>
      </c>
      <c r="C2800" t="s">
        <v>31</v>
      </c>
      <c r="D2800" t="s">
        <v>394</v>
      </c>
      <c r="E2800" t="s">
        <v>125</v>
      </c>
      <c r="F2800" t="s">
        <v>32</v>
      </c>
      <c r="G2800">
        <v>106</v>
      </c>
    </row>
    <row r="2801" spans="1:7" x14ac:dyDescent="0.3">
      <c r="A2801" t="s">
        <v>29</v>
      </c>
      <c r="B2801" t="s">
        <v>25</v>
      </c>
      <c r="C2801" t="s">
        <v>31</v>
      </c>
      <c r="D2801" t="s">
        <v>394</v>
      </c>
      <c r="E2801" t="s">
        <v>334</v>
      </c>
      <c r="F2801" t="s">
        <v>32</v>
      </c>
      <c r="G2801">
        <v>300</v>
      </c>
    </row>
    <row r="2802" spans="1:7" x14ac:dyDescent="0.3">
      <c r="A2802" t="s">
        <v>29</v>
      </c>
      <c r="B2802" t="s">
        <v>25</v>
      </c>
      <c r="C2802" t="s">
        <v>31</v>
      </c>
      <c r="D2802" t="s">
        <v>394</v>
      </c>
      <c r="E2802" t="s">
        <v>79</v>
      </c>
      <c r="F2802" t="s">
        <v>32</v>
      </c>
      <c r="G2802">
        <v>105</v>
      </c>
    </row>
    <row r="2803" spans="1:7" x14ac:dyDescent="0.3">
      <c r="A2803" t="s">
        <v>29</v>
      </c>
      <c r="B2803" t="s">
        <v>25</v>
      </c>
      <c r="C2803" t="s">
        <v>31</v>
      </c>
      <c r="D2803" t="s">
        <v>394</v>
      </c>
      <c r="E2803" t="s">
        <v>220</v>
      </c>
      <c r="F2803" t="s">
        <v>32</v>
      </c>
      <c r="G2803">
        <v>116</v>
      </c>
    </row>
    <row r="2804" spans="1:7" x14ac:dyDescent="0.3">
      <c r="A2804" t="s">
        <v>29</v>
      </c>
      <c r="B2804" t="s">
        <v>25</v>
      </c>
      <c r="C2804" t="s">
        <v>31</v>
      </c>
      <c r="D2804" t="s">
        <v>394</v>
      </c>
      <c r="E2804" t="s">
        <v>112</v>
      </c>
      <c r="F2804" t="s">
        <v>32</v>
      </c>
      <c r="G2804">
        <v>106</v>
      </c>
    </row>
    <row r="2805" spans="1:7" x14ac:dyDescent="0.3">
      <c r="A2805" t="s">
        <v>29</v>
      </c>
      <c r="B2805" t="s">
        <v>25</v>
      </c>
      <c r="C2805" t="s">
        <v>31</v>
      </c>
      <c r="D2805" t="s">
        <v>394</v>
      </c>
      <c r="E2805" t="s">
        <v>221</v>
      </c>
      <c r="F2805" t="s">
        <v>32</v>
      </c>
      <c r="G2805">
        <v>116</v>
      </c>
    </row>
    <row r="2806" spans="1:7" x14ac:dyDescent="0.3">
      <c r="A2806" t="s">
        <v>29</v>
      </c>
      <c r="B2806" t="s">
        <v>25</v>
      </c>
      <c r="C2806" t="s">
        <v>31</v>
      </c>
      <c r="D2806" t="s">
        <v>394</v>
      </c>
      <c r="E2806" t="s">
        <v>161</v>
      </c>
      <c r="F2806" t="s">
        <v>32</v>
      </c>
      <c r="G2806">
        <v>107</v>
      </c>
    </row>
    <row r="2807" spans="1:7" x14ac:dyDescent="0.3">
      <c r="A2807" t="s">
        <v>29</v>
      </c>
      <c r="B2807" t="s">
        <v>25</v>
      </c>
      <c r="C2807" t="s">
        <v>31</v>
      </c>
      <c r="D2807" t="s">
        <v>394</v>
      </c>
      <c r="E2807" t="s">
        <v>18</v>
      </c>
      <c r="F2807" t="s">
        <v>32</v>
      </c>
      <c r="G2807">
        <v>300</v>
      </c>
    </row>
    <row r="2808" spans="1:7" x14ac:dyDescent="0.3">
      <c r="A2808" t="s">
        <v>29</v>
      </c>
      <c r="B2808" t="s">
        <v>25</v>
      </c>
      <c r="C2808" t="s">
        <v>31</v>
      </c>
      <c r="D2808" t="s">
        <v>394</v>
      </c>
      <c r="E2808" t="s">
        <v>257</v>
      </c>
      <c r="F2808" t="s">
        <v>32</v>
      </c>
      <c r="G2808">
        <v>109</v>
      </c>
    </row>
    <row r="2809" spans="1:7" x14ac:dyDescent="0.3">
      <c r="A2809" t="s">
        <v>29</v>
      </c>
      <c r="B2809" t="s">
        <v>25</v>
      </c>
      <c r="C2809" t="s">
        <v>31</v>
      </c>
      <c r="D2809" t="s">
        <v>394</v>
      </c>
      <c r="E2809" t="s">
        <v>335</v>
      </c>
      <c r="F2809" t="s">
        <v>32</v>
      </c>
      <c r="G2809">
        <v>300</v>
      </c>
    </row>
    <row r="2810" spans="1:7" x14ac:dyDescent="0.3">
      <c r="A2810" t="s">
        <v>29</v>
      </c>
      <c r="B2810" t="s">
        <v>25</v>
      </c>
      <c r="C2810" t="s">
        <v>31</v>
      </c>
      <c r="D2810" t="s">
        <v>394</v>
      </c>
      <c r="E2810" t="s">
        <v>126</v>
      </c>
      <c r="F2810" t="s">
        <v>32</v>
      </c>
      <c r="G2810">
        <v>106</v>
      </c>
    </row>
    <row r="2811" spans="1:7" x14ac:dyDescent="0.3">
      <c r="A2811" t="s">
        <v>29</v>
      </c>
      <c r="B2811" t="s">
        <v>25</v>
      </c>
      <c r="C2811" t="s">
        <v>31</v>
      </c>
      <c r="D2811" t="s">
        <v>394</v>
      </c>
      <c r="E2811" t="s">
        <v>127</v>
      </c>
      <c r="F2811" t="s">
        <v>32</v>
      </c>
      <c r="G2811">
        <v>106</v>
      </c>
    </row>
    <row r="2812" spans="1:7" x14ac:dyDescent="0.3">
      <c r="A2812" t="s">
        <v>29</v>
      </c>
      <c r="B2812" t="s">
        <v>25</v>
      </c>
      <c r="C2812" t="s">
        <v>31</v>
      </c>
      <c r="D2812" t="s">
        <v>394</v>
      </c>
      <c r="E2812" t="s">
        <v>170</v>
      </c>
      <c r="F2812" t="s">
        <v>32</v>
      </c>
      <c r="G2812">
        <v>107</v>
      </c>
    </row>
    <row r="2813" spans="1:7" x14ac:dyDescent="0.3">
      <c r="A2813" t="s">
        <v>29</v>
      </c>
      <c r="B2813" t="s">
        <v>25</v>
      </c>
      <c r="C2813" t="s">
        <v>31</v>
      </c>
      <c r="D2813" t="s">
        <v>394</v>
      </c>
      <c r="E2813" t="s">
        <v>84</v>
      </c>
      <c r="F2813" t="s">
        <v>32</v>
      </c>
      <c r="G2813">
        <v>105</v>
      </c>
    </row>
    <row r="2814" spans="1:7" x14ac:dyDescent="0.3">
      <c r="A2814" t="s">
        <v>29</v>
      </c>
      <c r="B2814" t="s">
        <v>25</v>
      </c>
      <c r="C2814" t="s">
        <v>31</v>
      </c>
      <c r="D2814" t="s">
        <v>394</v>
      </c>
      <c r="E2814" t="s">
        <v>370</v>
      </c>
      <c r="F2814" t="s">
        <v>32</v>
      </c>
      <c r="G2814">
        <v>114</v>
      </c>
    </row>
    <row r="2815" spans="1:7" x14ac:dyDescent="0.3">
      <c r="A2815" t="s">
        <v>29</v>
      </c>
      <c r="B2815" t="s">
        <v>25</v>
      </c>
      <c r="C2815" t="s">
        <v>31</v>
      </c>
      <c r="D2815" t="s">
        <v>394</v>
      </c>
      <c r="E2815" t="s">
        <v>151</v>
      </c>
      <c r="F2815" t="s">
        <v>32</v>
      </c>
      <c r="G2815">
        <v>107</v>
      </c>
    </row>
    <row r="2816" spans="1:7" x14ac:dyDescent="0.3">
      <c r="A2816" t="s">
        <v>29</v>
      </c>
      <c r="B2816" t="s">
        <v>25</v>
      </c>
      <c r="C2816" t="s">
        <v>31</v>
      </c>
      <c r="D2816" t="s">
        <v>394</v>
      </c>
      <c r="E2816" t="s">
        <v>74</v>
      </c>
      <c r="F2816" t="s">
        <v>32</v>
      </c>
      <c r="G2816">
        <v>104</v>
      </c>
    </row>
    <row r="2817" spans="1:7" x14ac:dyDescent="0.3">
      <c r="A2817" t="s">
        <v>29</v>
      </c>
      <c r="B2817" t="s">
        <v>25</v>
      </c>
      <c r="C2817" t="s">
        <v>31</v>
      </c>
      <c r="D2817" t="s">
        <v>394</v>
      </c>
      <c r="E2817" t="s">
        <v>298</v>
      </c>
      <c r="F2817" t="s">
        <v>32</v>
      </c>
      <c r="G2817">
        <v>111</v>
      </c>
    </row>
    <row r="2818" spans="1:7" x14ac:dyDescent="0.3">
      <c r="A2818" t="s">
        <v>29</v>
      </c>
      <c r="B2818" t="s">
        <v>25</v>
      </c>
      <c r="C2818" t="s">
        <v>31</v>
      </c>
      <c r="D2818" t="s">
        <v>394</v>
      </c>
      <c r="E2818" t="s">
        <v>283</v>
      </c>
      <c r="F2818" t="s">
        <v>32</v>
      </c>
      <c r="G2818">
        <v>110</v>
      </c>
    </row>
    <row r="2819" spans="1:7" x14ac:dyDescent="0.3">
      <c r="A2819" t="s">
        <v>29</v>
      </c>
      <c r="B2819" t="s">
        <v>25</v>
      </c>
      <c r="C2819" t="s">
        <v>31</v>
      </c>
      <c r="D2819" t="s">
        <v>394</v>
      </c>
      <c r="E2819" t="s">
        <v>301</v>
      </c>
      <c r="F2819" t="s">
        <v>32</v>
      </c>
      <c r="G2819">
        <v>112</v>
      </c>
    </row>
    <row r="2820" spans="1:7" x14ac:dyDescent="0.3">
      <c r="A2820" t="s">
        <v>29</v>
      </c>
      <c r="B2820" t="s">
        <v>25</v>
      </c>
      <c r="C2820" t="s">
        <v>31</v>
      </c>
      <c r="D2820" t="s">
        <v>394</v>
      </c>
      <c r="E2820" t="s">
        <v>162</v>
      </c>
      <c r="F2820" t="s">
        <v>32</v>
      </c>
      <c r="G2820">
        <v>107</v>
      </c>
    </row>
    <row r="2821" spans="1:7" x14ac:dyDescent="0.3">
      <c r="A2821" t="s">
        <v>29</v>
      </c>
      <c r="B2821" t="s">
        <v>25</v>
      </c>
      <c r="C2821" t="s">
        <v>31</v>
      </c>
      <c r="D2821" t="s">
        <v>394</v>
      </c>
      <c r="E2821" t="s">
        <v>243</v>
      </c>
      <c r="F2821" t="s">
        <v>32</v>
      </c>
      <c r="G2821">
        <v>109</v>
      </c>
    </row>
    <row r="2822" spans="1:7" x14ac:dyDescent="0.3">
      <c r="A2822" t="s">
        <v>29</v>
      </c>
      <c r="B2822" t="s">
        <v>25</v>
      </c>
      <c r="C2822" t="s">
        <v>31</v>
      </c>
      <c r="D2822" t="s">
        <v>394</v>
      </c>
      <c r="E2822" t="s">
        <v>163</v>
      </c>
      <c r="F2822" t="s">
        <v>32</v>
      </c>
      <c r="G2822">
        <v>107</v>
      </c>
    </row>
    <row r="2823" spans="1:7" x14ac:dyDescent="0.3">
      <c r="A2823" t="s">
        <v>29</v>
      </c>
      <c r="B2823" t="s">
        <v>25</v>
      </c>
      <c r="C2823" t="s">
        <v>31</v>
      </c>
      <c r="D2823" t="s">
        <v>394</v>
      </c>
      <c r="E2823" t="s">
        <v>70</v>
      </c>
      <c r="F2823" t="s">
        <v>32</v>
      </c>
      <c r="G2823">
        <v>104</v>
      </c>
    </row>
    <row r="2824" spans="1:7" x14ac:dyDescent="0.3">
      <c r="A2824" t="s">
        <v>29</v>
      </c>
      <c r="B2824" t="s">
        <v>25</v>
      </c>
      <c r="C2824" t="s">
        <v>31</v>
      </c>
      <c r="D2824" t="s">
        <v>394</v>
      </c>
      <c r="E2824" t="s">
        <v>96</v>
      </c>
      <c r="F2824" t="s">
        <v>32</v>
      </c>
      <c r="G2824">
        <v>105</v>
      </c>
    </row>
    <row r="2825" spans="1:7" x14ac:dyDescent="0.3">
      <c r="A2825" t="s">
        <v>29</v>
      </c>
      <c r="B2825" t="s">
        <v>25</v>
      </c>
      <c r="C2825" t="s">
        <v>31</v>
      </c>
      <c r="D2825" t="s">
        <v>394</v>
      </c>
      <c r="E2825" t="s">
        <v>346</v>
      </c>
      <c r="F2825" t="s">
        <v>32</v>
      </c>
      <c r="G2825">
        <v>300</v>
      </c>
    </row>
    <row r="2826" spans="1:7" x14ac:dyDescent="0.3">
      <c r="A2826" t="s">
        <v>29</v>
      </c>
      <c r="B2826" t="s">
        <v>25</v>
      </c>
      <c r="C2826" t="s">
        <v>31</v>
      </c>
      <c r="D2826" t="s">
        <v>394</v>
      </c>
      <c r="E2826" t="s">
        <v>222</v>
      </c>
      <c r="F2826" t="s">
        <v>32</v>
      </c>
      <c r="G2826">
        <v>116</v>
      </c>
    </row>
    <row r="2827" spans="1:7" x14ac:dyDescent="0.3">
      <c r="A2827" t="s">
        <v>29</v>
      </c>
      <c r="B2827" t="s">
        <v>25</v>
      </c>
      <c r="C2827" t="s">
        <v>31</v>
      </c>
      <c r="D2827" t="s">
        <v>394</v>
      </c>
      <c r="E2827" t="s">
        <v>152</v>
      </c>
      <c r="F2827" t="s">
        <v>32</v>
      </c>
      <c r="G2827">
        <v>107</v>
      </c>
    </row>
    <row r="2828" spans="1:7" x14ac:dyDescent="0.3">
      <c r="A2828" t="s">
        <v>29</v>
      </c>
      <c r="B2828" t="s">
        <v>25</v>
      </c>
      <c r="C2828" t="s">
        <v>31</v>
      </c>
      <c r="D2828" t="s">
        <v>394</v>
      </c>
      <c r="E2828" t="s">
        <v>85</v>
      </c>
      <c r="F2828" t="s">
        <v>32</v>
      </c>
      <c r="G2828">
        <v>105</v>
      </c>
    </row>
    <row r="2829" spans="1:7" x14ac:dyDescent="0.3">
      <c r="A2829" t="s">
        <v>29</v>
      </c>
      <c r="B2829" t="s">
        <v>25</v>
      </c>
      <c r="C2829" t="s">
        <v>31</v>
      </c>
      <c r="D2829" t="s">
        <v>394</v>
      </c>
      <c r="E2829" t="s">
        <v>223</v>
      </c>
      <c r="F2829" t="s">
        <v>32</v>
      </c>
      <c r="G2829">
        <v>116</v>
      </c>
    </row>
    <row r="2830" spans="1:7" x14ac:dyDescent="0.3">
      <c r="A2830" t="s">
        <v>29</v>
      </c>
      <c r="B2830" t="s">
        <v>25</v>
      </c>
      <c r="C2830" t="s">
        <v>31</v>
      </c>
      <c r="D2830" t="s">
        <v>394</v>
      </c>
      <c r="E2830" t="s">
        <v>102</v>
      </c>
      <c r="F2830" t="s">
        <v>32</v>
      </c>
      <c r="G2830">
        <v>105</v>
      </c>
    </row>
    <row r="2831" spans="1:7" x14ac:dyDescent="0.3">
      <c r="A2831" t="s">
        <v>29</v>
      </c>
      <c r="B2831" t="s">
        <v>25</v>
      </c>
      <c r="C2831" t="s">
        <v>31</v>
      </c>
      <c r="D2831" t="s">
        <v>394</v>
      </c>
      <c r="E2831" t="s">
        <v>135</v>
      </c>
      <c r="F2831" t="s">
        <v>32</v>
      </c>
      <c r="G2831">
        <v>106</v>
      </c>
    </row>
    <row r="2832" spans="1:7" x14ac:dyDescent="0.3">
      <c r="A2832" t="s">
        <v>29</v>
      </c>
      <c r="B2832" t="s">
        <v>25</v>
      </c>
      <c r="C2832" t="s">
        <v>31</v>
      </c>
      <c r="D2832" t="s">
        <v>394</v>
      </c>
      <c r="E2832" t="s">
        <v>302</v>
      </c>
      <c r="F2832" t="s">
        <v>32</v>
      </c>
      <c r="G2832">
        <v>112</v>
      </c>
    </row>
    <row r="2833" spans="1:7" x14ac:dyDescent="0.3">
      <c r="A2833" t="s">
        <v>29</v>
      </c>
      <c r="B2833" t="s">
        <v>25</v>
      </c>
      <c r="C2833" t="s">
        <v>31</v>
      </c>
      <c r="D2833" t="s">
        <v>394</v>
      </c>
      <c r="E2833" t="s">
        <v>224</v>
      </c>
      <c r="F2833" t="s">
        <v>32</v>
      </c>
      <c r="G2833">
        <v>116</v>
      </c>
    </row>
    <row r="2834" spans="1:7" x14ac:dyDescent="0.3">
      <c r="A2834" t="s">
        <v>29</v>
      </c>
      <c r="B2834" t="s">
        <v>25</v>
      </c>
      <c r="C2834" t="s">
        <v>31</v>
      </c>
      <c r="D2834" t="s">
        <v>394</v>
      </c>
      <c r="E2834" t="s">
        <v>171</v>
      </c>
      <c r="F2834" t="s">
        <v>32</v>
      </c>
      <c r="G2834">
        <v>107</v>
      </c>
    </row>
    <row r="2835" spans="1:7" x14ac:dyDescent="0.3">
      <c r="A2835" t="s">
        <v>29</v>
      </c>
      <c r="B2835" t="s">
        <v>25</v>
      </c>
      <c r="C2835" t="s">
        <v>31</v>
      </c>
      <c r="D2835" t="s">
        <v>394</v>
      </c>
      <c r="E2835" t="s">
        <v>336</v>
      </c>
      <c r="F2835" t="s">
        <v>32</v>
      </c>
      <c r="G2835">
        <v>300</v>
      </c>
    </row>
    <row r="2836" spans="1:7" x14ac:dyDescent="0.3">
      <c r="A2836" t="s">
        <v>29</v>
      </c>
      <c r="B2836" t="s">
        <v>25</v>
      </c>
      <c r="C2836" t="s">
        <v>31</v>
      </c>
      <c r="D2836" t="s">
        <v>394</v>
      </c>
      <c r="E2836" t="s">
        <v>342</v>
      </c>
      <c r="F2836" t="s">
        <v>32</v>
      </c>
      <c r="G2836">
        <v>300</v>
      </c>
    </row>
    <row r="2837" spans="1:7" x14ac:dyDescent="0.3">
      <c r="A2837" t="s">
        <v>29</v>
      </c>
      <c r="B2837" t="s">
        <v>25</v>
      </c>
      <c r="C2837" t="s">
        <v>31</v>
      </c>
      <c r="D2837" t="s">
        <v>394</v>
      </c>
      <c r="E2837" t="s">
        <v>284</v>
      </c>
      <c r="F2837" t="s">
        <v>32</v>
      </c>
      <c r="G2837">
        <v>110</v>
      </c>
    </row>
    <row r="2838" spans="1:7" x14ac:dyDescent="0.3">
      <c r="A2838" t="s">
        <v>29</v>
      </c>
      <c r="B2838" t="s">
        <v>25</v>
      </c>
      <c r="C2838" t="s">
        <v>31</v>
      </c>
      <c r="D2838" t="s">
        <v>394</v>
      </c>
      <c r="E2838" t="s">
        <v>337</v>
      </c>
      <c r="F2838" t="s">
        <v>32</v>
      </c>
      <c r="G2838">
        <v>300</v>
      </c>
    </row>
    <row r="2839" spans="1:7" x14ac:dyDescent="0.3">
      <c r="A2839" t="s">
        <v>29</v>
      </c>
      <c r="B2839" t="s">
        <v>25</v>
      </c>
      <c r="C2839" t="s">
        <v>31</v>
      </c>
      <c r="D2839" t="s">
        <v>394</v>
      </c>
      <c r="E2839" t="s">
        <v>225</v>
      </c>
      <c r="F2839" t="s">
        <v>32</v>
      </c>
      <c r="G2839">
        <v>116</v>
      </c>
    </row>
    <row r="2840" spans="1:7" x14ac:dyDescent="0.3">
      <c r="A2840" t="s">
        <v>29</v>
      </c>
      <c r="B2840" t="s">
        <v>25</v>
      </c>
      <c r="C2840" t="s">
        <v>31</v>
      </c>
      <c r="D2840" t="s">
        <v>394</v>
      </c>
      <c r="E2840" t="s">
        <v>285</v>
      </c>
      <c r="F2840" t="s">
        <v>32</v>
      </c>
      <c r="G2840">
        <v>110</v>
      </c>
    </row>
    <row r="2841" spans="1:7" x14ac:dyDescent="0.3">
      <c r="A2841" t="s">
        <v>29</v>
      </c>
      <c r="B2841" t="s">
        <v>25</v>
      </c>
      <c r="C2841" t="s">
        <v>31</v>
      </c>
      <c r="D2841" t="s">
        <v>394</v>
      </c>
      <c r="E2841" t="s">
        <v>354</v>
      </c>
      <c r="F2841" t="s">
        <v>32</v>
      </c>
      <c r="G2841">
        <v>300</v>
      </c>
    </row>
    <row r="2842" spans="1:7" x14ac:dyDescent="0.3">
      <c r="A2842" t="s">
        <v>29</v>
      </c>
      <c r="B2842" t="s">
        <v>25</v>
      </c>
      <c r="C2842" t="s">
        <v>31</v>
      </c>
      <c r="D2842" t="s">
        <v>394</v>
      </c>
      <c r="E2842" t="s">
        <v>50</v>
      </c>
      <c r="F2842" t="s">
        <v>32</v>
      </c>
      <c r="G2842">
        <v>102</v>
      </c>
    </row>
    <row r="2843" spans="1:7" x14ac:dyDescent="0.3">
      <c r="A2843" t="s">
        <v>29</v>
      </c>
      <c r="B2843" t="s">
        <v>25</v>
      </c>
      <c r="C2843" t="s">
        <v>31</v>
      </c>
      <c r="D2843" t="s">
        <v>394</v>
      </c>
      <c r="E2843" t="s">
        <v>181</v>
      </c>
      <c r="F2843" t="s">
        <v>32</v>
      </c>
      <c r="G2843">
        <v>108</v>
      </c>
    </row>
    <row r="2844" spans="1:7" x14ac:dyDescent="0.3">
      <c r="A2844" t="s">
        <v>29</v>
      </c>
      <c r="B2844" t="s">
        <v>25</v>
      </c>
      <c r="C2844" t="s">
        <v>31</v>
      </c>
      <c r="D2844" t="s">
        <v>394</v>
      </c>
      <c r="E2844" t="s">
        <v>153</v>
      </c>
      <c r="F2844" t="s">
        <v>32</v>
      </c>
      <c r="G2844">
        <v>107</v>
      </c>
    </row>
    <row r="2845" spans="1:7" x14ac:dyDescent="0.3">
      <c r="A2845" t="s">
        <v>29</v>
      </c>
      <c r="B2845" t="s">
        <v>25</v>
      </c>
      <c r="C2845" t="s">
        <v>31</v>
      </c>
      <c r="D2845" t="s">
        <v>394</v>
      </c>
      <c r="E2845" t="s">
        <v>338</v>
      </c>
      <c r="F2845" t="s">
        <v>32</v>
      </c>
      <c r="G2845">
        <v>300</v>
      </c>
    </row>
    <row r="2846" spans="1:7" x14ac:dyDescent="0.3">
      <c r="A2846" t="s">
        <v>29</v>
      </c>
      <c r="B2846" t="s">
        <v>25</v>
      </c>
      <c r="C2846" t="s">
        <v>31</v>
      </c>
      <c r="D2846" t="s">
        <v>394</v>
      </c>
      <c r="E2846" t="s">
        <v>202</v>
      </c>
      <c r="F2846" t="s">
        <v>32</v>
      </c>
      <c r="G2846">
        <v>108</v>
      </c>
    </row>
    <row r="2847" spans="1:7" x14ac:dyDescent="0.3">
      <c r="A2847" t="s">
        <v>29</v>
      </c>
      <c r="B2847" t="s">
        <v>25</v>
      </c>
      <c r="C2847" t="s">
        <v>31</v>
      </c>
      <c r="D2847" t="s">
        <v>394</v>
      </c>
      <c r="E2847" t="s">
        <v>128</v>
      </c>
      <c r="F2847" t="s">
        <v>32</v>
      </c>
      <c r="G2847">
        <v>106</v>
      </c>
    </row>
    <row r="2848" spans="1:7" x14ac:dyDescent="0.3">
      <c r="A2848" t="s">
        <v>29</v>
      </c>
      <c r="B2848" t="s">
        <v>25</v>
      </c>
      <c r="C2848" t="s">
        <v>31</v>
      </c>
      <c r="D2848" t="s">
        <v>394</v>
      </c>
      <c r="E2848" t="s">
        <v>203</v>
      </c>
      <c r="F2848" t="s">
        <v>32</v>
      </c>
      <c r="G2848">
        <v>108</v>
      </c>
    </row>
    <row r="2849" spans="1:7" x14ac:dyDescent="0.3">
      <c r="A2849" t="s">
        <v>29</v>
      </c>
      <c r="B2849" t="s">
        <v>25</v>
      </c>
      <c r="C2849" t="s">
        <v>31</v>
      </c>
      <c r="D2849" t="s">
        <v>394</v>
      </c>
      <c r="E2849" t="s">
        <v>144</v>
      </c>
      <c r="F2849" t="s">
        <v>32</v>
      </c>
      <c r="G2849">
        <v>106</v>
      </c>
    </row>
    <row r="2850" spans="1:7" x14ac:dyDescent="0.3">
      <c r="A2850" t="s">
        <v>29</v>
      </c>
      <c r="B2850" t="s">
        <v>25</v>
      </c>
      <c r="C2850" t="s">
        <v>31</v>
      </c>
      <c r="D2850" t="s">
        <v>394</v>
      </c>
      <c r="E2850" t="s">
        <v>182</v>
      </c>
      <c r="F2850" t="s">
        <v>32</v>
      </c>
      <c r="G2850">
        <v>108</v>
      </c>
    </row>
    <row r="2851" spans="1:7" x14ac:dyDescent="0.3">
      <c r="A2851" t="s">
        <v>29</v>
      </c>
      <c r="B2851" t="s">
        <v>25</v>
      </c>
      <c r="C2851" t="s">
        <v>31</v>
      </c>
      <c r="D2851" t="s">
        <v>394</v>
      </c>
      <c r="E2851" t="s">
        <v>107</v>
      </c>
      <c r="F2851" t="s">
        <v>32</v>
      </c>
      <c r="G2851">
        <v>105</v>
      </c>
    </row>
    <row r="2852" spans="1:7" x14ac:dyDescent="0.3">
      <c r="A2852" t="s">
        <v>29</v>
      </c>
      <c r="B2852" t="s">
        <v>25</v>
      </c>
      <c r="C2852" t="s">
        <v>31</v>
      </c>
      <c r="D2852" t="s">
        <v>394</v>
      </c>
      <c r="E2852" t="s">
        <v>309</v>
      </c>
      <c r="F2852" t="s">
        <v>32</v>
      </c>
      <c r="G2852">
        <v>300</v>
      </c>
    </row>
    <row r="2853" spans="1:7" x14ac:dyDescent="0.3">
      <c r="A2853" t="s">
        <v>29</v>
      </c>
      <c r="B2853" t="s">
        <v>25</v>
      </c>
      <c r="C2853" t="s">
        <v>31</v>
      </c>
      <c r="D2853" t="s">
        <v>394</v>
      </c>
      <c r="E2853" t="s">
        <v>101</v>
      </c>
      <c r="F2853" t="s">
        <v>32</v>
      </c>
      <c r="G2853">
        <v>105</v>
      </c>
    </row>
    <row r="2854" spans="1:7" x14ac:dyDescent="0.3">
      <c r="A2854" t="s">
        <v>29</v>
      </c>
      <c r="B2854" t="s">
        <v>25</v>
      </c>
      <c r="C2854" t="s">
        <v>31</v>
      </c>
      <c r="D2854" t="s">
        <v>394</v>
      </c>
      <c r="E2854" t="s">
        <v>46</v>
      </c>
      <c r="F2854" t="s">
        <v>32</v>
      </c>
      <c r="G2854">
        <v>102</v>
      </c>
    </row>
    <row r="2855" spans="1:7" x14ac:dyDescent="0.3">
      <c r="A2855" t="s">
        <v>29</v>
      </c>
      <c r="B2855" t="s">
        <v>25</v>
      </c>
      <c r="C2855" t="s">
        <v>31</v>
      </c>
      <c r="D2855" t="s">
        <v>394</v>
      </c>
      <c r="E2855" t="s">
        <v>355</v>
      </c>
      <c r="F2855" t="s">
        <v>32</v>
      </c>
      <c r="G2855">
        <v>300</v>
      </c>
    </row>
    <row r="2856" spans="1:7" x14ac:dyDescent="0.3">
      <c r="A2856" t="s">
        <v>29</v>
      </c>
      <c r="B2856" t="s">
        <v>25</v>
      </c>
      <c r="C2856" t="s">
        <v>31</v>
      </c>
      <c r="D2856" t="s">
        <v>394</v>
      </c>
      <c r="E2856" t="s">
        <v>145</v>
      </c>
      <c r="F2856" t="s">
        <v>32</v>
      </c>
      <c r="G2856">
        <v>107</v>
      </c>
    </row>
    <row r="2857" spans="1:7" x14ac:dyDescent="0.3">
      <c r="A2857" t="s">
        <v>29</v>
      </c>
      <c r="B2857" t="s">
        <v>25</v>
      </c>
      <c r="C2857" t="s">
        <v>31</v>
      </c>
      <c r="D2857" t="s">
        <v>394</v>
      </c>
      <c r="E2857" t="s">
        <v>183</v>
      </c>
      <c r="F2857" t="s">
        <v>32</v>
      </c>
      <c r="G2857">
        <v>108</v>
      </c>
    </row>
    <row r="2858" spans="1:7" x14ac:dyDescent="0.3">
      <c r="A2858" t="s">
        <v>29</v>
      </c>
      <c r="B2858" t="s">
        <v>25</v>
      </c>
      <c r="C2858" t="s">
        <v>31</v>
      </c>
      <c r="D2858" t="s">
        <v>394</v>
      </c>
      <c r="E2858" t="s">
        <v>47</v>
      </c>
      <c r="F2858" t="s">
        <v>32</v>
      </c>
      <c r="G2858">
        <v>102</v>
      </c>
    </row>
    <row r="2859" spans="1:7" x14ac:dyDescent="0.3">
      <c r="A2859" t="s">
        <v>29</v>
      </c>
      <c r="B2859" t="s">
        <v>25</v>
      </c>
      <c r="C2859" t="s">
        <v>31</v>
      </c>
      <c r="D2859" t="s">
        <v>394</v>
      </c>
      <c r="E2859" t="s">
        <v>228</v>
      </c>
      <c r="F2859" t="s">
        <v>32</v>
      </c>
      <c r="G2859">
        <v>109</v>
      </c>
    </row>
    <row r="2860" spans="1:7" x14ac:dyDescent="0.3">
      <c r="A2860" t="s">
        <v>29</v>
      </c>
      <c r="B2860" t="s">
        <v>25</v>
      </c>
      <c r="C2860" t="s">
        <v>31</v>
      </c>
      <c r="D2860" t="s">
        <v>394</v>
      </c>
      <c r="E2860" t="s">
        <v>164</v>
      </c>
      <c r="F2860" t="s">
        <v>32</v>
      </c>
      <c r="G2860">
        <v>107</v>
      </c>
    </row>
    <row r="2861" spans="1:7" x14ac:dyDescent="0.3">
      <c r="A2861" t="s">
        <v>29</v>
      </c>
      <c r="B2861" t="s">
        <v>25</v>
      </c>
      <c r="C2861" t="s">
        <v>31</v>
      </c>
      <c r="D2861" t="s">
        <v>394</v>
      </c>
      <c r="E2861" t="s">
        <v>244</v>
      </c>
      <c r="F2861" t="s">
        <v>32</v>
      </c>
      <c r="G2861">
        <v>109</v>
      </c>
    </row>
    <row r="2862" spans="1:7" x14ac:dyDescent="0.3">
      <c r="A2862" t="s">
        <v>29</v>
      </c>
      <c r="B2862" t="s">
        <v>25</v>
      </c>
      <c r="C2862" t="s">
        <v>31</v>
      </c>
      <c r="D2862" t="s">
        <v>394</v>
      </c>
      <c r="E2862" t="s">
        <v>55</v>
      </c>
      <c r="F2862" t="s">
        <v>32</v>
      </c>
      <c r="G2862">
        <v>103</v>
      </c>
    </row>
    <row r="2863" spans="1:7" x14ac:dyDescent="0.3">
      <c r="A2863" t="s">
        <v>29</v>
      </c>
      <c r="B2863" t="s">
        <v>25</v>
      </c>
      <c r="C2863" t="s">
        <v>31</v>
      </c>
      <c r="D2863" t="s">
        <v>394</v>
      </c>
      <c r="E2863" t="s">
        <v>345</v>
      </c>
      <c r="F2863" t="s">
        <v>32</v>
      </c>
      <c r="G2863">
        <v>300</v>
      </c>
    </row>
    <row r="2864" spans="1:7" x14ac:dyDescent="0.3">
      <c r="A2864" t="s">
        <v>29</v>
      </c>
      <c r="B2864" t="s">
        <v>25</v>
      </c>
      <c r="C2864" t="s">
        <v>31</v>
      </c>
      <c r="D2864" t="s">
        <v>394</v>
      </c>
      <c r="E2864" t="s">
        <v>306</v>
      </c>
      <c r="F2864" t="s">
        <v>32</v>
      </c>
      <c r="G2864">
        <v>112</v>
      </c>
    </row>
    <row r="2865" spans="1:7" x14ac:dyDescent="0.3">
      <c r="A2865" t="s">
        <v>29</v>
      </c>
      <c r="B2865" t="s">
        <v>25</v>
      </c>
      <c r="C2865" t="s">
        <v>31</v>
      </c>
      <c r="D2865" t="s">
        <v>394</v>
      </c>
      <c r="E2865" t="s">
        <v>192</v>
      </c>
      <c r="F2865" t="s">
        <v>32</v>
      </c>
      <c r="G2865">
        <v>108</v>
      </c>
    </row>
    <row r="2866" spans="1:7" x14ac:dyDescent="0.3">
      <c r="A2866" t="s">
        <v>29</v>
      </c>
      <c r="B2866" t="s">
        <v>25</v>
      </c>
      <c r="C2866" t="s">
        <v>31</v>
      </c>
      <c r="D2866" t="s">
        <v>394</v>
      </c>
      <c r="E2866" t="s">
        <v>51</v>
      </c>
      <c r="F2866" t="s">
        <v>32</v>
      </c>
      <c r="G2866">
        <v>102</v>
      </c>
    </row>
    <row r="2867" spans="1:7" x14ac:dyDescent="0.3">
      <c r="A2867" t="s">
        <v>29</v>
      </c>
      <c r="B2867" t="s">
        <v>25</v>
      </c>
      <c r="C2867" t="s">
        <v>31</v>
      </c>
      <c r="D2867" t="s">
        <v>394</v>
      </c>
      <c r="E2867" t="s">
        <v>245</v>
      </c>
      <c r="F2867" t="s">
        <v>32</v>
      </c>
      <c r="G2867">
        <v>109</v>
      </c>
    </row>
    <row r="2868" spans="1:7" x14ac:dyDescent="0.3">
      <c r="A2868" t="s">
        <v>29</v>
      </c>
      <c r="B2868" t="s">
        <v>25</v>
      </c>
      <c r="C2868" t="s">
        <v>31</v>
      </c>
      <c r="D2868" t="s">
        <v>394</v>
      </c>
      <c r="E2868" t="s">
        <v>184</v>
      </c>
      <c r="F2868" t="s">
        <v>32</v>
      </c>
      <c r="G2868">
        <v>108</v>
      </c>
    </row>
    <row r="2869" spans="1:7" x14ac:dyDescent="0.3">
      <c r="A2869" t="s">
        <v>29</v>
      </c>
      <c r="B2869" t="s">
        <v>25</v>
      </c>
      <c r="C2869" t="s">
        <v>31</v>
      </c>
      <c r="D2869" t="s">
        <v>394</v>
      </c>
      <c r="E2869" t="s">
        <v>308</v>
      </c>
      <c r="F2869" t="s">
        <v>32</v>
      </c>
      <c r="G2869">
        <v>112</v>
      </c>
    </row>
    <row r="2870" spans="1:7" x14ac:dyDescent="0.3">
      <c r="A2870" t="s">
        <v>29</v>
      </c>
      <c r="B2870" t="s">
        <v>25</v>
      </c>
      <c r="C2870" t="s">
        <v>31</v>
      </c>
      <c r="D2870" t="s">
        <v>394</v>
      </c>
      <c r="E2870" t="s">
        <v>296</v>
      </c>
      <c r="F2870" t="s">
        <v>32</v>
      </c>
      <c r="G2870">
        <v>111</v>
      </c>
    </row>
    <row r="2871" spans="1:7" x14ac:dyDescent="0.3">
      <c r="A2871" t="s">
        <v>29</v>
      </c>
      <c r="B2871" t="s">
        <v>25</v>
      </c>
      <c r="C2871" t="s">
        <v>31</v>
      </c>
      <c r="D2871" t="s">
        <v>394</v>
      </c>
      <c r="E2871" t="s">
        <v>258</v>
      </c>
      <c r="F2871" t="s">
        <v>32</v>
      </c>
      <c r="G2871">
        <v>109</v>
      </c>
    </row>
    <row r="2872" spans="1:7" x14ac:dyDescent="0.3">
      <c r="A2872" t="s">
        <v>29</v>
      </c>
      <c r="B2872" t="s">
        <v>25</v>
      </c>
      <c r="C2872" t="s">
        <v>31</v>
      </c>
      <c r="D2872" t="s">
        <v>394</v>
      </c>
      <c r="E2872" t="s">
        <v>226</v>
      </c>
      <c r="F2872" t="s">
        <v>32</v>
      </c>
      <c r="G2872">
        <v>116</v>
      </c>
    </row>
    <row r="2873" spans="1:7" x14ac:dyDescent="0.3">
      <c r="A2873" t="s">
        <v>29</v>
      </c>
      <c r="B2873" t="s">
        <v>25</v>
      </c>
      <c r="C2873" t="s">
        <v>31</v>
      </c>
      <c r="D2873" t="s">
        <v>394</v>
      </c>
      <c r="E2873" t="s">
        <v>204</v>
      </c>
      <c r="F2873" t="s">
        <v>32</v>
      </c>
      <c r="G2873">
        <v>108</v>
      </c>
    </row>
    <row r="2874" spans="1:7" x14ac:dyDescent="0.3">
      <c r="A2874" t="s">
        <v>29</v>
      </c>
      <c r="B2874" t="s">
        <v>25</v>
      </c>
      <c r="C2874" t="s">
        <v>31</v>
      </c>
      <c r="D2874" t="s">
        <v>394</v>
      </c>
      <c r="E2874" t="s">
        <v>360</v>
      </c>
      <c r="F2874" t="s">
        <v>32</v>
      </c>
      <c r="G2874">
        <v>114</v>
      </c>
    </row>
    <row r="2875" spans="1:7" x14ac:dyDescent="0.3">
      <c r="A2875" t="s">
        <v>29</v>
      </c>
      <c r="B2875" t="s">
        <v>25</v>
      </c>
      <c r="C2875" t="s">
        <v>31</v>
      </c>
      <c r="D2875" t="s">
        <v>394</v>
      </c>
      <c r="E2875" t="s">
        <v>58</v>
      </c>
      <c r="F2875" t="s">
        <v>32</v>
      </c>
      <c r="G2875">
        <v>103</v>
      </c>
    </row>
    <row r="2876" spans="1:7" x14ac:dyDescent="0.3">
      <c r="A2876" t="s">
        <v>29</v>
      </c>
      <c r="B2876" t="s">
        <v>25</v>
      </c>
      <c r="C2876" t="s">
        <v>31</v>
      </c>
      <c r="D2876" t="s">
        <v>394</v>
      </c>
      <c r="E2876" t="s">
        <v>35</v>
      </c>
      <c r="F2876" t="s">
        <v>32</v>
      </c>
      <c r="G2876">
        <v>105</v>
      </c>
    </row>
    <row r="2877" spans="1:7" x14ac:dyDescent="0.3">
      <c r="A2877" t="s">
        <v>29</v>
      </c>
      <c r="B2877" t="s">
        <v>25</v>
      </c>
      <c r="C2877" t="s">
        <v>31</v>
      </c>
      <c r="D2877" t="s">
        <v>394</v>
      </c>
      <c r="E2877" t="s">
        <v>165</v>
      </c>
      <c r="F2877" t="s">
        <v>32</v>
      </c>
      <c r="G2877">
        <v>107</v>
      </c>
    </row>
    <row r="2878" spans="1:7" x14ac:dyDescent="0.3">
      <c r="A2878" t="s">
        <v>29</v>
      </c>
      <c r="B2878" t="s">
        <v>25</v>
      </c>
      <c r="C2878" t="s">
        <v>31</v>
      </c>
      <c r="D2878" t="s">
        <v>394</v>
      </c>
      <c r="E2878" t="s">
        <v>259</v>
      </c>
      <c r="F2878" t="s">
        <v>32</v>
      </c>
      <c r="G2878">
        <v>109</v>
      </c>
    </row>
    <row r="2879" spans="1:7" x14ac:dyDescent="0.3">
      <c r="A2879" t="s">
        <v>29</v>
      </c>
      <c r="B2879" t="s">
        <v>25</v>
      </c>
      <c r="C2879" t="s">
        <v>31</v>
      </c>
      <c r="D2879" t="s">
        <v>394</v>
      </c>
      <c r="E2879" t="s">
        <v>66</v>
      </c>
      <c r="F2879" t="s">
        <v>32</v>
      </c>
      <c r="G2879">
        <v>104</v>
      </c>
    </row>
    <row r="2880" spans="1:7" x14ac:dyDescent="0.3">
      <c r="A2880" t="s">
        <v>29</v>
      </c>
      <c r="B2880" t="s">
        <v>25</v>
      </c>
      <c r="C2880" t="s">
        <v>31</v>
      </c>
      <c r="D2880" t="s">
        <v>394</v>
      </c>
      <c r="E2880" t="s">
        <v>246</v>
      </c>
      <c r="F2880" t="s">
        <v>32</v>
      </c>
      <c r="G2880">
        <v>109</v>
      </c>
    </row>
    <row r="2881" spans="1:7" x14ac:dyDescent="0.3">
      <c r="A2881" t="s">
        <v>29</v>
      </c>
      <c r="B2881" t="s">
        <v>25</v>
      </c>
      <c r="C2881" t="s">
        <v>31</v>
      </c>
      <c r="D2881" t="s">
        <v>394</v>
      </c>
      <c r="E2881" t="s">
        <v>172</v>
      </c>
      <c r="F2881" t="s">
        <v>32</v>
      </c>
      <c r="G2881">
        <v>107</v>
      </c>
    </row>
    <row r="2882" spans="1:7" x14ac:dyDescent="0.3">
      <c r="A2882" t="s">
        <v>29</v>
      </c>
      <c r="B2882" t="s">
        <v>25</v>
      </c>
      <c r="C2882" t="s">
        <v>31</v>
      </c>
      <c r="D2882" t="s">
        <v>394</v>
      </c>
      <c r="E2882" t="s">
        <v>111</v>
      </c>
      <c r="F2882" t="s">
        <v>32</v>
      </c>
      <c r="G2882">
        <v>105</v>
      </c>
    </row>
    <row r="2883" spans="1:7" x14ac:dyDescent="0.3">
      <c r="A2883" t="s">
        <v>29</v>
      </c>
      <c r="B2883" t="s">
        <v>25</v>
      </c>
      <c r="C2883" t="s">
        <v>31</v>
      </c>
      <c r="D2883" t="s">
        <v>394</v>
      </c>
      <c r="E2883" t="s">
        <v>247</v>
      </c>
      <c r="F2883" t="s">
        <v>32</v>
      </c>
      <c r="G2883">
        <v>109</v>
      </c>
    </row>
    <row r="2884" spans="1:7" x14ac:dyDescent="0.3">
      <c r="A2884" t="s">
        <v>29</v>
      </c>
      <c r="B2884" t="s">
        <v>25</v>
      </c>
      <c r="C2884" t="s">
        <v>31</v>
      </c>
      <c r="D2884" t="s">
        <v>394</v>
      </c>
      <c r="E2884" t="s">
        <v>80</v>
      </c>
      <c r="F2884" t="s">
        <v>32</v>
      </c>
      <c r="G2884">
        <v>105</v>
      </c>
    </row>
    <row r="2885" spans="1:7" x14ac:dyDescent="0.3">
      <c r="A2885" t="s">
        <v>29</v>
      </c>
      <c r="B2885" t="s">
        <v>25</v>
      </c>
      <c r="C2885" t="s">
        <v>31</v>
      </c>
      <c r="D2885" t="s">
        <v>394</v>
      </c>
      <c r="E2885" t="s">
        <v>339</v>
      </c>
      <c r="F2885" t="s">
        <v>32</v>
      </c>
      <c r="G2885">
        <v>300</v>
      </c>
    </row>
    <row r="2886" spans="1:7" x14ac:dyDescent="0.3">
      <c r="A2886" t="s">
        <v>29</v>
      </c>
      <c r="B2886" t="s">
        <v>25</v>
      </c>
      <c r="C2886" t="s">
        <v>31</v>
      </c>
      <c r="D2886" t="s">
        <v>394</v>
      </c>
      <c r="E2886" t="s">
        <v>173</v>
      </c>
      <c r="F2886" t="s">
        <v>32</v>
      </c>
      <c r="G2886">
        <v>107</v>
      </c>
    </row>
    <row r="2887" spans="1:7" x14ac:dyDescent="0.3">
      <c r="A2887" t="s">
        <v>29</v>
      </c>
      <c r="B2887" t="s">
        <v>25</v>
      </c>
      <c r="C2887" t="s">
        <v>31</v>
      </c>
      <c r="D2887" t="s">
        <v>394</v>
      </c>
      <c r="E2887" t="s">
        <v>205</v>
      </c>
      <c r="F2887" t="s">
        <v>32</v>
      </c>
      <c r="G2887">
        <v>108</v>
      </c>
    </row>
    <row r="2888" spans="1:7" x14ac:dyDescent="0.3">
      <c r="A2888" t="s">
        <v>29</v>
      </c>
      <c r="B2888" t="s">
        <v>25</v>
      </c>
      <c r="C2888" t="s">
        <v>31</v>
      </c>
      <c r="D2888" t="s">
        <v>394</v>
      </c>
      <c r="E2888" t="s">
        <v>227</v>
      </c>
      <c r="F2888" t="s">
        <v>32</v>
      </c>
      <c r="G2888">
        <v>116</v>
      </c>
    </row>
    <row r="2889" spans="1:7" x14ac:dyDescent="0.3">
      <c r="A2889" t="s">
        <v>29</v>
      </c>
      <c r="B2889" t="s">
        <v>25</v>
      </c>
      <c r="C2889" t="s">
        <v>31</v>
      </c>
      <c r="D2889" t="s">
        <v>394</v>
      </c>
      <c r="E2889" t="s">
        <v>90</v>
      </c>
      <c r="F2889" t="s">
        <v>32</v>
      </c>
      <c r="G2889">
        <v>105</v>
      </c>
    </row>
    <row r="2890" spans="1:7" x14ac:dyDescent="0.3">
      <c r="A2890" t="s">
        <v>29</v>
      </c>
      <c r="B2890" t="s">
        <v>25</v>
      </c>
      <c r="C2890" t="s">
        <v>31</v>
      </c>
      <c r="D2890" t="s">
        <v>32</v>
      </c>
      <c r="E2890" t="s">
        <v>292</v>
      </c>
      <c r="F2890" t="s">
        <v>32</v>
      </c>
      <c r="G2890">
        <v>111</v>
      </c>
    </row>
    <row r="2891" spans="1:7" x14ac:dyDescent="0.3">
      <c r="A2891" t="s">
        <v>29</v>
      </c>
      <c r="B2891" t="s">
        <v>25</v>
      </c>
      <c r="C2891" t="s">
        <v>31</v>
      </c>
      <c r="D2891" t="s">
        <v>32</v>
      </c>
      <c r="E2891" t="s">
        <v>97</v>
      </c>
      <c r="F2891" t="s">
        <v>32</v>
      </c>
      <c r="G2891">
        <v>105</v>
      </c>
    </row>
    <row r="2892" spans="1:7" x14ac:dyDescent="0.3">
      <c r="A2892" t="s">
        <v>29</v>
      </c>
      <c r="B2892" t="s">
        <v>25</v>
      </c>
      <c r="C2892" t="s">
        <v>31</v>
      </c>
      <c r="D2892" t="s">
        <v>32</v>
      </c>
      <c r="E2892" t="s">
        <v>351</v>
      </c>
      <c r="F2892" t="s">
        <v>32</v>
      </c>
      <c r="G2892">
        <v>300</v>
      </c>
    </row>
    <row r="2893" spans="1:7" x14ac:dyDescent="0.3">
      <c r="A2893" t="s">
        <v>29</v>
      </c>
      <c r="B2893" t="s">
        <v>25</v>
      </c>
      <c r="C2893" t="s">
        <v>31</v>
      </c>
      <c r="D2893" t="s">
        <v>32</v>
      </c>
      <c r="E2893" t="s">
        <v>206</v>
      </c>
      <c r="F2893" t="s">
        <v>32</v>
      </c>
      <c r="G2893">
        <v>108</v>
      </c>
    </row>
    <row r="2894" spans="1:7" x14ac:dyDescent="0.3">
      <c r="A2894" t="s">
        <v>29</v>
      </c>
      <c r="B2894" t="s">
        <v>25</v>
      </c>
      <c r="C2894" t="s">
        <v>31</v>
      </c>
      <c r="D2894" t="s">
        <v>32</v>
      </c>
      <c r="E2894" t="s">
        <v>59</v>
      </c>
      <c r="F2894" t="s">
        <v>32</v>
      </c>
      <c r="G2894">
        <v>103</v>
      </c>
    </row>
    <row r="2895" spans="1:7" x14ac:dyDescent="0.3">
      <c r="A2895" t="s">
        <v>29</v>
      </c>
      <c r="B2895" t="s">
        <v>25</v>
      </c>
      <c r="C2895" t="s">
        <v>31</v>
      </c>
      <c r="D2895" t="s">
        <v>32</v>
      </c>
      <c r="E2895" t="s">
        <v>39</v>
      </c>
      <c r="F2895" t="s">
        <v>32</v>
      </c>
      <c r="G2895">
        <v>101</v>
      </c>
    </row>
    <row r="2896" spans="1:7" x14ac:dyDescent="0.3">
      <c r="A2896" t="s">
        <v>29</v>
      </c>
      <c r="B2896" t="s">
        <v>25</v>
      </c>
      <c r="C2896" t="s">
        <v>31</v>
      </c>
      <c r="D2896" t="s">
        <v>32</v>
      </c>
      <c r="E2896" t="s">
        <v>270</v>
      </c>
      <c r="F2896" t="s">
        <v>32</v>
      </c>
      <c r="G2896">
        <v>110</v>
      </c>
    </row>
    <row r="2897" spans="1:7" x14ac:dyDescent="0.3">
      <c r="A2897" t="s">
        <v>29</v>
      </c>
      <c r="B2897" t="s">
        <v>25</v>
      </c>
      <c r="C2897" t="s">
        <v>31</v>
      </c>
      <c r="D2897" t="s">
        <v>32</v>
      </c>
      <c r="E2897" t="s">
        <v>63</v>
      </c>
      <c r="F2897" t="s">
        <v>32</v>
      </c>
      <c r="G2897">
        <v>104</v>
      </c>
    </row>
    <row r="2898" spans="1:7" x14ac:dyDescent="0.3">
      <c r="A2898" t="s">
        <v>29</v>
      </c>
      <c r="B2898" t="s">
        <v>25</v>
      </c>
      <c r="C2898" t="s">
        <v>31</v>
      </c>
      <c r="D2898" t="s">
        <v>32</v>
      </c>
      <c r="E2898" t="s">
        <v>249</v>
      </c>
      <c r="F2898" t="s">
        <v>32</v>
      </c>
      <c r="G2898">
        <v>109</v>
      </c>
    </row>
    <row r="2899" spans="1:7" x14ac:dyDescent="0.3">
      <c r="A2899" t="s">
        <v>29</v>
      </c>
      <c r="B2899" t="s">
        <v>25</v>
      </c>
      <c r="C2899" t="s">
        <v>31</v>
      </c>
      <c r="D2899" t="s">
        <v>32</v>
      </c>
      <c r="E2899" t="s">
        <v>16</v>
      </c>
      <c r="F2899" t="s">
        <v>32</v>
      </c>
      <c r="G2899">
        <v>102</v>
      </c>
    </row>
    <row r="2900" spans="1:7" x14ac:dyDescent="0.3">
      <c r="A2900" t="s">
        <v>29</v>
      </c>
      <c r="B2900" t="s">
        <v>25</v>
      </c>
      <c r="C2900" t="s">
        <v>31</v>
      </c>
      <c r="D2900" t="s">
        <v>32</v>
      </c>
      <c r="E2900" t="s">
        <v>194</v>
      </c>
      <c r="F2900" t="s">
        <v>32</v>
      </c>
      <c r="G2900">
        <v>108</v>
      </c>
    </row>
    <row r="2901" spans="1:7" x14ac:dyDescent="0.3">
      <c r="A2901" t="s">
        <v>29</v>
      </c>
      <c r="B2901" t="s">
        <v>25</v>
      </c>
      <c r="C2901" t="s">
        <v>31</v>
      </c>
      <c r="D2901" t="s">
        <v>32</v>
      </c>
      <c r="E2901" t="s">
        <v>187</v>
      </c>
      <c r="F2901" t="s">
        <v>32</v>
      </c>
      <c r="G2901">
        <v>108</v>
      </c>
    </row>
    <row r="2902" spans="1:7" x14ac:dyDescent="0.3">
      <c r="A2902" t="s">
        <v>29</v>
      </c>
      <c r="B2902" t="s">
        <v>25</v>
      </c>
      <c r="C2902" t="s">
        <v>31</v>
      </c>
      <c r="D2902" t="s">
        <v>32</v>
      </c>
      <c r="E2902" t="s">
        <v>371</v>
      </c>
      <c r="F2902" t="s">
        <v>32</v>
      </c>
      <c r="G2902">
        <v>115</v>
      </c>
    </row>
    <row r="2903" spans="1:7" x14ac:dyDescent="0.3">
      <c r="A2903" t="s">
        <v>29</v>
      </c>
      <c r="B2903" t="s">
        <v>25</v>
      </c>
      <c r="C2903" t="s">
        <v>31</v>
      </c>
      <c r="D2903" t="s">
        <v>32</v>
      </c>
      <c r="E2903" t="s">
        <v>347</v>
      </c>
      <c r="F2903" t="s">
        <v>32</v>
      </c>
      <c r="G2903">
        <v>300</v>
      </c>
    </row>
    <row r="2904" spans="1:7" x14ac:dyDescent="0.3">
      <c r="A2904" t="s">
        <v>29</v>
      </c>
      <c r="B2904" t="s">
        <v>25</v>
      </c>
      <c r="C2904" t="s">
        <v>31</v>
      </c>
      <c r="D2904" t="s">
        <v>32</v>
      </c>
      <c r="E2904" t="s">
        <v>208</v>
      </c>
      <c r="F2904" t="s">
        <v>32</v>
      </c>
      <c r="G2904">
        <v>116</v>
      </c>
    </row>
    <row r="2905" spans="1:7" x14ac:dyDescent="0.3">
      <c r="A2905" t="s">
        <v>29</v>
      </c>
      <c r="B2905" t="s">
        <v>25</v>
      </c>
      <c r="C2905" t="s">
        <v>31</v>
      </c>
      <c r="D2905" t="s">
        <v>32</v>
      </c>
      <c r="E2905" t="s">
        <v>87</v>
      </c>
      <c r="F2905" t="s">
        <v>32</v>
      </c>
      <c r="G2905">
        <v>105</v>
      </c>
    </row>
    <row r="2906" spans="1:7" x14ac:dyDescent="0.3">
      <c r="A2906" t="s">
        <v>29</v>
      </c>
      <c r="B2906" t="s">
        <v>25</v>
      </c>
      <c r="C2906" t="s">
        <v>31</v>
      </c>
      <c r="D2906" t="s">
        <v>32</v>
      </c>
      <c r="E2906" t="s">
        <v>303</v>
      </c>
      <c r="F2906" t="s">
        <v>32</v>
      </c>
      <c r="G2906">
        <v>112</v>
      </c>
    </row>
    <row r="2907" spans="1:7" x14ac:dyDescent="0.3">
      <c r="A2907" t="s">
        <v>29</v>
      </c>
      <c r="B2907" t="s">
        <v>25</v>
      </c>
      <c r="C2907" t="s">
        <v>31</v>
      </c>
      <c r="D2907" t="s">
        <v>32</v>
      </c>
      <c r="E2907" t="s">
        <v>195</v>
      </c>
      <c r="F2907" t="s">
        <v>32</v>
      </c>
      <c r="G2907">
        <v>108</v>
      </c>
    </row>
    <row r="2908" spans="1:7" x14ac:dyDescent="0.3">
      <c r="A2908" t="s">
        <v>29</v>
      </c>
      <c r="B2908" t="s">
        <v>25</v>
      </c>
      <c r="C2908" t="s">
        <v>31</v>
      </c>
      <c r="D2908" t="s">
        <v>32</v>
      </c>
      <c r="E2908" t="s">
        <v>48</v>
      </c>
      <c r="F2908" t="s">
        <v>32</v>
      </c>
      <c r="G2908">
        <v>102</v>
      </c>
    </row>
    <row r="2909" spans="1:7" x14ac:dyDescent="0.3">
      <c r="A2909" t="s">
        <v>29</v>
      </c>
      <c r="B2909" t="s">
        <v>25</v>
      </c>
      <c r="C2909" t="s">
        <v>31</v>
      </c>
      <c r="D2909" t="s">
        <v>32</v>
      </c>
      <c r="E2909" t="s">
        <v>261</v>
      </c>
      <c r="F2909" t="s">
        <v>32</v>
      </c>
      <c r="G2909">
        <v>110</v>
      </c>
    </row>
    <row r="2910" spans="1:7" x14ac:dyDescent="0.3">
      <c r="A2910" t="s">
        <v>29</v>
      </c>
      <c r="B2910" t="s">
        <v>25</v>
      </c>
      <c r="C2910" t="s">
        <v>31</v>
      </c>
      <c r="D2910" t="s">
        <v>32</v>
      </c>
      <c r="E2910" t="s">
        <v>54</v>
      </c>
      <c r="F2910" t="s">
        <v>32</v>
      </c>
      <c r="G2910">
        <v>103</v>
      </c>
    </row>
    <row r="2911" spans="1:7" x14ac:dyDescent="0.3">
      <c r="A2911" t="s">
        <v>29</v>
      </c>
      <c r="B2911" t="s">
        <v>25</v>
      </c>
      <c r="C2911" t="s">
        <v>31</v>
      </c>
      <c r="D2911" t="s">
        <v>32</v>
      </c>
      <c r="E2911" t="s">
        <v>92</v>
      </c>
      <c r="F2911" t="s">
        <v>32</v>
      </c>
      <c r="G2911">
        <v>105</v>
      </c>
    </row>
    <row r="2912" spans="1:7" x14ac:dyDescent="0.3">
      <c r="A2912" t="s">
        <v>29</v>
      </c>
      <c r="B2912" t="s">
        <v>25</v>
      </c>
      <c r="C2912" t="s">
        <v>31</v>
      </c>
      <c r="D2912" t="s">
        <v>32</v>
      </c>
      <c r="E2912" t="s">
        <v>348</v>
      </c>
      <c r="F2912" t="s">
        <v>32</v>
      </c>
      <c r="G2912">
        <v>300</v>
      </c>
    </row>
    <row r="2913" spans="1:7" x14ac:dyDescent="0.3">
      <c r="A2913" t="s">
        <v>29</v>
      </c>
      <c r="B2913" t="s">
        <v>25</v>
      </c>
      <c r="C2913" t="s">
        <v>31</v>
      </c>
      <c r="D2913" t="s">
        <v>32</v>
      </c>
      <c r="E2913" t="s">
        <v>83</v>
      </c>
      <c r="F2913" t="s">
        <v>32</v>
      </c>
      <c r="G2913">
        <v>105</v>
      </c>
    </row>
    <row r="2914" spans="1:7" x14ac:dyDescent="0.3">
      <c r="A2914" t="s">
        <v>29</v>
      </c>
      <c r="B2914" t="s">
        <v>25</v>
      </c>
      <c r="C2914" t="s">
        <v>31</v>
      </c>
      <c r="D2914" t="s">
        <v>32</v>
      </c>
      <c r="E2914" t="s">
        <v>372</v>
      </c>
      <c r="F2914" t="s">
        <v>32</v>
      </c>
      <c r="G2914">
        <v>115</v>
      </c>
    </row>
    <row r="2915" spans="1:7" x14ac:dyDescent="0.3">
      <c r="A2915" t="s">
        <v>29</v>
      </c>
      <c r="B2915" t="s">
        <v>25</v>
      </c>
      <c r="C2915" t="s">
        <v>31</v>
      </c>
      <c r="D2915" t="s">
        <v>32</v>
      </c>
      <c r="E2915" t="s">
        <v>41</v>
      </c>
      <c r="F2915" t="s">
        <v>32</v>
      </c>
      <c r="G2915">
        <v>101</v>
      </c>
    </row>
    <row r="2916" spans="1:7" x14ac:dyDescent="0.3">
      <c r="A2916" t="s">
        <v>29</v>
      </c>
      <c r="B2916" t="s">
        <v>25</v>
      </c>
      <c r="C2916" t="s">
        <v>31</v>
      </c>
      <c r="D2916" t="s">
        <v>32</v>
      </c>
      <c r="E2916" t="s">
        <v>68</v>
      </c>
      <c r="F2916" t="s">
        <v>32</v>
      </c>
      <c r="G2916">
        <v>104</v>
      </c>
    </row>
    <row r="2917" spans="1:7" x14ac:dyDescent="0.3">
      <c r="A2917" t="s">
        <v>29</v>
      </c>
      <c r="B2917" t="s">
        <v>25</v>
      </c>
      <c r="C2917" t="s">
        <v>31</v>
      </c>
      <c r="D2917" t="s">
        <v>32</v>
      </c>
      <c r="E2917" t="s">
        <v>188</v>
      </c>
      <c r="F2917" t="s">
        <v>32</v>
      </c>
      <c r="G2917">
        <v>108</v>
      </c>
    </row>
    <row r="2918" spans="1:7" x14ac:dyDescent="0.3">
      <c r="A2918" t="s">
        <v>29</v>
      </c>
      <c r="B2918" t="s">
        <v>25</v>
      </c>
      <c r="C2918" t="s">
        <v>31</v>
      </c>
      <c r="D2918" t="s">
        <v>32</v>
      </c>
      <c r="E2918" t="s">
        <v>229</v>
      </c>
      <c r="F2918" t="s">
        <v>32</v>
      </c>
      <c r="G2918">
        <v>109</v>
      </c>
    </row>
    <row r="2919" spans="1:7" x14ac:dyDescent="0.3">
      <c r="A2919" t="s">
        <v>29</v>
      </c>
      <c r="B2919" t="s">
        <v>25</v>
      </c>
      <c r="C2919" t="s">
        <v>31</v>
      </c>
      <c r="D2919" t="s">
        <v>32</v>
      </c>
      <c r="E2919" t="s">
        <v>98</v>
      </c>
      <c r="F2919" t="s">
        <v>32</v>
      </c>
      <c r="G2919">
        <v>105</v>
      </c>
    </row>
    <row r="2920" spans="1:7" x14ac:dyDescent="0.3">
      <c r="A2920" t="s">
        <v>29</v>
      </c>
      <c r="B2920" t="s">
        <v>25</v>
      </c>
      <c r="C2920" t="s">
        <v>31</v>
      </c>
      <c r="D2920" t="s">
        <v>32</v>
      </c>
      <c r="E2920" t="s">
        <v>75</v>
      </c>
      <c r="F2920" t="s">
        <v>32</v>
      </c>
      <c r="G2920">
        <v>105</v>
      </c>
    </row>
    <row r="2921" spans="1:7" x14ac:dyDescent="0.3">
      <c r="A2921" t="s">
        <v>29</v>
      </c>
      <c r="B2921" t="s">
        <v>25</v>
      </c>
      <c r="C2921" t="s">
        <v>31</v>
      </c>
      <c r="D2921" t="s">
        <v>32</v>
      </c>
      <c r="E2921" t="s">
        <v>269</v>
      </c>
      <c r="F2921" t="s">
        <v>32</v>
      </c>
      <c r="G2921">
        <v>110</v>
      </c>
    </row>
    <row r="2922" spans="1:7" x14ac:dyDescent="0.3">
      <c r="A2922" t="s">
        <v>29</v>
      </c>
      <c r="B2922" t="s">
        <v>25</v>
      </c>
      <c r="C2922" t="s">
        <v>31</v>
      </c>
      <c r="D2922" t="s">
        <v>32</v>
      </c>
      <c r="E2922" t="s">
        <v>103</v>
      </c>
      <c r="F2922" t="s">
        <v>32</v>
      </c>
      <c r="G2922">
        <v>105</v>
      </c>
    </row>
    <row r="2923" spans="1:7" x14ac:dyDescent="0.3">
      <c r="A2923" t="s">
        <v>29</v>
      </c>
      <c r="B2923" t="s">
        <v>25</v>
      </c>
      <c r="C2923" t="s">
        <v>31</v>
      </c>
      <c r="D2923" t="s">
        <v>32</v>
      </c>
      <c r="E2923" t="s">
        <v>154</v>
      </c>
      <c r="F2923" t="s">
        <v>32</v>
      </c>
      <c r="G2923">
        <v>107</v>
      </c>
    </row>
    <row r="2924" spans="1:7" x14ac:dyDescent="0.3">
      <c r="A2924" t="s">
        <v>29</v>
      </c>
      <c r="B2924" t="s">
        <v>25</v>
      </c>
      <c r="C2924" t="s">
        <v>31</v>
      </c>
      <c r="D2924" t="s">
        <v>32</v>
      </c>
      <c r="E2924" t="s">
        <v>310</v>
      </c>
      <c r="F2924" t="s">
        <v>32</v>
      </c>
      <c r="G2924">
        <v>300</v>
      </c>
    </row>
    <row r="2925" spans="1:7" x14ac:dyDescent="0.3">
      <c r="A2925" t="s">
        <v>29</v>
      </c>
      <c r="B2925" t="s">
        <v>25</v>
      </c>
      <c r="C2925" t="s">
        <v>31</v>
      </c>
      <c r="D2925" t="s">
        <v>32</v>
      </c>
      <c r="E2925" t="s">
        <v>311</v>
      </c>
      <c r="F2925" t="s">
        <v>32</v>
      </c>
      <c r="G2925">
        <v>300</v>
      </c>
    </row>
    <row r="2926" spans="1:7" x14ac:dyDescent="0.3">
      <c r="A2926" t="s">
        <v>29</v>
      </c>
      <c r="B2926" t="s">
        <v>25</v>
      </c>
      <c r="C2926" t="s">
        <v>31</v>
      </c>
      <c r="D2926" t="s">
        <v>32</v>
      </c>
      <c r="E2926" t="s">
        <v>286</v>
      </c>
      <c r="F2926" t="s">
        <v>32</v>
      </c>
      <c r="G2926">
        <v>110</v>
      </c>
    </row>
    <row r="2927" spans="1:7" x14ac:dyDescent="0.3">
      <c r="A2927" t="s">
        <v>29</v>
      </c>
      <c r="B2927" t="s">
        <v>25</v>
      </c>
      <c r="C2927" t="s">
        <v>31</v>
      </c>
      <c r="D2927" t="s">
        <v>32</v>
      </c>
      <c r="E2927" t="s">
        <v>155</v>
      </c>
      <c r="F2927" t="s">
        <v>32</v>
      </c>
      <c r="G2927">
        <v>107</v>
      </c>
    </row>
    <row r="2928" spans="1:7" x14ac:dyDescent="0.3">
      <c r="A2928" t="s">
        <v>29</v>
      </c>
      <c r="B2928" t="s">
        <v>25</v>
      </c>
      <c r="C2928" t="s">
        <v>31</v>
      </c>
      <c r="D2928" t="s">
        <v>32</v>
      </c>
      <c r="E2928" t="s">
        <v>56</v>
      </c>
      <c r="F2928" t="s">
        <v>32</v>
      </c>
      <c r="G2928">
        <v>103</v>
      </c>
    </row>
    <row r="2929" spans="1:7" x14ac:dyDescent="0.3">
      <c r="A2929" t="s">
        <v>29</v>
      </c>
      <c r="B2929" t="s">
        <v>25</v>
      </c>
      <c r="C2929" t="s">
        <v>31</v>
      </c>
      <c r="D2929" t="s">
        <v>32</v>
      </c>
      <c r="E2929" t="s">
        <v>136</v>
      </c>
      <c r="F2929" t="s">
        <v>32</v>
      </c>
      <c r="G2929">
        <v>106</v>
      </c>
    </row>
    <row r="2930" spans="1:7" x14ac:dyDescent="0.3">
      <c r="A2930" t="s">
        <v>29</v>
      </c>
      <c r="B2930" t="s">
        <v>25</v>
      </c>
      <c r="C2930" t="s">
        <v>31</v>
      </c>
      <c r="D2930" t="s">
        <v>32</v>
      </c>
      <c r="E2930" t="s">
        <v>176</v>
      </c>
      <c r="F2930" t="s">
        <v>32</v>
      </c>
      <c r="G2930">
        <v>108</v>
      </c>
    </row>
    <row r="2931" spans="1:7" x14ac:dyDescent="0.3">
      <c r="A2931" t="s">
        <v>29</v>
      </c>
      <c r="B2931" t="s">
        <v>25</v>
      </c>
      <c r="C2931" t="s">
        <v>31</v>
      </c>
      <c r="D2931" t="s">
        <v>32</v>
      </c>
      <c r="E2931" t="s">
        <v>297</v>
      </c>
      <c r="F2931" t="s">
        <v>32</v>
      </c>
      <c r="G2931">
        <v>111</v>
      </c>
    </row>
    <row r="2932" spans="1:7" x14ac:dyDescent="0.3">
      <c r="A2932" t="s">
        <v>29</v>
      </c>
      <c r="B2932" t="s">
        <v>25</v>
      </c>
      <c r="C2932" t="s">
        <v>31</v>
      </c>
      <c r="D2932" t="s">
        <v>32</v>
      </c>
      <c r="E2932" t="s">
        <v>207</v>
      </c>
      <c r="F2932" t="s">
        <v>32</v>
      </c>
      <c r="G2932">
        <v>116</v>
      </c>
    </row>
    <row r="2933" spans="1:7" x14ac:dyDescent="0.3">
      <c r="A2933" t="s">
        <v>29</v>
      </c>
      <c r="B2933" t="s">
        <v>25</v>
      </c>
      <c r="C2933" t="s">
        <v>31</v>
      </c>
      <c r="D2933" t="s">
        <v>32</v>
      </c>
      <c r="E2933" t="s">
        <v>212</v>
      </c>
      <c r="F2933" t="s">
        <v>32</v>
      </c>
      <c r="G2933">
        <v>116</v>
      </c>
    </row>
    <row r="2934" spans="1:7" x14ac:dyDescent="0.3">
      <c r="A2934" t="s">
        <v>29</v>
      </c>
      <c r="B2934" t="s">
        <v>25</v>
      </c>
      <c r="C2934" t="s">
        <v>31</v>
      </c>
      <c r="D2934" t="s">
        <v>32</v>
      </c>
      <c r="E2934" t="s">
        <v>137</v>
      </c>
      <c r="F2934" t="s">
        <v>32</v>
      </c>
      <c r="G2934">
        <v>106</v>
      </c>
    </row>
    <row r="2935" spans="1:7" x14ac:dyDescent="0.3">
      <c r="A2935" t="s">
        <v>29</v>
      </c>
      <c r="B2935" t="s">
        <v>25</v>
      </c>
      <c r="C2935" t="s">
        <v>31</v>
      </c>
      <c r="D2935" t="s">
        <v>32</v>
      </c>
      <c r="E2935" t="s">
        <v>248</v>
      </c>
      <c r="F2935" t="s">
        <v>32</v>
      </c>
      <c r="G2935">
        <v>109</v>
      </c>
    </row>
    <row r="2936" spans="1:7" x14ac:dyDescent="0.3">
      <c r="A2936" t="s">
        <v>29</v>
      </c>
      <c r="B2936" t="s">
        <v>25</v>
      </c>
      <c r="C2936" t="s">
        <v>31</v>
      </c>
      <c r="D2936" t="s">
        <v>32</v>
      </c>
      <c r="E2936" t="s">
        <v>271</v>
      </c>
      <c r="F2936" t="s">
        <v>32</v>
      </c>
      <c r="G2936">
        <v>110</v>
      </c>
    </row>
    <row r="2937" spans="1:7" x14ac:dyDescent="0.3">
      <c r="A2937" t="s">
        <v>29</v>
      </c>
      <c r="B2937" t="s">
        <v>25</v>
      </c>
      <c r="C2937" t="s">
        <v>31</v>
      </c>
      <c r="D2937" t="s">
        <v>32</v>
      </c>
      <c r="E2937" t="s">
        <v>293</v>
      </c>
      <c r="F2937" t="s">
        <v>32</v>
      </c>
      <c r="G2937">
        <v>111</v>
      </c>
    </row>
    <row r="2938" spans="1:7" x14ac:dyDescent="0.3">
      <c r="A2938" t="s">
        <v>29</v>
      </c>
      <c r="B2938" t="s">
        <v>25</v>
      </c>
      <c r="C2938" t="s">
        <v>31</v>
      </c>
      <c r="D2938" t="s">
        <v>32</v>
      </c>
      <c r="E2938" t="s">
        <v>209</v>
      </c>
      <c r="F2938" t="s">
        <v>32</v>
      </c>
      <c r="G2938">
        <v>116</v>
      </c>
    </row>
    <row r="2939" spans="1:7" x14ac:dyDescent="0.3">
      <c r="A2939" t="s">
        <v>29</v>
      </c>
      <c r="B2939" t="s">
        <v>25</v>
      </c>
      <c r="C2939" t="s">
        <v>31</v>
      </c>
      <c r="D2939" t="s">
        <v>32</v>
      </c>
      <c r="E2939" t="s">
        <v>262</v>
      </c>
      <c r="F2939" t="s">
        <v>32</v>
      </c>
      <c r="G2939">
        <v>110</v>
      </c>
    </row>
    <row r="2940" spans="1:7" x14ac:dyDescent="0.3">
      <c r="A2940" t="s">
        <v>29</v>
      </c>
      <c r="B2940" t="s">
        <v>25</v>
      </c>
      <c r="C2940" t="s">
        <v>31</v>
      </c>
      <c r="D2940" t="s">
        <v>32</v>
      </c>
      <c r="E2940" t="s">
        <v>295</v>
      </c>
      <c r="F2940" t="s">
        <v>32</v>
      </c>
      <c r="G2940">
        <v>111</v>
      </c>
    </row>
    <row r="2941" spans="1:7" x14ac:dyDescent="0.3">
      <c r="A2941" t="s">
        <v>29</v>
      </c>
      <c r="B2941" t="s">
        <v>25</v>
      </c>
      <c r="C2941" t="s">
        <v>31</v>
      </c>
      <c r="D2941" t="s">
        <v>32</v>
      </c>
      <c r="E2941" t="s">
        <v>113</v>
      </c>
      <c r="F2941" t="s">
        <v>32</v>
      </c>
      <c r="G2941">
        <v>106</v>
      </c>
    </row>
    <row r="2942" spans="1:7" x14ac:dyDescent="0.3">
      <c r="A2942" t="s">
        <v>29</v>
      </c>
      <c r="B2942" t="s">
        <v>25</v>
      </c>
      <c r="C2942" t="s">
        <v>31</v>
      </c>
      <c r="D2942" t="s">
        <v>32</v>
      </c>
      <c r="E2942" t="s">
        <v>210</v>
      </c>
      <c r="F2942" t="s">
        <v>32</v>
      </c>
      <c r="G2942">
        <v>116</v>
      </c>
    </row>
    <row r="2943" spans="1:7" x14ac:dyDescent="0.3">
      <c r="A2943" t="s">
        <v>29</v>
      </c>
      <c r="B2943" t="s">
        <v>25</v>
      </c>
      <c r="C2943" t="s">
        <v>31</v>
      </c>
      <c r="D2943" t="s">
        <v>32</v>
      </c>
      <c r="E2943" t="s">
        <v>290</v>
      </c>
      <c r="F2943" t="s">
        <v>32</v>
      </c>
      <c r="G2943">
        <v>111</v>
      </c>
    </row>
    <row r="2944" spans="1:7" x14ac:dyDescent="0.3">
      <c r="A2944" t="s">
        <v>29</v>
      </c>
      <c r="B2944" t="s">
        <v>25</v>
      </c>
      <c r="C2944" t="s">
        <v>31</v>
      </c>
      <c r="D2944" t="s">
        <v>32</v>
      </c>
      <c r="E2944" t="s">
        <v>211</v>
      </c>
      <c r="F2944" t="s">
        <v>32</v>
      </c>
      <c r="G2944">
        <v>116</v>
      </c>
    </row>
    <row r="2945" spans="1:7" x14ac:dyDescent="0.3">
      <c r="A2945" t="s">
        <v>29</v>
      </c>
      <c r="B2945" t="s">
        <v>25</v>
      </c>
      <c r="C2945" t="s">
        <v>31</v>
      </c>
      <c r="D2945" t="s">
        <v>32</v>
      </c>
      <c r="E2945" t="s">
        <v>114</v>
      </c>
      <c r="F2945" t="s">
        <v>32</v>
      </c>
      <c r="G2945">
        <v>106</v>
      </c>
    </row>
    <row r="2946" spans="1:7" x14ac:dyDescent="0.3">
      <c r="A2946" t="s">
        <v>29</v>
      </c>
      <c r="B2946" t="s">
        <v>25</v>
      </c>
      <c r="C2946" t="s">
        <v>31</v>
      </c>
      <c r="D2946" t="s">
        <v>32</v>
      </c>
      <c r="E2946" t="s">
        <v>167</v>
      </c>
      <c r="F2946" t="s">
        <v>32</v>
      </c>
      <c r="G2946">
        <v>107</v>
      </c>
    </row>
    <row r="2947" spans="1:7" x14ac:dyDescent="0.3">
      <c r="A2947" t="s">
        <v>29</v>
      </c>
      <c r="B2947" t="s">
        <v>25</v>
      </c>
      <c r="C2947" t="s">
        <v>31</v>
      </c>
      <c r="D2947" t="s">
        <v>32</v>
      </c>
      <c r="E2947" t="s">
        <v>42</v>
      </c>
      <c r="F2947" t="s">
        <v>32</v>
      </c>
      <c r="G2947">
        <v>101</v>
      </c>
    </row>
    <row r="2948" spans="1:7" x14ac:dyDescent="0.3">
      <c r="A2948" t="s">
        <v>29</v>
      </c>
      <c r="B2948" t="s">
        <v>25</v>
      </c>
      <c r="C2948" t="s">
        <v>31</v>
      </c>
      <c r="D2948" t="s">
        <v>32</v>
      </c>
      <c r="E2948" t="s">
        <v>343</v>
      </c>
      <c r="F2948" t="s">
        <v>32</v>
      </c>
      <c r="G2948">
        <v>300</v>
      </c>
    </row>
    <row r="2949" spans="1:7" x14ac:dyDescent="0.3">
      <c r="A2949" t="s">
        <v>29</v>
      </c>
      <c r="B2949" t="s">
        <v>25</v>
      </c>
      <c r="C2949" t="s">
        <v>31</v>
      </c>
      <c r="D2949" t="s">
        <v>32</v>
      </c>
      <c r="E2949" t="s">
        <v>250</v>
      </c>
      <c r="F2949" t="s">
        <v>32</v>
      </c>
      <c r="G2949">
        <v>109</v>
      </c>
    </row>
    <row r="2950" spans="1:7" x14ac:dyDescent="0.3">
      <c r="A2950" t="s">
        <v>29</v>
      </c>
      <c r="B2950" t="s">
        <v>25</v>
      </c>
      <c r="C2950" t="s">
        <v>31</v>
      </c>
      <c r="D2950" t="s">
        <v>32</v>
      </c>
      <c r="E2950" t="s">
        <v>115</v>
      </c>
      <c r="F2950" t="s">
        <v>32</v>
      </c>
      <c r="G2950">
        <v>106</v>
      </c>
    </row>
    <row r="2951" spans="1:7" x14ac:dyDescent="0.3">
      <c r="A2951" t="s">
        <v>29</v>
      </c>
      <c r="B2951" t="s">
        <v>25</v>
      </c>
      <c r="C2951" t="s">
        <v>31</v>
      </c>
      <c r="D2951" t="s">
        <v>32</v>
      </c>
      <c r="E2951" t="s">
        <v>71</v>
      </c>
      <c r="F2951" t="s">
        <v>32</v>
      </c>
      <c r="G2951">
        <v>104</v>
      </c>
    </row>
    <row r="2952" spans="1:7" x14ac:dyDescent="0.3">
      <c r="A2952" t="s">
        <v>29</v>
      </c>
      <c r="B2952" t="s">
        <v>25</v>
      </c>
      <c r="C2952" t="s">
        <v>31</v>
      </c>
      <c r="D2952" t="s">
        <v>32</v>
      </c>
      <c r="E2952" t="s">
        <v>174</v>
      </c>
      <c r="F2952" t="s">
        <v>32</v>
      </c>
      <c r="G2952">
        <v>108</v>
      </c>
    </row>
    <row r="2953" spans="1:7" x14ac:dyDescent="0.3">
      <c r="A2953" t="s">
        <v>29</v>
      </c>
      <c r="B2953" t="s">
        <v>25</v>
      </c>
      <c r="C2953" t="s">
        <v>31</v>
      </c>
      <c r="D2953" t="s">
        <v>32</v>
      </c>
      <c r="E2953" t="s">
        <v>312</v>
      </c>
      <c r="F2953" t="s">
        <v>32</v>
      </c>
      <c r="G2953">
        <v>300</v>
      </c>
    </row>
    <row r="2954" spans="1:7" x14ac:dyDescent="0.3">
      <c r="A2954" t="s">
        <v>29</v>
      </c>
      <c r="B2954" t="s">
        <v>25</v>
      </c>
      <c r="C2954" t="s">
        <v>31</v>
      </c>
      <c r="D2954" t="s">
        <v>32</v>
      </c>
      <c r="E2954" t="s">
        <v>76</v>
      </c>
      <c r="F2954" t="s">
        <v>32</v>
      </c>
      <c r="G2954">
        <v>105</v>
      </c>
    </row>
    <row r="2955" spans="1:7" x14ac:dyDescent="0.3">
      <c r="A2955" t="s">
        <v>29</v>
      </c>
      <c r="B2955" t="s">
        <v>25</v>
      </c>
      <c r="C2955" t="s">
        <v>31</v>
      </c>
      <c r="D2955" t="s">
        <v>32</v>
      </c>
      <c r="E2955" t="s">
        <v>146</v>
      </c>
      <c r="F2955" t="s">
        <v>32</v>
      </c>
      <c r="G2955">
        <v>107</v>
      </c>
    </row>
    <row r="2956" spans="1:7" x14ac:dyDescent="0.3">
      <c r="A2956" t="s">
        <v>29</v>
      </c>
      <c r="B2956" t="s">
        <v>25</v>
      </c>
      <c r="C2956" t="s">
        <v>31</v>
      </c>
      <c r="D2956" t="s">
        <v>32</v>
      </c>
      <c r="E2956" t="s">
        <v>189</v>
      </c>
      <c r="F2956" t="s">
        <v>32</v>
      </c>
      <c r="G2956">
        <v>108</v>
      </c>
    </row>
    <row r="2957" spans="1:7" x14ac:dyDescent="0.3">
      <c r="A2957" t="s">
        <v>29</v>
      </c>
      <c r="B2957" t="s">
        <v>25</v>
      </c>
      <c r="C2957" t="s">
        <v>31</v>
      </c>
      <c r="D2957" t="s">
        <v>32</v>
      </c>
      <c r="E2957" t="s">
        <v>53</v>
      </c>
      <c r="F2957" t="s">
        <v>32</v>
      </c>
      <c r="G2957">
        <v>103</v>
      </c>
    </row>
    <row r="2958" spans="1:7" x14ac:dyDescent="0.3">
      <c r="A2958" t="s">
        <v>29</v>
      </c>
      <c r="B2958" t="s">
        <v>25</v>
      </c>
      <c r="C2958" t="s">
        <v>31</v>
      </c>
      <c r="D2958" t="s">
        <v>32</v>
      </c>
      <c r="E2958" t="s">
        <v>34</v>
      </c>
      <c r="F2958" t="s">
        <v>32</v>
      </c>
      <c r="G2958">
        <v>104</v>
      </c>
    </row>
    <row r="2959" spans="1:7" x14ac:dyDescent="0.3">
      <c r="A2959" t="s">
        <v>29</v>
      </c>
      <c r="B2959" t="s">
        <v>25</v>
      </c>
      <c r="C2959" t="s">
        <v>31</v>
      </c>
      <c r="D2959" t="s">
        <v>32</v>
      </c>
      <c r="E2959" t="s">
        <v>175</v>
      </c>
      <c r="F2959" t="s">
        <v>32</v>
      </c>
      <c r="G2959">
        <v>108</v>
      </c>
    </row>
    <row r="2960" spans="1:7" x14ac:dyDescent="0.3">
      <c r="A2960" t="s">
        <v>29</v>
      </c>
      <c r="B2960" t="s">
        <v>25</v>
      </c>
      <c r="C2960" t="s">
        <v>31</v>
      </c>
      <c r="D2960" t="s">
        <v>32</v>
      </c>
      <c r="E2960" t="s">
        <v>361</v>
      </c>
      <c r="F2960" t="s">
        <v>32</v>
      </c>
      <c r="G2960">
        <v>114</v>
      </c>
    </row>
    <row r="2961" spans="1:7" x14ac:dyDescent="0.3">
      <c r="A2961" t="s">
        <v>29</v>
      </c>
      <c r="B2961" t="s">
        <v>25</v>
      </c>
      <c r="C2961" t="s">
        <v>31</v>
      </c>
      <c r="D2961" t="s">
        <v>32</v>
      </c>
      <c r="E2961" t="s">
        <v>230</v>
      </c>
      <c r="F2961" t="s">
        <v>32</v>
      </c>
      <c r="G2961">
        <v>109</v>
      </c>
    </row>
    <row r="2962" spans="1:7" x14ac:dyDescent="0.3">
      <c r="A2962" t="s">
        <v>29</v>
      </c>
      <c r="B2962" t="s">
        <v>25</v>
      </c>
      <c r="C2962" t="s">
        <v>31</v>
      </c>
      <c r="D2962" t="s">
        <v>32</v>
      </c>
      <c r="E2962" t="s">
        <v>251</v>
      </c>
      <c r="F2962" t="s">
        <v>32</v>
      </c>
      <c r="G2962">
        <v>109</v>
      </c>
    </row>
    <row r="2963" spans="1:7" x14ac:dyDescent="0.3">
      <c r="A2963" t="s">
        <v>29</v>
      </c>
      <c r="B2963" t="s">
        <v>25</v>
      </c>
      <c r="C2963" t="s">
        <v>31</v>
      </c>
      <c r="D2963" t="s">
        <v>32</v>
      </c>
      <c r="E2963" t="s">
        <v>352</v>
      </c>
      <c r="F2963" t="s">
        <v>32</v>
      </c>
      <c r="G2963">
        <v>300</v>
      </c>
    </row>
    <row r="2964" spans="1:7" x14ac:dyDescent="0.3">
      <c r="A2964" t="s">
        <v>29</v>
      </c>
      <c r="B2964" t="s">
        <v>25</v>
      </c>
      <c r="C2964" t="s">
        <v>31</v>
      </c>
      <c r="D2964" t="s">
        <v>32</v>
      </c>
      <c r="E2964" t="s">
        <v>272</v>
      </c>
      <c r="F2964" t="s">
        <v>32</v>
      </c>
      <c r="G2964">
        <v>110</v>
      </c>
    </row>
    <row r="2965" spans="1:7" x14ac:dyDescent="0.3">
      <c r="A2965" t="s">
        <v>29</v>
      </c>
      <c r="B2965" t="s">
        <v>25</v>
      </c>
      <c r="C2965" t="s">
        <v>31</v>
      </c>
      <c r="D2965" t="s">
        <v>32</v>
      </c>
      <c r="E2965" t="s">
        <v>190</v>
      </c>
      <c r="F2965" t="s">
        <v>32</v>
      </c>
      <c r="G2965">
        <v>108</v>
      </c>
    </row>
    <row r="2966" spans="1:7" x14ac:dyDescent="0.3">
      <c r="A2966" t="s">
        <v>29</v>
      </c>
      <c r="B2966" t="s">
        <v>25</v>
      </c>
      <c r="C2966" t="s">
        <v>31</v>
      </c>
      <c r="D2966" t="s">
        <v>32</v>
      </c>
      <c r="E2966" t="s">
        <v>231</v>
      </c>
      <c r="F2966" t="s">
        <v>32</v>
      </c>
      <c r="G2966">
        <v>109</v>
      </c>
    </row>
    <row r="2967" spans="1:7" x14ac:dyDescent="0.3">
      <c r="A2967" t="s">
        <v>29</v>
      </c>
      <c r="B2967" t="s">
        <v>25</v>
      </c>
      <c r="C2967" t="s">
        <v>31</v>
      </c>
      <c r="D2967" t="s">
        <v>32</v>
      </c>
      <c r="E2967" t="s">
        <v>147</v>
      </c>
      <c r="F2967" t="s">
        <v>32</v>
      </c>
      <c r="G2967">
        <v>107</v>
      </c>
    </row>
    <row r="2968" spans="1:7" x14ac:dyDescent="0.3">
      <c r="A2968" t="s">
        <v>29</v>
      </c>
      <c r="B2968" t="s">
        <v>25</v>
      </c>
      <c r="C2968" t="s">
        <v>31</v>
      </c>
      <c r="D2968" t="s">
        <v>32</v>
      </c>
      <c r="E2968" t="s">
        <v>157</v>
      </c>
      <c r="F2968" t="s">
        <v>32</v>
      </c>
      <c r="G2968">
        <v>107</v>
      </c>
    </row>
    <row r="2969" spans="1:7" x14ac:dyDescent="0.3">
      <c r="A2969" t="s">
        <v>29</v>
      </c>
      <c r="B2969" t="s">
        <v>25</v>
      </c>
      <c r="C2969" t="s">
        <v>31</v>
      </c>
      <c r="D2969" t="s">
        <v>32</v>
      </c>
      <c r="E2969" t="s">
        <v>273</v>
      </c>
      <c r="F2969" t="s">
        <v>32</v>
      </c>
      <c r="G2969">
        <v>110</v>
      </c>
    </row>
    <row r="2970" spans="1:7" x14ac:dyDescent="0.3">
      <c r="A2970" t="s">
        <v>29</v>
      </c>
      <c r="B2970" t="s">
        <v>25</v>
      </c>
      <c r="C2970" t="s">
        <v>31</v>
      </c>
      <c r="D2970" t="s">
        <v>32</v>
      </c>
      <c r="E2970" t="s">
        <v>57</v>
      </c>
      <c r="F2970" t="s">
        <v>32</v>
      </c>
      <c r="G2970">
        <v>103</v>
      </c>
    </row>
    <row r="2971" spans="1:7" x14ac:dyDescent="0.3">
      <c r="A2971" t="s">
        <v>29</v>
      </c>
      <c r="B2971" t="s">
        <v>25</v>
      </c>
      <c r="C2971" t="s">
        <v>31</v>
      </c>
      <c r="D2971" t="s">
        <v>32</v>
      </c>
      <c r="E2971" t="s">
        <v>116</v>
      </c>
      <c r="F2971" t="s">
        <v>32</v>
      </c>
      <c r="G2971">
        <v>106</v>
      </c>
    </row>
    <row r="2972" spans="1:7" x14ac:dyDescent="0.3">
      <c r="A2972" t="s">
        <v>29</v>
      </c>
      <c r="B2972" t="s">
        <v>25</v>
      </c>
      <c r="C2972" t="s">
        <v>31</v>
      </c>
      <c r="D2972" t="s">
        <v>32</v>
      </c>
      <c r="E2972" t="s">
        <v>313</v>
      </c>
      <c r="F2972" t="s">
        <v>32</v>
      </c>
      <c r="G2972">
        <v>300</v>
      </c>
    </row>
    <row r="2973" spans="1:7" x14ac:dyDescent="0.3">
      <c r="A2973" t="s">
        <v>29</v>
      </c>
      <c r="B2973" t="s">
        <v>25</v>
      </c>
      <c r="C2973" t="s">
        <v>31</v>
      </c>
      <c r="D2973" t="s">
        <v>32</v>
      </c>
      <c r="E2973" t="s">
        <v>213</v>
      </c>
      <c r="F2973" t="s">
        <v>32</v>
      </c>
      <c r="G2973">
        <v>116</v>
      </c>
    </row>
    <row r="2974" spans="1:7" x14ac:dyDescent="0.3">
      <c r="A2974" t="s">
        <v>29</v>
      </c>
      <c r="B2974" t="s">
        <v>25</v>
      </c>
      <c r="C2974" t="s">
        <v>31</v>
      </c>
      <c r="D2974" t="s">
        <v>32</v>
      </c>
      <c r="E2974" t="s">
        <v>356</v>
      </c>
      <c r="F2974" t="s">
        <v>32</v>
      </c>
      <c r="G2974">
        <v>300</v>
      </c>
    </row>
    <row r="2975" spans="1:7" x14ac:dyDescent="0.3">
      <c r="A2975" t="s">
        <v>29</v>
      </c>
      <c r="B2975" t="s">
        <v>25</v>
      </c>
      <c r="C2975" t="s">
        <v>31</v>
      </c>
      <c r="D2975" t="s">
        <v>32</v>
      </c>
      <c r="E2975" t="s">
        <v>99</v>
      </c>
      <c r="F2975" t="s">
        <v>32</v>
      </c>
      <c r="G2975">
        <v>105</v>
      </c>
    </row>
    <row r="2976" spans="1:7" x14ac:dyDescent="0.3">
      <c r="A2976" t="s">
        <v>29</v>
      </c>
      <c r="B2976" t="s">
        <v>25</v>
      </c>
      <c r="C2976" t="s">
        <v>31</v>
      </c>
      <c r="D2976" t="s">
        <v>32</v>
      </c>
      <c r="E2976" t="s">
        <v>100</v>
      </c>
      <c r="F2976" t="s">
        <v>32</v>
      </c>
      <c r="G2976">
        <v>105</v>
      </c>
    </row>
    <row r="2977" spans="1:7" x14ac:dyDescent="0.3">
      <c r="A2977" t="s">
        <v>29</v>
      </c>
      <c r="B2977" t="s">
        <v>25</v>
      </c>
      <c r="C2977" t="s">
        <v>31</v>
      </c>
      <c r="D2977" t="s">
        <v>32</v>
      </c>
      <c r="E2977" t="s">
        <v>148</v>
      </c>
      <c r="F2977" t="s">
        <v>32</v>
      </c>
      <c r="G2977">
        <v>107</v>
      </c>
    </row>
    <row r="2978" spans="1:7" x14ac:dyDescent="0.3">
      <c r="A2978" t="s">
        <v>29</v>
      </c>
      <c r="B2978" t="s">
        <v>25</v>
      </c>
      <c r="C2978" t="s">
        <v>31</v>
      </c>
      <c r="D2978" t="s">
        <v>32</v>
      </c>
      <c r="E2978" t="s">
        <v>252</v>
      </c>
      <c r="F2978" t="s">
        <v>32</v>
      </c>
      <c r="G2978">
        <v>109</v>
      </c>
    </row>
    <row r="2979" spans="1:7" x14ac:dyDescent="0.3">
      <c r="A2979" t="s">
        <v>29</v>
      </c>
      <c r="B2979" t="s">
        <v>25</v>
      </c>
      <c r="C2979" t="s">
        <v>31</v>
      </c>
      <c r="D2979" t="s">
        <v>32</v>
      </c>
      <c r="E2979" t="s">
        <v>314</v>
      </c>
      <c r="F2979" t="s">
        <v>32</v>
      </c>
      <c r="G2979">
        <v>300</v>
      </c>
    </row>
    <row r="2980" spans="1:7" x14ac:dyDescent="0.3">
      <c r="A2980" t="s">
        <v>29</v>
      </c>
      <c r="B2980" t="s">
        <v>25</v>
      </c>
      <c r="C2980" t="s">
        <v>31</v>
      </c>
      <c r="D2980" t="s">
        <v>32</v>
      </c>
      <c r="E2980" t="s">
        <v>177</v>
      </c>
      <c r="F2980" t="s">
        <v>32</v>
      </c>
      <c r="G2980">
        <v>108</v>
      </c>
    </row>
    <row r="2981" spans="1:7" x14ac:dyDescent="0.3">
      <c r="A2981" t="s">
        <v>29</v>
      </c>
      <c r="B2981" t="s">
        <v>25</v>
      </c>
      <c r="C2981" t="s">
        <v>31</v>
      </c>
      <c r="D2981" t="s">
        <v>32</v>
      </c>
      <c r="E2981" t="s">
        <v>232</v>
      </c>
      <c r="F2981" t="s">
        <v>32</v>
      </c>
      <c r="G2981">
        <v>109</v>
      </c>
    </row>
    <row r="2982" spans="1:7" x14ac:dyDescent="0.3">
      <c r="A2982" t="s">
        <v>29</v>
      </c>
      <c r="B2982" t="s">
        <v>25</v>
      </c>
      <c r="C2982" t="s">
        <v>31</v>
      </c>
      <c r="D2982" t="s">
        <v>32</v>
      </c>
      <c r="E2982" t="s">
        <v>60</v>
      </c>
      <c r="F2982" t="s">
        <v>32</v>
      </c>
      <c r="G2982">
        <v>103</v>
      </c>
    </row>
    <row r="2983" spans="1:7" x14ac:dyDescent="0.3">
      <c r="A2983" t="s">
        <v>29</v>
      </c>
      <c r="B2983" t="s">
        <v>25</v>
      </c>
      <c r="C2983" t="s">
        <v>31</v>
      </c>
      <c r="D2983" t="s">
        <v>32</v>
      </c>
      <c r="E2983" t="s">
        <v>263</v>
      </c>
      <c r="F2983" t="s">
        <v>32</v>
      </c>
      <c r="G2983">
        <v>110</v>
      </c>
    </row>
    <row r="2984" spans="1:7" x14ac:dyDescent="0.3">
      <c r="A2984" t="s">
        <v>29</v>
      </c>
      <c r="B2984" t="s">
        <v>25</v>
      </c>
      <c r="C2984" t="s">
        <v>31</v>
      </c>
      <c r="D2984" t="s">
        <v>32</v>
      </c>
      <c r="E2984" t="s">
        <v>264</v>
      </c>
      <c r="F2984" t="s">
        <v>32</v>
      </c>
      <c r="G2984">
        <v>110</v>
      </c>
    </row>
    <row r="2985" spans="1:7" x14ac:dyDescent="0.3">
      <c r="A2985" t="s">
        <v>29</v>
      </c>
      <c r="B2985" t="s">
        <v>25</v>
      </c>
      <c r="C2985" t="s">
        <v>31</v>
      </c>
      <c r="D2985" t="s">
        <v>32</v>
      </c>
      <c r="E2985" t="s">
        <v>287</v>
      </c>
      <c r="F2985" t="s">
        <v>32</v>
      </c>
      <c r="G2985">
        <v>110</v>
      </c>
    </row>
    <row r="2986" spans="1:7" x14ac:dyDescent="0.3">
      <c r="A2986" t="s">
        <v>29</v>
      </c>
      <c r="B2986" t="s">
        <v>25</v>
      </c>
      <c r="C2986" t="s">
        <v>31</v>
      </c>
      <c r="D2986" t="s">
        <v>32</v>
      </c>
      <c r="E2986" t="s">
        <v>368</v>
      </c>
      <c r="F2986" t="s">
        <v>32</v>
      </c>
      <c r="G2986">
        <v>114</v>
      </c>
    </row>
    <row r="2987" spans="1:7" x14ac:dyDescent="0.3">
      <c r="A2987" t="s">
        <v>29</v>
      </c>
      <c r="B2987" t="s">
        <v>25</v>
      </c>
      <c r="C2987" t="s">
        <v>31</v>
      </c>
      <c r="D2987" t="s">
        <v>32</v>
      </c>
      <c r="E2987" t="s">
        <v>233</v>
      </c>
      <c r="F2987" t="s">
        <v>32</v>
      </c>
      <c r="G2987">
        <v>109</v>
      </c>
    </row>
    <row r="2988" spans="1:7" x14ac:dyDescent="0.3">
      <c r="A2988" t="s">
        <v>29</v>
      </c>
      <c r="B2988" t="s">
        <v>25</v>
      </c>
      <c r="C2988" t="s">
        <v>31</v>
      </c>
      <c r="D2988" t="s">
        <v>32</v>
      </c>
      <c r="E2988" t="s">
        <v>374</v>
      </c>
      <c r="F2988" t="s">
        <v>32</v>
      </c>
      <c r="G2988">
        <v>115</v>
      </c>
    </row>
    <row r="2989" spans="1:7" x14ac:dyDescent="0.3">
      <c r="A2989" t="s">
        <v>29</v>
      </c>
      <c r="B2989" t="s">
        <v>25</v>
      </c>
      <c r="C2989" t="s">
        <v>31</v>
      </c>
      <c r="D2989" t="s">
        <v>32</v>
      </c>
      <c r="E2989" t="s">
        <v>234</v>
      </c>
      <c r="F2989" t="s">
        <v>32</v>
      </c>
      <c r="G2989">
        <v>109</v>
      </c>
    </row>
    <row r="2990" spans="1:7" x14ac:dyDescent="0.3">
      <c r="A2990" t="s">
        <v>29</v>
      </c>
      <c r="B2990" t="s">
        <v>25</v>
      </c>
      <c r="C2990" t="s">
        <v>31</v>
      </c>
      <c r="D2990" t="s">
        <v>32</v>
      </c>
      <c r="E2990" t="s">
        <v>117</v>
      </c>
      <c r="F2990" t="s">
        <v>32</v>
      </c>
      <c r="G2990">
        <v>106</v>
      </c>
    </row>
    <row r="2991" spans="1:7" x14ac:dyDescent="0.3">
      <c r="A2991" t="s">
        <v>29</v>
      </c>
      <c r="B2991" t="s">
        <v>25</v>
      </c>
      <c r="C2991" t="s">
        <v>31</v>
      </c>
      <c r="D2991" t="s">
        <v>32</v>
      </c>
      <c r="E2991" t="s">
        <v>294</v>
      </c>
      <c r="F2991" t="s">
        <v>32</v>
      </c>
      <c r="G2991">
        <v>111</v>
      </c>
    </row>
    <row r="2992" spans="1:7" x14ac:dyDescent="0.3">
      <c r="A2992" t="s">
        <v>29</v>
      </c>
      <c r="B2992" t="s">
        <v>25</v>
      </c>
      <c r="C2992" t="s">
        <v>31</v>
      </c>
      <c r="D2992" t="s">
        <v>32</v>
      </c>
      <c r="E2992" t="s">
        <v>93</v>
      </c>
      <c r="F2992" t="s">
        <v>32</v>
      </c>
      <c r="G2992">
        <v>105</v>
      </c>
    </row>
    <row r="2993" spans="1:7" x14ac:dyDescent="0.3">
      <c r="A2993" t="s">
        <v>29</v>
      </c>
      <c r="B2993" t="s">
        <v>25</v>
      </c>
      <c r="C2993" t="s">
        <v>31</v>
      </c>
      <c r="D2993" t="s">
        <v>32</v>
      </c>
      <c r="E2993" t="s">
        <v>288</v>
      </c>
      <c r="F2993" t="s">
        <v>32</v>
      </c>
      <c r="G2993">
        <v>110</v>
      </c>
    </row>
    <row r="2994" spans="1:7" x14ac:dyDescent="0.3">
      <c r="A2994" t="s">
        <v>29</v>
      </c>
      <c r="B2994" t="s">
        <v>25</v>
      </c>
      <c r="C2994" t="s">
        <v>31</v>
      </c>
      <c r="D2994" t="s">
        <v>32</v>
      </c>
      <c r="E2994" t="s">
        <v>158</v>
      </c>
      <c r="F2994" t="s">
        <v>32</v>
      </c>
      <c r="G2994">
        <v>107</v>
      </c>
    </row>
    <row r="2995" spans="1:7" x14ac:dyDescent="0.3">
      <c r="A2995" t="s">
        <v>29</v>
      </c>
      <c r="B2995" t="s">
        <v>25</v>
      </c>
      <c r="C2995" t="s">
        <v>31</v>
      </c>
      <c r="D2995" t="s">
        <v>32</v>
      </c>
      <c r="E2995" t="s">
        <v>185</v>
      </c>
      <c r="F2995" t="s">
        <v>32</v>
      </c>
      <c r="G2995">
        <v>108</v>
      </c>
    </row>
    <row r="2996" spans="1:7" x14ac:dyDescent="0.3">
      <c r="A2996" t="s">
        <v>29</v>
      </c>
      <c r="B2996" t="s">
        <v>25</v>
      </c>
      <c r="C2996" t="s">
        <v>31</v>
      </c>
      <c r="D2996" t="s">
        <v>32</v>
      </c>
      <c r="E2996" t="s">
        <v>178</v>
      </c>
      <c r="F2996" t="s">
        <v>32</v>
      </c>
      <c r="G2996">
        <v>108</v>
      </c>
    </row>
    <row r="2997" spans="1:7" x14ac:dyDescent="0.3">
      <c r="A2997" t="s">
        <v>29</v>
      </c>
      <c r="B2997" t="s">
        <v>25</v>
      </c>
      <c r="C2997" t="s">
        <v>31</v>
      </c>
      <c r="D2997" t="s">
        <v>32</v>
      </c>
      <c r="E2997" t="s">
        <v>43</v>
      </c>
      <c r="F2997" t="s">
        <v>32</v>
      </c>
      <c r="G2997">
        <v>101</v>
      </c>
    </row>
    <row r="2998" spans="1:7" x14ac:dyDescent="0.3">
      <c r="A2998" t="s">
        <v>29</v>
      </c>
      <c r="B2998" t="s">
        <v>25</v>
      </c>
      <c r="C2998" t="s">
        <v>31</v>
      </c>
      <c r="D2998" t="s">
        <v>32</v>
      </c>
      <c r="E2998" t="s">
        <v>61</v>
      </c>
      <c r="F2998" t="s">
        <v>32</v>
      </c>
      <c r="G2998">
        <v>103</v>
      </c>
    </row>
    <row r="2999" spans="1:7" x14ac:dyDescent="0.3">
      <c r="A2999" t="s">
        <v>29</v>
      </c>
      <c r="B2999" t="s">
        <v>25</v>
      </c>
      <c r="C2999" t="s">
        <v>31</v>
      </c>
      <c r="D2999" t="s">
        <v>32</v>
      </c>
      <c r="E2999" t="s">
        <v>315</v>
      </c>
      <c r="F2999" t="s">
        <v>32</v>
      </c>
      <c r="G2999">
        <v>300</v>
      </c>
    </row>
    <row r="3000" spans="1:7" x14ac:dyDescent="0.3">
      <c r="A3000" t="s">
        <v>29</v>
      </c>
      <c r="B3000" t="s">
        <v>25</v>
      </c>
      <c r="C3000" t="s">
        <v>31</v>
      </c>
      <c r="D3000" t="s">
        <v>32</v>
      </c>
      <c r="E3000" t="s">
        <v>67</v>
      </c>
      <c r="F3000" t="s">
        <v>32</v>
      </c>
      <c r="G3000">
        <v>104</v>
      </c>
    </row>
    <row r="3001" spans="1:7" x14ac:dyDescent="0.3">
      <c r="A3001" t="s">
        <v>29</v>
      </c>
      <c r="B3001" t="s">
        <v>25</v>
      </c>
      <c r="C3001" t="s">
        <v>31</v>
      </c>
      <c r="D3001" t="s">
        <v>32</v>
      </c>
      <c r="E3001" t="s">
        <v>316</v>
      </c>
      <c r="F3001" t="s">
        <v>32</v>
      </c>
      <c r="G3001">
        <v>300</v>
      </c>
    </row>
    <row r="3002" spans="1:7" x14ac:dyDescent="0.3">
      <c r="A3002" t="s">
        <v>29</v>
      </c>
      <c r="B3002" t="s">
        <v>25</v>
      </c>
      <c r="C3002" t="s">
        <v>31</v>
      </c>
      <c r="D3002" t="s">
        <v>32</v>
      </c>
      <c r="E3002" t="s">
        <v>38</v>
      </c>
      <c r="F3002" t="s">
        <v>32</v>
      </c>
      <c r="G3002">
        <v>101</v>
      </c>
    </row>
    <row r="3003" spans="1:7" x14ac:dyDescent="0.3">
      <c r="A3003" t="s">
        <v>29</v>
      </c>
      <c r="B3003" t="s">
        <v>25</v>
      </c>
      <c r="C3003" t="s">
        <v>31</v>
      </c>
      <c r="D3003" t="s">
        <v>32</v>
      </c>
      <c r="E3003" t="s">
        <v>357</v>
      </c>
      <c r="F3003" t="s">
        <v>32</v>
      </c>
      <c r="G3003">
        <v>300</v>
      </c>
    </row>
    <row r="3004" spans="1:7" x14ac:dyDescent="0.3">
      <c r="A3004" t="s">
        <v>29</v>
      </c>
      <c r="B3004" t="s">
        <v>25</v>
      </c>
      <c r="C3004" t="s">
        <v>31</v>
      </c>
      <c r="D3004" t="s">
        <v>32</v>
      </c>
      <c r="E3004" t="s">
        <v>81</v>
      </c>
      <c r="F3004" t="s">
        <v>32</v>
      </c>
      <c r="G3004">
        <v>105</v>
      </c>
    </row>
    <row r="3005" spans="1:7" x14ac:dyDescent="0.3">
      <c r="A3005" t="s">
        <v>29</v>
      </c>
      <c r="B3005" t="s">
        <v>25</v>
      </c>
      <c r="C3005" t="s">
        <v>31</v>
      </c>
      <c r="D3005" t="s">
        <v>32</v>
      </c>
      <c r="E3005" t="s">
        <v>77</v>
      </c>
      <c r="F3005" t="s">
        <v>32</v>
      </c>
      <c r="G3005">
        <v>105</v>
      </c>
    </row>
    <row r="3006" spans="1:7" x14ac:dyDescent="0.3">
      <c r="A3006" t="s">
        <v>29</v>
      </c>
      <c r="B3006" t="s">
        <v>25</v>
      </c>
      <c r="C3006" t="s">
        <v>31</v>
      </c>
      <c r="D3006" t="s">
        <v>32</v>
      </c>
      <c r="E3006" t="s">
        <v>317</v>
      </c>
      <c r="F3006" t="s">
        <v>32</v>
      </c>
      <c r="G3006">
        <v>300</v>
      </c>
    </row>
    <row r="3007" spans="1:7" x14ac:dyDescent="0.3">
      <c r="A3007" t="s">
        <v>29</v>
      </c>
      <c r="B3007" t="s">
        <v>25</v>
      </c>
      <c r="C3007" t="s">
        <v>31</v>
      </c>
      <c r="D3007" t="s">
        <v>32</v>
      </c>
      <c r="E3007" t="s">
        <v>94</v>
      </c>
      <c r="F3007" t="s">
        <v>32</v>
      </c>
      <c r="G3007">
        <v>105</v>
      </c>
    </row>
    <row r="3008" spans="1:7" x14ac:dyDescent="0.3">
      <c r="A3008" t="s">
        <v>29</v>
      </c>
      <c r="B3008" t="s">
        <v>25</v>
      </c>
      <c r="C3008" t="s">
        <v>31</v>
      </c>
      <c r="D3008" t="s">
        <v>32</v>
      </c>
      <c r="E3008" t="s">
        <v>130</v>
      </c>
      <c r="F3008" t="s">
        <v>32</v>
      </c>
      <c r="G3008">
        <v>106</v>
      </c>
    </row>
    <row r="3009" spans="1:7" x14ac:dyDescent="0.3">
      <c r="A3009" t="s">
        <v>29</v>
      </c>
      <c r="B3009" t="s">
        <v>25</v>
      </c>
      <c r="C3009" t="s">
        <v>31</v>
      </c>
      <c r="D3009" t="s">
        <v>32</v>
      </c>
      <c r="E3009" t="s">
        <v>318</v>
      </c>
      <c r="F3009" t="s">
        <v>32</v>
      </c>
      <c r="G3009">
        <v>300</v>
      </c>
    </row>
    <row r="3010" spans="1:7" x14ac:dyDescent="0.3">
      <c r="A3010" t="s">
        <v>29</v>
      </c>
      <c r="B3010" t="s">
        <v>25</v>
      </c>
      <c r="C3010" t="s">
        <v>31</v>
      </c>
      <c r="D3010" t="s">
        <v>32</v>
      </c>
      <c r="E3010" t="s">
        <v>319</v>
      </c>
      <c r="F3010" t="s">
        <v>32</v>
      </c>
      <c r="G3010">
        <v>300</v>
      </c>
    </row>
    <row r="3011" spans="1:7" x14ac:dyDescent="0.3">
      <c r="A3011" t="s">
        <v>29</v>
      </c>
      <c r="B3011" t="s">
        <v>25</v>
      </c>
      <c r="C3011" t="s">
        <v>31</v>
      </c>
      <c r="D3011" t="s">
        <v>32</v>
      </c>
      <c r="E3011" t="s">
        <v>64</v>
      </c>
      <c r="F3011" t="s">
        <v>32</v>
      </c>
      <c r="G3011">
        <v>104</v>
      </c>
    </row>
    <row r="3012" spans="1:7" x14ac:dyDescent="0.3">
      <c r="A3012" t="s">
        <v>29</v>
      </c>
      <c r="B3012" t="s">
        <v>25</v>
      </c>
      <c r="C3012" t="s">
        <v>31</v>
      </c>
      <c r="D3012" t="s">
        <v>32</v>
      </c>
      <c r="E3012" t="s">
        <v>86</v>
      </c>
      <c r="F3012" t="s">
        <v>32</v>
      </c>
      <c r="G3012">
        <v>105</v>
      </c>
    </row>
    <row r="3013" spans="1:7" x14ac:dyDescent="0.3">
      <c r="A3013" t="s">
        <v>29</v>
      </c>
      <c r="B3013" t="s">
        <v>25</v>
      </c>
      <c r="C3013" t="s">
        <v>31</v>
      </c>
      <c r="D3013" t="s">
        <v>32</v>
      </c>
      <c r="E3013" t="s">
        <v>320</v>
      </c>
      <c r="F3013" t="s">
        <v>32</v>
      </c>
      <c r="G3013">
        <v>300</v>
      </c>
    </row>
    <row r="3014" spans="1:7" x14ac:dyDescent="0.3">
      <c r="A3014" t="s">
        <v>29</v>
      </c>
      <c r="B3014" t="s">
        <v>25</v>
      </c>
      <c r="C3014" t="s">
        <v>31</v>
      </c>
      <c r="D3014" t="s">
        <v>32</v>
      </c>
      <c r="E3014" t="s">
        <v>321</v>
      </c>
      <c r="F3014" t="s">
        <v>32</v>
      </c>
      <c r="G3014">
        <v>300</v>
      </c>
    </row>
    <row r="3015" spans="1:7" x14ac:dyDescent="0.3">
      <c r="A3015" t="s">
        <v>29</v>
      </c>
      <c r="B3015" t="s">
        <v>25</v>
      </c>
      <c r="C3015" t="s">
        <v>31</v>
      </c>
      <c r="D3015" t="s">
        <v>32</v>
      </c>
      <c r="E3015" t="s">
        <v>62</v>
      </c>
      <c r="F3015" t="s">
        <v>32</v>
      </c>
      <c r="G3015">
        <v>104</v>
      </c>
    </row>
    <row r="3016" spans="1:7" x14ac:dyDescent="0.3">
      <c r="A3016" t="s">
        <v>29</v>
      </c>
      <c r="B3016" t="s">
        <v>25</v>
      </c>
      <c r="C3016" t="s">
        <v>31</v>
      </c>
      <c r="D3016" t="s">
        <v>32</v>
      </c>
      <c r="E3016" t="s">
        <v>367</v>
      </c>
      <c r="F3016" t="s">
        <v>32</v>
      </c>
      <c r="G3016">
        <v>114</v>
      </c>
    </row>
    <row r="3017" spans="1:7" x14ac:dyDescent="0.3">
      <c r="A3017" t="s">
        <v>29</v>
      </c>
      <c r="B3017" t="s">
        <v>25</v>
      </c>
      <c r="C3017" t="s">
        <v>31</v>
      </c>
      <c r="D3017" t="s">
        <v>32</v>
      </c>
      <c r="E3017" t="s">
        <v>369</v>
      </c>
      <c r="F3017" t="s">
        <v>32</v>
      </c>
      <c r="G3017">
        <v>114</v>
      </c>
    </row>
    <row r="3018" spans="1:7" x14ac:dyDescent="0.3">
      <c r="A3018" t="s">
        <v>29</v>
      </c>
      <c r="B3018" t="s">
        <v>25</v>
      </c>
      <c r="C3018" t="s">
        <v>31</v>
      </c>
      <c r="D3018" t="s">
        <v>32</v>
      </c>
      <c r="E3018" t="s">
        <v>291</v>
      </c>
      <c r="F3018" t="s">
        <v>32</v>
      </c>
      <c r="G3018">
        <v>111</v>
      </c>
    </row>
    <row r="3019" spans="1:7" x14ac:dyDescent="0.3">
      <c r="A3019" t="s">
        <v>29</v>
      </c>
      <c r="B3019" t="s">
        <v>25</v>
      </c>
      <c r="C3019" t="s">
        <v>31</v>
      </c>
      <c r="D3019" t="s">
        <v>32</v>
      </c>
      <c r="E3019" t="s">
        <v>300</v>
      </c>
      <c r="F3019" t="s">
        <v>32</v>
      </c>
      <c r="G3019">
        <v>112</v>
      </c>
    </row>
    <row r="3020" spans="1:7" x14ac:dyDescent="0.3">
      <c r="A3020" t="s">
        <v>29</v>
      </c>
      <c r="B3020" t="s">
        <v>25</v>
      </c>
      <c r="C3020" t="s">
        <v>31</v>
      </c>
      <c r="D3020" t="s">
        <v>32</v>
      </c>
      <c r="E3020" t="s">
        <v>196</v>
      </c>
      <c r="F3020" t="s">
        <v>32</v>
      </c>
      <c r="G3020">
        <v>108</v>
      </c>
    </row>
    <row r="3021" spans="1:7" x14ac:dyDescent="0.3">
      <c r="A3021" t="s">
        <v>29</v>
      </c>
      <c r="B3021" t="s">
        <v>25</v>
      </c>
      <c r="C3021" t="s">
        <v>31</v>
      </c>
      <c r="D3021" t="s">
        <v>32</v>
      </c>
      <c r="E3021" t="s">
        <v>344</v>
      </c>
      <c r="F3021" t="s">
        <v>32</v>
      </c>
      <c r="G3021">
        <v>300</v>
      </c>
    </row>
    <row r="3022" spans="1:7" x14ac:dyDescent="0.3">
      <c r="A3022" t="s">
        <v>29</v>
      </c>
      <c r="B3022" t="s">
        <v>25</v>
      </c>
      <c r="C3022" t="s">
        <v>31</v>
      </c>
      <c r="D3022" t="s">
        <v>32</v>
      </c>
      <c r="E3022" t="s">
        <v>362</v>
      </c>
      <c r="F3022" t="s">
        <v>32</v>
      </c>
      <c r="G3022">
        <v>114</v>
      </c>
    </row>
    <row r="3023" spans="1:7" x14ac:dyDescent="0.3">
      <c r="A3023" t="s">
        <v>29</v>
      </c>
      <c r="B3023" t="s">
        <v>25</v>
      </c>
      <c r="C3023" t="s">
        <v>31</v>
      </c>
      <c r="D3023" t="s">
        <v>32</v>
      </c>
      <c r="E3023" t="s">
        <v>118</v>
      </c>
      <c r="F3023" t="s">
        <v>32</v>
      </c>
      <c r="G3023">
        <v>106</v>
      </c>
    </row>
    <row r="3024" spans="1:7" x14ac:dyDescent="0.3">
      <c r="A3024" t="s">
        <v>29</v>
      </c>
      <c r="B3024" t="s">
        <v>25</v>
      </c>
      <c r="C3024" t="s">
        <v>31</v>
      </c>
      <c r="D3024" t="s">
        <v>32</v>
      </c>
      <c r="E3024" t="s">
        <v>322</v>
      </c>
      <c r="F3024" t="s">
        <v>32</v>
      </c>
      <c r="G3024">
        <v>300</v>
      </c>
    </row>
    <row r="3025" spans="1:7" x14ac:dyDescent="0.3">
      <c r="A3025" t="s">
        <v>29</v>
      </c>
      <c r="B3025" t="s">
        <v>25</v>
      </c>
      <c r="C3025" t="s">
        <v>31</v>
      </c>
      <c r="D3025" t="s">
        <v>32</v>
      </c>
      <c r="E3025" t="s">
        <v>235</v>
      </c>
      <c r="F3025" t="s">
        <v>32</v>
      </c>
      <c r="G3025">
        <v>109</v>
      </c>
    </row>
    <row r="3026" spans="1:7" x14ac:dyDescent="0.3">
      <c r="A3026" t="s">
        <v>29</v>
      </c>
      <c r="B3026" t="s">
        <v>25</v>
      </c>
      <c r="C3026" t="s">
        <v>31</v>
      </c>
      <c r="D3026" t="s">
        <v>32</v>
      </c>
      <c r="E3026" t="s">
        <v>186</v>
      </c>
      <c r="F3026" t="s">
        <v>32</v>
      </c>
      <c r="G3026">
        <v>108</v>
      </c>
    </row>
    <row r="3027" spans="1:7" x14ac:dyDescent="0.3">
      <c r="A3027" t="s">
        <v>29</v>
      </c>
      <c r="B3027" t="s">
        <v>25</v>
      </c>
      <c r="C3027" t="s">
        <v>31</v>
      </c>
      <c r="D3027" t="s">
        <v>32</v>
      </c>
      <c r="E3027" t="s">
        <v>159</v>
      </c>
      <c r="F3027" t="s">
        <v>32</v>
      </c>
      <c r="G3027">
        <v>107</v>
      </c>
    </row>
    <row r="3028" spans="1:7" x14ac:dyDescent="0.3">
      <c r="A3028" t="s">
        <v>29</v>
      </c>
      <c r="B3028" t="s">
        <v>25</v>
      </c>
      <c r="C3028" t="s">
        <v>31</v>
      </c>
      <c r="D3028" t="s">
        <v>32</v>
      </c>
      <c r="E3028" t="s">
        <v>109</v>
      </c>
      <c r="F3028" t="s">
        <v>32</v>
      </c>
      <c r="G3028">
        <v>105</v>
      </c>
    </row>
    <row r="3029" spans="1:7" x14ac:dyDescent="0.3">
      <c r="A3029" t="s">
        <v>29</v>
      </c>
      <c r="B3029" t="s">
        <v>25</v>
      </c>
      <c r="C3029" t="s">
        <v>31</v>
      </c>
      <c r="D3029" t="s">
        <v>32</v>
      </c>
      <c r="E3029" t="s">
        <v>166</v>
      </c>
      <c r="F3029" t="s">
        <v>32</v>
      </c>
      <c r="G3029">
        <v>107</v>
      </c>
    </row>
    <row r="3030" spans="1:7" x14ac:dyDescent="0.3">
      <c r="A3030" t="s">
        <v>29</v>
      </c>
      <c r="B3030" t="s">
        <v>25</v>
      </c>
      <c r="C3030" t="s">
        <v>31</v>
      </c>
      <c r="D3030" t="s">
        <v>32</v>
      </c>
      <c r="E3030" t="s">
        <v>131</v>
      </c>
      <c r="F3030" t="s">
        <v>32</v>
      </c>
      <c r="G3030">
        <v>106</v>
      </c>
    </row>
    <row r="3031" spans="1:7" x14ac:dyDescent="0.3">
      <c r="A3031" t="s">
        <v>29</v>
      </c>
      <c r="B3031" t="s">
        <v>25</v>
      </c>
      <c r="C3031" t="s">
        <v>31</v>
      </c>
      <c r="D3031" t="s">
        <v>32</v>
      </c>
      <c r="E3031" t="s">
        <v>104</v>
      </c>
      <c r="F3031" t="s">
        <v>32</v>
      </c>
      <c r="G3031">
        <v>105</v>
      </c>
    </row>
    <row r="3032" spans="1:7" x14ac:dyDescent="0.3">
      <c r="A3032" t="s">
        <v>29</v>
      </c>
      <c r="B3032" t="s">
        <v>25</v>
      </c>
      <c r="C3032" t="s">
        <v>31</v>
      </c>
      <c r="D3032" t="s">
        <v>32</v>
      </c>
      <c r="E3032" t="s">
        <v>266</v>
      </c>
      <c r="F3032" t="s">
        <v>32</v>
      </c>
      <c r="G3032">
        <v>110</v>
      </c>
    </row>
    <row r="3033" spans="1:7" x14ac:dyDescent="0.3">
      <c r="A3033" t="s">
        <v>29</v>
      </c>
      <c r="B3033" t="s">
        <v>25</v>
      </c>
      <c r="C3033" t="s">
        <v>31</v>
      </c>
      <c r="D3033" t="s">
        <v>32</v>
      </c>
      <c r="E3033" t="s">
        <v>323</v>
      </c>
      <c r="F3033" t="s">
        <v>32</v>
      </c>
      <c r="G3033">
        <v>300</v>
      </c>
    </row>
    <row r="3034" spans="1:7" x14ac:dyDescent="0.3">
      <c r="A3034" t="s">
        <v>29</v>
      </c>
      <c r="B3034" t="s">
        <v>25</v>
      </c>
      <c r="C3034" t="s">
        <v>31</v>
      </c>
      <c r="D3034" t="s">
        <v>32</v>
      </c>
      <c r="E3034" t="s">
        <v>324</v>
      </c>
      <c r="F3034" t="s">
        <v>32</v>
      </c>
      <c r="G3034">
        <v>300</v>
      </c>
    </row>
    <row r="3035" spans="1:7" x14ac:dyDescent="0.3">
      <c r="A3035" t="s">
        <v>29</v>
      </c>
      <c r="B3035" t="s">
        <v>25</v>
      </c>
      <c r="C3035" t="s">
        <v>31</v>
      </c>
      <c r="D3035" t="s">
        <v>32</v>
      </c>
      <c r="E3035" t="s">
        <v>325</v>
      </c>
      <c r="F3035" t="s">
        <v>32</v>
      </c>
      <c r="G3035">
        <v>300</v>
      </c>
    </row>
    <row r="3036" spans="1:7" x14ac:dyDescent="0.3">
      <c r="A3036" t="s">
        <v>29</v>
      </c>
      <c r="B3036" t="s">
        <v>25</v>
      </c>
      <c r="C3036" t="s">
        <v>31</v>
      </c>
      <c r="D3036" t="s">
        <v>32</v>
      </c>
      <c r="E3036" t="s">
        <v>138</v>
      </c>
      <c r="F3036" t="s">
        <v>32</v>
      </c>
      <c r="G3036">
        <v>106</v>
      </c>
    </row>
    <row r="3037" spans="1:7" x14ac:dyDescent="0.3">
      <c r="A3037" t="s">
        <v>29</v>
      </c>
      <c r="B3037" t="s">
        <v>25</v>
      </c>
      <c r="C3037" t="s">
        <v>31</v>
      </c>
      <c r="D3037" t="s">
        <v>32</v>
      </c>
      <c r="E3037" t="s">
        <v>236</v>
      </c>
      <c r="F3037" t="s">
        <v>32</v>
      </c>
      <c r="G3037">
        <v>109</v>
      </c>
    </row>
    <row r="3038" spans="1:7" x14ac:dyDescent="0.3">
      <c r="A3038" t="s">
        <v>29</v>
      </c>
      <c r="B3038" t="s">
        <v>25</v>
      </c>
      <c r="C3038" t="s">
        <v>31</v>
      </c>
      <c r="D3038" t="s">
        <v>32</v>
      </c>
      <c r="E3038" t="s">
        <v>168</v>
      </c>
      <c r="F3038" t="s">
        <v>32</v>
      </c>
      <c r="G3038">
        <v>107</v>
      </c>
    </row>
    <row r="3039" spans="1:7" x14ac:dyDescent="0.3">
      <c r="A3039" t="s">
        <v>29</v>
      </c>
      <c r="B3039" t="s">
        <v>25</v>
      </c>
      <c r="C3039" t="s">
        <v>31</v>
      </c>
      <c r="D3039" t="s">
        <v>32</v>
      </c>
      <c r="E3039" t="s">
        <v>253</v>
      </c>
      <c r="F3039" t="s">
        <v>32</v>
      </c>
      <c r="G3039">
        <v>109</v>
      </c>
    </row>
    <row r="3040" spans="1:7" x14ac:dyDescent="0.3">
      <c r="A3040" t="s">
        <v>29</v>
      </c>
      <c r="B3040" t="s">
        <v>25</v>
      </c>
      <c r="C3040" t="s">
        <v>31</v>
      </c>
      <c r="D3040" t="s">
        <v>32</v>
      </c>
      <c r="E3040" t="s">
        <v>191</v>
      </c>
      <c r="F3040" t="s">
        <v>32</v>
      </c>
      <c r="G3040">
        <v>108</v>
      </c>
    </row>
    <row r="3041" spans="1:7" x14ac:dyDescent="0.3">
      <c r="A3041" t="s">
        <v>29</v>
      </c>
      <c r="B3041" t="s">
        <v>25</v>
      </c>
      <c r="C3041" t="s">
        <v>31</v>
      </c>
      <c r="D3041" t="s">
        <v>32</v>
      </c>
      <c r="E3041" t="s">
        <v>82</v>
      </c>
      <c r="F3041" t="s">
        <v>32</v>
      </c>
      <c r="G3041">
        <v>105</v>
      </c>
    </row>
    <row r="3042" spans="1:7" x14ac:dyDescent="0.3">
      <c r="A3042" t="s">
        <v>29</v>
      </c>
      <c r="B3042" t="s">
        <v>25</v>
      </c>
      <c r="C3042" t="s">
        <v>31</v>
      </c>
      <c r="D3042" t="s">
        <v>32</v>
      </c>
      <c r="E3042" t="s">
        <v>193</v>
      </c>
      <c r="F3042" t="s">
        <v>32</v>
      </c>
      <c r="G3042">
        <v>108</v>
      </c>
    </row>
    <row r="3043" spans="1:7" x14ac:dyDescent="0.3">
      <c r="A3043" t="s">
        <v>29</v>
      </c>
      <c r="B3043" t="s">
        <v>25</v>
      </c>
      <c r="C3043" t="s">
        <v>31</v>
      </c>
      <c r="D3043" t="s">
        <v>32</v>
      </c>
      <c r="E3043" t="s">
        <v>37</v>
      </c>
      <c r="F3043" t="s">
        <v>32</v>
      </c>
      <c r="G3043">
        <v>114</v>
      </c>
    </row>
    <row r="3044" spans="1:7" x14ac:dyDescent="0.3">
      <c r="A3044" t="s">
        <v>29</v>
      </c>
      <c r="B3044" t="s">
        <v>25</v>
      </c>
      <c r="C3044" t="s">
        <v>31</v>
      </c>
      <c r="D3044" t="s">
        <v>32</v>
      </c>
      <c r="E3044" t="s">
        <v>265</v>
      </c>
      <c r="F3044" t="s">
        <v>32</v>
      </c>
      <c r="G3044">
        <v>110</v>
      </c>
    </row>
    <row r="3045" spans="1:7" x14ac:dyDescent="0.3">
      <c r="A3045" t="s">
        <v>29</v>
      </c>
      <c r="B3045" t="s">
        <v>25</v>
      </c>
      <c r="C3045" t="s">
        <v>31</v>
      </c>
      <c r="D3045" t="s">
        <v>32</v>
      </c>
      <c r="E3045" t="s">
        <v>254</v>
      </c>
      <c r="F3045" t="s">
        <v>32</v>
      </c>
      <c r="G3045">
        <v>109</v>
      </c>
    </row>
    <row r="3046" spans="1:7" x14ac:dyDescent="0.3">
      <c r="A3046" t="s">
        <v>29</v>
      </c>
      <c r="B3046" t="s">
        <v>25</v>
      </c>
      <c r="C3046" t="s">
        <v>31</v>
      </c>
      <c r="D3046" t="s">
        <v>32</v>
      </c>
      <c r="E3046" t="s">
        <v>69</v>
      </c>
      <c r="F3046" t="s">
        <v>32</v>
      </c>
      <c r="G3046">
        <v>104</v>
      </c>
    </row>
    <row r="3047" spans="1:7" x14ac:dyDescent="0.3">
      <c r="A3047" t="s">
        <v>29</v>
      </c>
      <c r="B3047" t="s">
        <v>25</v>
      </c>
      <c r="C3047" t="s">
        <v>31</v>
      </c>
      <c r="D3047" t="s">
        <v>32</v>
      </c>
      <c r="E3047" t="s">
        <v>179</v>
      </c>
      <c r="F3047" t="s">
        <v>32</v>
      </c>
      <c r="G3047">
        <v>108</v>
      </c>
    </row>
    <row r="3048" spans="1:7" x14ac:dyDescent="0.3">
      <c r="A3048" t="s">
        <v>29</v>
      </c>
      <c r="B3048" t="s">
        <v>25</v>
      </c>
      <c r="C3048" t="s">
        <v>31</v>
      </c>
      <c r="D3048" t="s">
        <v>32</v>
      </c>
      <c r="E3048" t="s">
        <v>255</v>
      </c>
      <c r="F3048" t="s">
        <v>32</v>
      </c>
      <c r="G3048">
        <v>109</v>
      </c>
    </row>
    <row r="3049" spans="1:7" x14ac:dyDescent="0.3">
      <c r="A3049" t="s">
        <v>29</v>
      </c>
      <c r="B3049" t="s">
        <v>25</v>
      </c>
      <c r="C3049" t="s">
        <v>31</v>
      </c>
      <c r="D3049" t="s">
        <v>32</v>
      </c>
      <c r="E3049" t="s">
        <v>119</v>
      </c>
      <c r="F3049" t="s">
        <v>32</v>
      </c>
      <c r="G3049">
        <v>106</v>
      </c>
    </row>
    <row r="3050" spans="1:7" x14ac:dyDescent="0.3">
      <c r="A3050" t="s">
        <v>29</v>
      </c>
      <c r="B3050" t="s">
        <v>25</v>
      </c>
      <c r="C3050" t="s">
        <v>31</v>
      </c>
      <c r="D3050" t="s">
        <v>32</v>
      </c>
      <c r="E3050" t="s">
        <v>326</v>
      </c>
      <c r="F3050" t="s">
        <v>32</v>
      </c>
      <c r="G3050">
        <v>300</v>
      </c>
    </row>
    <row r="3051" spans="1:7" x14ac:dyDescent="0.3">
      <c r="A3051" t="s">
        <v>29</v>
      </c>
      <c r="B3051" t="s">
        <v>25</v>
      </c>
      <c r="C3051" t="s">
        <v>31</v>
      </c>
      <c r="D3051" t="s">
        <v>32</v>
      </c>
      <c r="E3051" t="s">
        <v>363</v>
      </c>
      <c r="F3051" t="s">
        <v>32</v>
      </c>
      <c r="G3051">
        <v>114</v>
      </c>
    </row>
    <row r="3052" spans="1:7" x14ac:dyDescent="0.3">
      <c r="A3052" t="s">
        <v>29</v>
      </c>
      <c r="B3052" t="s">
        <v>25</v>
      </c>
      <c r="C3052" t="s">
        <v>31</v>
      </c>
      <c r="D3052" t="s">
        <v>32</v>
      </c>
      <c r="E3052" t="s">
        <v>327</v>
      </c>
      <c r="F3052" t="s">
        <v>32</v>
      </c>
      <c r="G3052">
        <v>300</v>
      </c>
    </row>
    <row r="3053" spans="1:7" x14ac:dyDescent="0.3">
      <c r="A3053" t="s">
        <v>29</v>
      </c>
      <c r="B3053" t="s">
        <v>25</v>
      </c>
      <c r="C3053" t="s">
        <v>31</v>
      </c>
      <c r="D3053" t="s">
        <v>32</v>
      </c>
      <c r="E3053" t="s">
        <v>120</v>
      </c>
      <c r="F3053" t="s">
        <v>32</v>
      </c>
      <c r="G3053">
        <v>106</v>
      </c>
    </row>
    <row r="3054" spans="1:7" x14ac:dyDescent="0.3">
      <c r="A3054" t="s">
        <v>29</v>
      </c>
      <c r="B3054" t="s">
        <v>25</v>
      </c>
      <c r="C3054" t="s">
        <v>31</v>
      </c>
      <c r="D3054" t="s">
        <v>32</v>
      </c>
      <c r="E3054" t="s">
        <v>132</v>
      </c>
      <c r="F3054" t="s">
        <v>32</v>
      </c>
      <c r="G3054">
        <v>106</v>
      </c>
    </row>
    <row r="3055" spans="1:7" x14ac:dyDescent="0.3">
      <c r="A3055" t="s">
        <v>29</v>
      </c>
      <c r="B3055" t="s">
        <v>25</v>
      </c>
      <c r="C3055" t="s">
        <v>31</v>
      </c>
      <c r="D3055" t="s">
        <v>32</v>
      </c>
      <c r="E3055" t="s">
        <v>52</v>
      </c>
      <c r="F3055" t="s">
        <v>32</v>
      </c>
      <c r="G3055">
        <v>102</v>
      </c>
    </row>
    <row r="3056" spans="1:7" x14ac:dyDescent="0.3">
      <c r="A3056" t="s">
        <v>29</v>
      </c>
      <c r="B3056" t="s">
        <v>25</v>
      </c>
      <c r="C3056" t="s">
        <v>31</v>
      </c>
      <c r="D3056" t="s">
        <v>32</v>
      </c>
      <c r="E3056" t="s">
        <v>353</v>
      </c>
      <c r="F3056" t="s">
        <v>32</v>
      </c>
      <c r="G3056">
        <v>300</v>
      </c>
    </row>
    <row r="3057" spans="1:7" x14ac:dyDescent="0.3">
      <c r="A3057" t="s">
        <v>29</v>
      </c>
      <c r="B3057" t="s">
        <v>25</v>
      </c>
      <c r="C3057" t="s">
        <v>31</v>
      </c>
      <c r="D3057" t="s">
        <v>32</v>
      </c>
      <c r="E3057" t="s">
        <v>364</v>
      </c>
      <c r="F3057" t="s">
        <v>32</v>
      </c>
      <c r="G3057">
        <v>114</v>
      </c>
    </row>
    <row r="3058" spans="1:7" x14ac:dyDescent="0.3">
      <c r="A3058" t="s">
        <v>29</v>
      </c>
      <c r="B3058" t="s">
        <v>25</v>
      </c>
      <c r="C3058" t="s">
        <v>31</v>
      </c>
      <c r="D3058" t="s">
        <v>32</v>
      </c>
      <c r="E3058" t="s">
        <v>36</v>
      </c>
      <c r="F3058" t="s">
        <v>32</v>
      </c>
      <c r="G3058">
        <v>107</v>
      </c>
    </row>
    <row r="3059" spans="1:7" x14ac:dyDescent="0.3">
      <c r="A3059" t="s">
        <v>29</v>
      </c>
      <c r="B3059" t="s">
        <v>25</v>
      </c>
      <c r="C3059" t="s">
        <v>31</v>
      </c>
      <c r="D3059" t="s">
        <v>32</v>
      </c>
      <c r="E3059" t="s">
        <v>267</v>
      </c>
      <c r="F3059" t="s">
        <v>32</v>
      </c>
      <c r="G3059">
        <v>110</v>
      </c>
    </row>
    <row r="3060" spans="1:7" x14ac:dyDescent="0.3">
      <c r="A3060" t="s">
        <v>29</v>
      </c>
      <c r="B3060" t="s">
        <v>25</v>
      </c>
      <c r="C3060" t="s">
        <v>31</v>
      </c>
      <c r="D3060" t="s">
        <v>32</v>
      </c>
      <c r="E3060" t="s">
        <v>45</v>
      </c>
      <c r="F3060" t="s">
        <v>32</v>
      </c>
      <c r="G3060">
        <v>102</v>
      </c>
    </row>
    <row r="3061" spans="1:7" x14ac:dyDescent="0.3">
      <c r="A3061" t="s">
        <v>29</v>
      </c>
      <c r="B3061" t="s">
        <v>25</v>
      </c>
      <c r="C3061" t="s">
        <v>31</v>
      </c>
      <c r="D3061" t="s">
        <v>32</v>
      </c>
      <c r="E3061" t="s">
        <v>237</v>
      </c>
      <c r="F3061" t="s">
        <v>32</v>
      </c>
      <c r="G3061">
        <v>109</v>
      </c>
    </row>
    <row r="3062" spans="1:7" x14ac:dyDescent="0.3">
      <c r="A3062" t="s">
        <v>29</v>
      </c>
      <c r="B3062" t="s">
        <v>25</v>
      </c>
      <c r="C3062" t="s">
        <v>31</v>
      </c>
      <c r="D3062" t="s">
        <v>32</v>
      </c>
      <c r="E3062" t="s">
        <v>350</v>
      </c>
      <c r="F3062" t="s">
        <v>32</v>
      </c>
      <c r="G3062">
        <v>300</v>
      </c>
    </row>
    <row r="3063" spans="1:7" x14ac:dyDescent="0.3">
      <c r="A3063" t="s">
        <v>29</v>
      </c>
      <c r="B3063" t="s">
        <v>25</v>
      </c>
      <c r="C3063" t="s">
        <v>31</v>
      </c>
      <c r="D3063" t="s">
        <v>32</v>
      </c>
      <c r="E3063" t="s">
        <v>160</v>
      </c>
      <c r="F3063" t="s">
        <v>32</v>
      </c>
      <c r="G3063">
        <v>107</v>
      </c>
    </row>
    <row r="3064" spans="1:7" x14ac:dyDescent="0.3">
      <c r="A3064" t="s">
        <v>29</v>
      </c>
      <c r="B3064" t="s">
        <v>25</v>
      </c>
      <c r="C3064" t="s">
        <v>31</v>
      </c>
      <c r="D3064" t="s">
        <v>32</v>
      </c>
      <c r="E3064" t="s">
        <v>72</v>
      </c>
      <c r="F3064" t="s">
        <v>32</v>
      </c>
      <c r="G3064">
        <v>104</v>
      </c>
    </row>
    <row r="3065" spans="1:7" x14ac:dyDescent="0.3">
      <c r="A3065" t="s">
        <v>29</v>
      </c>
      <c r="B3065" t="s">
        <v>25</v>
      </c>
      <c r="C3065" t="s">
        <v>31</v>
      </c>
      <c r="D3065" t="s">
        <v>32</v>
      </c>
      <c r="E3065" t="s">
        <v>121</v>
      </c>
      <c r="F3065" t="s">
        <v>32</v>
      </c>
      <c r="G3065">
        <v>106</v>
      </c>
    </row>
    <row r="3066" spans="1:7" x14ac:dyDescent="0.3">
      <c r="A3066" t="s">
        <v>29</v>
      </c>
      <c r="B3066" t="s">
        <v>25</v>
      </c>
      <c r="C3066" t="s">
        <v>31</v>
      </c>
      <c r="D3066" t="s">
        <v>32</v>
      </c>
      <c r="E3066" t="s">
        <v>197</v>
      </c>
      <c r="F3066" t="s">
        <v>32</v>
      </c>
      <c r="G3066">
        <v>108</v>
      </c>
    </row>
    <row r="3067" spans="1:7" x14ac:dyDescent="0.3">
      <c r="A3067" t="s">
        <v>29</v>
      </c>
      <c r="B3067" t="s">
        <v>25</v>
      </c>
      <c r="C3067" t="s">
        <v>31</v>
      </c>
      <c r="D3067" t="s">
        <v>32</v>
      </c>
      <c r="E3067" t="s">
        <v>198</v>
      </c>
      <c r="F3067" t="s">
        <v>32</v>
      </c>
      <c r="G3067">
        <v>108</v>
      </c>
    </row>
    <row r="3068" spans="1:7" x14ac:dyDescent="0.3">
      <c r="A3068" t="s">
        <v>29</v>
      </c>
      <c r="B3068" t="s">
        <v>25</v>
      </c>
      <c r="C3068" t="s">
        <v>31</v>
      </c>
      <c r="D3068" t="s">
        <v>32</v>
      </c>
      <c r="E3068" t="s">
        <v>139</v>
      </c>
      <c r="F3068" t="s">
        <v>32</v>
      </c>
      <c r="G3068">
        <v>106</v>
      </c>
    </row>
    <row r="3069" spans="1:7" x14ac:dyDescent="0.3">
      <c r="A3069" t="s">
        <v>29</v>
      </c>
      <c r="B3069" t="s">
        <v>25</v>
      </c>
      <c r="C3069" t="s">
        <v>31</v>
      </c>
      <c r="D3069" t="s">
        <v>32</v>
      </c>
      <c r="E3069" t="s">
        <v>307</v>
      </c>
      <c r="F3069" t="s">
        <v>32</v>
      </c>
      <c r="G3069">
        <v>112</v>
      </c>
    </row>
    <row r="3070" spans="1:7" x14ac:dyDescent="0.3">
      <c r="A3070" t="s">
        <v>29</v>
      </c>
      <c r="B3070" t="s">
        <v>25</v>
      </c>
      <c r="C3070" t="s">
        <v>31</v>
      </c>
      <c r="D3070" t="s">
        <v>32</v>
      </c>
      <c r="E3070" t="s">
        <v>133</v>
      </c>
      <c r="F3070" t="s">
        <v>32</v>
      </c>
      <c r="G3070">
        <v>106</v>
      </c>
    </row>
    <row r="3071" spans="1:7" x14ac:dyDescent="0.3">
      <c r="A3071" t="s">
        <v>29</v>
      </c>
      <c r="B3071" t="s">
        <v>25</v>
      </c>
      <c r="C3071" t="s">
        <v>31</v>
      </c>
      <c r="D3071" t="s">
        <v>32</v>
      </c>
      <c r="E3071" t="s">
        <v>199</v>
      </c>
      <c r="F3071" t="s">
        <v>32</v>
      </c>
      <c r="G3071">
        <v>108</v>
      </c>
    </row>
    <row r="3072" spans="1:7" x14ac:dyDescent="0.3">
      <c r="A3072" t="s">
        <v>29</v>
      </c>
      <c r="B3072" t="s">
        <v>25</v>
      </c>
      <c r="C3072" t="s">
        <v>31</v>
      </c>
      <c r="D3072" t="s">
        <v>32</v>
      </c>
      <c r="E3072" t="s">
        <v>214</v>
      </c>
      <c r="F3072" t="s">
        <v>32</v>
      </c>
      <c r="G3072">
        <v>116</v>
      </c>
    </row>
    <row r="3073" spans="1:7" x14ac:dyDescent="0.3">
      <c r="A3073" t="s">
        <v>29</v>
      </c>
      <c r="B3073" t="s">
        <v>25</v>
      </c>
      <c r="C3073" t="s">
        <v>31</v>
      </c>
      <c r="D3073" t="s">
        <v>32</v>
      </c>
      <c r="E3073" t="s">
        <v>95</v>
      </c>
      <c r="F3073" t="s">
        <v>32</v>
      </c>
      <c r="G3073">
        <v>105</v>
      </c>
    </row>
    <row r="3074" spans="1:7" x14ac:dyDescent="0.3">
      <c r="A3074" t="s">
        <v>29</v>
      </c>
      <c r="B3074" t="s">
        <v>25</v>
      </c>
      <c r="C3074" t="s">
        <v>31</v>
      </c>
      <c r="D3074" t="s">
        <v>32</v>
      </c>
      <c r="E3074" t="s">
        <v>238</v>
      </c>
      <c r="F3074" t="s">
        <v>32</v>
      </c>
      <c r="G3074">
        <v>109</v>
      </c>
    </row>
    <row r="3075" spans="1:7" x14ac:dyDescent="0.3">
      <c r="A3075" t="s">
        <v>29</v>
      </c>
      <c r="B3075" t="s">
        <v>25</v>
      </c>
      <c r="C3075" t="s">
        <v>31</v>
      </c>
      <c r="D3075" t="s">
        <v>32</v>
      </c>
      <c r="E3075" t="s">
        <v>215</v>
      </c>
      <c r="F3075" t="s">
        <v>32</v>
      </c>
      <c r="G3075">
        <v>116</v>
      </c>
    </row>
    <row r="3076" spans="1:7" x14ac:dyDescent="0.3">
      <c r="A3076" t="s">
        <v>29</v>
      </c>
      <c r="B3076" t="s">
        <v>25</v>
      </c>
      <c r="C3076" t="s">
        <v>31</v>
      </c>
      <c r="D3076" t="s">
        <v>32</v>
      </c>
      <c r="E3076" t="s">
        <v>328</v>
      </c>
      <c r="F3076" t="s">
        <v>32</v>
      </c>
      <c r="G3076">
        <v>300</v>
      </c>
    </row>
    <row r="3077" spans="1:7" x14ac:dyDescent="0.3">
      <c r="A3077" t="s">
        <v>29</v>
      </c>
      <c r="B3077" t="s">
        <v>25</v>
      </c>
      <c r="C3077" t="s">
        <v>31</v>
      </c>
      <c r="D3077" t="s">
        <v>32</v>
      </c>
      <c r="E3077" t="s">
        <v>22</v>
      </c>
      <c r="F3077" t="s">
        <v>32</v>
      </c>
      <c r="G3077">
        <v>111</v>
      </c>
    </row>
    <row r="3078" spans="1:7" x14ac:dyDescent="0.3">
      <c r="A3078" t="s">
        <v>29</v>
      </c>
      <c r="B3078" t="s">
        <v>25</v>
      </c>
      <c r="C3078" t="s">
        <v>31</v>
      </c>
      <c r="D3078" t="s">
        <v>32</v>
      </c>
      <c r="E3078" t="s">
        <v>122</v>
      </c>
      <c r="F3078" t="s">
        <v>32</v>
      </c>
      <c r="G3078">
        <v>106</v>
      </c>
    </row>
    <row r="3079" spans="1:7" x14ac:dyDescent="0.3">
      <c r="A3079" t="s">
        <v>29</v>
      </c>
      <c r="B3079" t="s">
        <v>25</v>
      </c>
      <c r="C3079" t="s">
        <v>31</v>
      </c>
      <c r="D3079" t="s">
        <v>32</v>
      </c>
      <c r="E3079" t="s">
        <v>49</v>
      </c>
      <c r="F3079" t="s">
        <v>32</v>
      </c>
      <c r="G3079">
        <v>102</v>
      </c>
    </row>
    <row r="3080" spans="1:7" x14ac:dyDescent="0.3">
      <c r="A3080" t="s">
        <v>29</v>
      </c>
      <c r="B3080" t="s">
        <v>25</v>
      </c>
      <c r="C3080" t="s">
        <v>31</v>
      </c>
      <c r="D3080" t="s">
        <v>32</v>
      </c>
      <c r="E3080" t="s">
        <v>110</v>
      </c>
      <c r="F3080" t="s">
        <v>32</v>
      </c>
      <c r="G3080">
        <v>105</v>
      </c>
    </row>
    <row r="3081" spans="1:7" x14ac:dyDescent="0.3">
      <c r="A3081" t="s">
        <v>29</v>
      </c>
      <c r="B3081" t="s">
        <v>25</v>
      </c>
      <c r="C3081" t="s">
        <v>31</v>
      </c>
      <c r="D3081" t="s">
        <v>32</v>
      </c>
      <c r="E3081" t="s">
        <v>279</v>
      </c>
      <c r="F3081" t="s">
        <v>32</v>
      </c>
      <c r="G3081">
        <v>110</v>
      </c>
    </row>
    <row r="3082" spans="1:7" x14ac:dyDescent="0.3">
      <c r="A3082" t="s">
        <v>29</v>
      </c>
      <c r="B3082" t="s">
        <v>25</v>
      </c>
      <c r="C3082" t="s">
        <v>31</v>
      </c>
      <c r="D3082" t="s">
        <v>32</v>
      </c>
      <c r="E3082" t="s">
        <v>21</v>
      </c>
      <c r="F3082" t="s">
        <v>32</v>
      </c>
      <c r="G3082">
        <v>104</v>
      </c>
    </row>
    <row r="3083" spans="1:7" x14ac:dyDescent="0.3">
      <c r="A3083" t="s">
        <v>29</v>
      </c>
      <c r="B3083" t="s">
        <v>25</v>
      </c>
      <c r="C3083" t="s">
        <v>31</v>
      </c>
      <c r="D3083" t="s">
        <v>32</v>
      </c>
      <c r="E3083" t="s">
        <v>358</v>
      </c>
      <c r="F3083" t="s">
        <v>32</v>
      </c>
      <c r="G3083">
        <v>300</v>
      </c>
    </row>
    <row r="3084" spans="1:7" x14ac:dyDescent="0.3">
      <c r="A3084" t="s">
        <v>29</v>
      </c>
      <c r="B3084" t="s">
        <v>25</v>
      </c>
      <c r="C3084" t="s">
        <v>31</v>
      </c>
      <c r="D3084" t="s">
        <v>32</v>
      </c>
      <c r="E3084" t="s">
        <v>239</v>
      </c>
      <c r="F3084" t="s">
        <v>32</v>
      </c>
      <c r="G3084">
        <v>109</v>
      </c>
    </row>
    <row r="3085" spans="1:7" x14ac:dyDescent="0.3">
      <c r="A3085" t="s">
        <v>29</v>
      </c>
      <c r="B3085" t="s">
        <v>25</v>
      </c>
      <c r="C3085" t="s">
        <v>31</v>
      </c>
      <c r="D3085" t="s">
        <v>32</v>
      </c>
      <c r="E3085" t="s">
        <v>65</v>
      </c>
      <c r="F3085" t="s">
        <v>32</v>
      </c>
      <c r="G3085">
        <v>104</v>
      </c>
    </row>
    <row r="3086" spans="1:7" x14ac:dyDescent="0.3">
      <c r="A3086" t="s">
        <v>29</v>
      </c>
      <c r="B3086" t="s">
        <v>25</v>
      </c>
      <c r="C3086" t="s">
        <v>31</v>
      </c>
      <c r="D3086" t="s">
        <v>32</v>
      </c>
      <c r="E3086" t="s">
        <v>365</v>
      </c>
      <c r="F3086" t="s">
        <v>32</v>
      </c>
      <c r="G3086">
        <v>114</v>
      </c>
    </row>
    <row r="3087" spans="1:7" x14ac:dyDescent="0.3">
      <c r="A3087" t="s">
        <v>29</v>
      </c>
      <c r="B3087" t="s">
        <v>25</v>
      </c>
      <c r="C3087" t="s">
        <v>31</v>
      </c>
      <c r="D3087" t="s">
        <v>32</v>
      </c>
      <c r="E3087" t="s">
        <v>349</v>
      </c>
      <c r="F3087" t="s">
        <v>32</v>
      </c>
      <c r="G3087">
        <v>300</v>
      </c>
    </row>
    <row r="3088" spans="1:7" x14ac:dyDescent="0.3">
      <c r="A3088" t="s">
        <v>29</v>
      </c>
      <c r="B3088" t="s">
        <v>25</v>
      </c>
      <c r="C3088" t="s">
        <v>31</v>
      </c>
      <c r="D3088" t="s">
        <v>32</v>
      </c>
      <c r="E3088" t="s">
        <v>289</v>
      </c>
      <c r="F3088" t="s">
        <v>32</v>
      </c>
      <c r="G3088">
        <v>110</v>
      </c>
    </row>
    <row r="3089" spans="1:7" x14ac:dyDescent="0.3">
      <c r="A3089" t="s">
        <v>29</v>
      </c>
      <c r="B3089" t="s">
        <v>25</v>
      </c>
      <c r="C3089" t="s">
        <v>31</v>
      </c>
      <c r="D3089" t="s">
        <v>32</v>
      </c>
      <c r="E3089" t="s">
        <v>140</v>
      </c>
      <c r="F3089" t="s">
        <v>32</v>
      </c>
      <c r="G3089">
        <v>106</v>
      </c>
    </row>
    <row r="3090" spans="1:7" x14ac:dyDescent="0.3">
      <c r="A3090" t="s">
        <v>29</v>
      </c>
      <c r="B3090" t="s">
        <v>25</v>
      </c>
      <c r="C3090" t="s">
        <v>31</v>
      </c>
      <c r="D3090" t="s">
        <v>32</v>
      </c>
      <c r="E3090" t="s">
        <v>366</v>
      </c>
      <c r="F3090" t="s">
        <v>32</v>
      </c>
      <c r="G3090">
        <v>114</v>
      </c>
    </row>
    <row r="3091" spans="1:7" x14ac:dyDescent="0.3">
      <c r="A3091" t="s">
        <v>29</v>
      </c>
      <c r="B3091" t="s">
        <v>25</v>
      </c>
      <c r="C3091" t="s">
        <v>31</v>
      </c>
      <c r="D3091" t="s">
        <v>32</v>
      </c>
      <c r="E3091" t="s">
        <v>105</v>
      </c>
      <c r="F3091" t="s">
        <v>32</v>
      </c>
      <c r="G3091">
        <v>105</v>
      </c>
    </row>
    <row r="3092" spans="1:7" x14ac:dyDescent="0.3">
      <c r="A3092" t="s">
        <v>29</v>
      </c>
      <c r="B3092" t="s">
        <v>25</v>
      </c>
      <c r="C3092" t="s">
        <v>31</v>
      </c>
      <c r="D3092" t="s">
        <v>32</v>
      </c>
      <c r="E3092" t="s">
        <v>88</v>
      </c>
      <c r="F3092" t="s">
        <v>32</v>
      </c>
      <c r="G3092">
        <v>105</v>
      </c>
    </row>
    <row r="3093" spans="1:7" x14ac:dyDescent="0.3">
      <c r="A3093" t="s">
        <v>29</v>
      </c>
      <c r="B3093" t="s">
        <v>25</v>
      </c>
      <c r="C3093" t="s">
        <v>31</v>
      </c>
      <c r="D3093" t="s">
        <v>32</v>
      </c>
      <c r="E3093" t="s">
        <v>134</v>
      </c>
      <c r="F3093" t="s">
        <v>32</v>
      </c>
      <c r="G3093">
        <v>106</v>
      </c>
    </row>
    <row r="3094" spans="1:7" x14ac:dyDescent="0.3">
      <c r="A3094" t="s">
        <v>29</v>
      </c>
      <c r="B3094" t="s">
        <v>25</v>
      </c>
      <c r="C3094" t="s">
        <v>31</v>
      </c>
      <c r="D3094" t="s">
        <v>32</v>
      </c>
      <c r="E3094" t="s">
        <v>169</v>
      </c>
      <c r="F3094" t="s">
        <v>32</v>
      </c>
      <c r="G3094">
        <v>107</v>
      </c>
    </row>
    <row r="3095" spans="1:7" x14ac:dyDescent="0.3">
      <c r="A3095" t="s">
        <v>29</v>
      </c>
      <c r="B3095" t="s">
        <v>25</v>
      </c>
      <c r="C3095" t="s">
        <v>31</v>
      </c>
      <c r="D3095" t="s">
        <v>32</v>
      </c>
      <c r="E3095" t="s">
        <v>329</v>
      </c>
      <c r="F3095" t="s">
        <v>32</v>
      </c>
      <c r="G3095">
        <v>300</v>
      </c>
    </row>
    <row r="3096" spans="1:7" x14ac:dyDescent="0.3">
      <c r="A3096" t="s">
        <v>29</v>
      </c>
      <c r="B3096" t="s">
        <v>25</v>
      </c>
      <c r="C3096" t="s">
        <v>31</v>
      </c>
      <c r="D3096" t="s">
        <v>32</v>
      </c>
      <c r="E3096" t="s">
        <v>149</v>
      </c>
      <c r="F3096" t="s">
        <v>32</v>
      </c>
      <c r="G3096">
        <v>107</v>
      </c>
    </row>
    <row r="3097" spans="1:7" x14ac:dyDescent="0.3">
      <c r="A3097" t="s">
        <v>29</v>
      </c>
      <c r="B3097" t="s">
        <v>25</v>
      </c>
      <c r="C3097" t="s">
        <v>31</v>
      </c>
      <c r="D3097" t="s">
        <v>32</v>
      </c>
      <c r="E3097" t="s">
        <v>156</v>
      </c>
      <c r="F3097" t="s">
        <v>32</v>
      </c>
      <c r="G3097">
        <v>107</v>
      </c>
    </row>
    <row r="3098" spans="1:7" x14ac:dyDescent="0.3">
      <c r="A3098" t="s">
        <v>29</v>
      </c>
      <c r="B3098" t="s">
        <v>25</v>
      </c>
      <c r="C3098" t="s">
        <v>31</v>
      </c>
      <c r="D3098" t="s">
        <v>32</v>
      </c>
      <c r="E3098" t="s">
        <v>216</v>
      </c>
      <c r="F3098" t="s">
        <v>32</v>
      </c>
      <c r="G3098">
        <v>116</v>
      </c>
    </row>
    <row r="3099" spans="1:7" x14ac:dyDescent="0.3">
      <c r="A3099" t="s">
        <v>29</v>
      </c>
      <c r="B3099" t="s">
        <v>25</v>
      </c>
      <c r="C3099" t="s">
        <v>31</v>
      </c>
      <c r="D3099" t="s">
        <v>32</v>
      </c>
      <c r="E3099" t="s">
        <v>150</v>
      </c>
      <c r="F3099" t="s">
        <v>32</v>
      </c>
      <c r="G3099">
        <v>107</v>
      </c>
    </row>
    <row r="3100" spans="1:7" x14ac:dyDescent="0.3">
      <c r="A3100" t="s">
        <v>29</v>
      </c>
      <c r="B3100" t="s">
        <v>25</v>
      </c>
      <c r="C3100" t="s">
        <v>31</v>
      </c>
      <c r="D3100" t="s">
        <v>32</v>
      </c>
      <c r="E3100" t="s">
        <v>180</v>
      </c>
      <c r="F3100" t="s">
        <v>32</v>
      </c>
      <c r="G3100">
        <v>108</v>
      </c>
    </row>
    <row r="3101" spans="1:7" x14ac:dyDescent="0.3">
      <c r="A3101" t="s">
        <v>29</v>
      </c>
      <c r="B3101" t="s">
        <v>25</v>
      </c>
      <c r="C3101" t="s">
        <v>31</v>
      </c>
      <c r="D3101" t="s">
        <v>32</v>
      </c>
      <c r="E3101" t="s">
        <v>359</v>
      </c>
      <c r="F3101" t="s">
        <v>32</v>
      </c>
      <c r="G3101">
        <v>300</v>
      </c>
    </row>
    <row r="3102" spans="1:7" x14ac:dyDescent="0.3">
      <c r="A3102" t="s">
        <v>29</v>
      </c>
      <c r="B3102" t="s">
        <v>25</v>
      </c>
      <c r="C3102" t="s">
        <v>31</v>
      </c>
      <c r="D3102" t="s">
        <v>32</v>
      </c>
      <c r="E3102" t="s">
        <v>330</v>
      </c>
      <c r="F3102" t="s">
        <v>32</v>
      </c>
      <c r="G3102">
        <v>300</v>
      </c>
    </row>
    <row r="3103" spans="1:7" x14ac:dyDescent="0.3">
      <c r="A3103" t="s">
        <v>29</v>
      </c>
      <c r="B3103" t="s">
        <v>25</v>
      </c>
      <c r="C3103" t="s">
        <v>31</v>
      </c>
      <c r="D3103" t="s">
        <v>32</v>
      </c>
      <c r="E3103" t="s">
        <v>141</v>
      </c>
      <c r="F3103" t="s">
        <v>32</v>
      </c>
      <c r="G3103">
        <v>106</v>
      </c>
    </row>
    <row r="3104" spans="1:7" x14ac:dyDescent="0.3">
      <c r="A3104" t="s">
        <v>29</v>
      </c>
      <c r="B3104" t="s">
        <v>25</v>
      </c>
      <c r="C3104" t="s">
        <v>31</v>
      </c>
      <c r="D3104" t="s">
        <v>32</v>
      </c>
      <c r="E3104" t="s">
        <v>240</v>
      </c>
      <c r="F3104" t="s">
        <v>32</v>
      </c>
      <c r="G3104">
        <v>109</v>
      </c>
    </row>
    <row r="3105" spans="1:7" x14ac:dyDescent="0.3">
      <c r="A3105" t="s">
        <v>29</v>
      </c>
      <c r="B3105" t="s">
        <v>25</v>
      </c>
      <c r="C3105" t="s">
        <v>31</v>
      </c>
      <c r="D3105" t="s">
        <v>32</v>
      </c>
      <c r="E3105" t="s">
        <v>89</v>
      </c>
      <c r="F3105" t="s">
        <v>32</v>
      </c>
      <c r="G3105">
        <v>105</v>
      </c>
    </row>
    <row r="3106" spans="1:7" x14ac:dyDescent="0.3">
      <c r="A3106" t="s">
        <v>29</v>
      </c>
      <c r="B3106" t="s">
        <v>25</v>
      </c>
      <c r="C3106" t="s">
        <v>31</v>
      </c>
      <c r="D3106" t="s">
        <v>32</v>
      </c>
      <c r="E3106" t="s">
        <v>123</v>
      </c>
      <c r="F3106" t="s">
        <v>32</v>
      </c>
      <c r="G3106">
        <v>106</v>
      </c>
    </row>
    <row r="3107" spans="1:7" x14ac:dyDescent="0.3">
      <c r="A3107" t="s">
        <v>29</v>
      </c>
      <c r="B3107" t="s">
        <v>25</v>
      </c>
      <c r="C3107" t="s">
        <v>31</v>
      </c>
      <c r="D3107" t="s">
        <v>32</v>
      </c>
      <c r="E3107" t="s">
        <v>44</v>
      </c>
      <c r="F3107" t="s">
        <v>32</v>
      </c>
      <c r="G3107">
        <v>101</v>
      </c>
    </row>
    <row r="3108" spans="1:7" x14ac:dyDescent="0.3">
      <c r="A3108" t="s">
        <v>29</v>
      </c>
      <c r="B3108" t="s">
        <v>25</v>
      </c>
      <c r="C3108" t="s">
        <v>31</v>
      </c>
      <c r="D3108" t="s">
        <v>32</v>
      </c>
      <c r="E3108" t="s">
        <v>124</v>
      </c>
      <c r="F3108" t="s">
        <v>32</v>
      </c>
      <c r="G3108">
        <v>106</v>
      </c>
    </row>
    <row r="3109" spans="1:7" x14ac:dyDescent="0.3">
      <c r="A3109" t="s">
        <v>29</v>
      </c>
      <c r="B3109" t="s">
        <v>25</v>
      </c>
      <c r="C3109" t="s">
        <v>31</v>
      </c>
      <c r="D3109" t="s">
        <v>32</v>
      </c>
      <c r="E3109" t="s">
        <v>129</v>
      </c>
      <c r="F3109" t="s">
        <v>32</v>
      </c>
      <c r="G3109">
        <v>106</v>
      </c>
    </row>
    <row r="3110" spans="1:7" x14ac:dyDescent="0.3">
      <c r="A3110" t="s">
        <v>29</v>
      </c>
      <c r="B3110" t="s">
        <v>25</v>
      </c>
      <c r="C3110" t="s">
        <v>31</v>
      </c>
      <c r="D3110" t="s">
        <v>32</v>
      </c>
      <c r="E3110" t="s">
        <v>217</v>
      </c>
      <c r="F3110" t="s">
        <v>32</v>
      </c>
      <c r="G3110">
        <v>116</v>
      </c>
    </row>
    <row r="3111" spans="1:7" x14ac:dyDescent="0.3">
      <c r="A3111" t="s">
        <v>29</v>
      </c>
      <c r="B3111" t="s">
        <v>25</v>
      </c>
      <c r="C3111" t="s">
        <v>31</v>
      </c>
      <c r="D3111" t="s">
        <v>32</v>
      </c>
      <c r="E3111" t="s">
        <v>341</v>
      </c>
      <c r="F3111" t="s">
        <v>32</v>
      </c>
      <c r="G3111">
        <v>300</v>
      </c>
    </row>
    <row r="3112" spans="1:7" x14ac:dyDescent="0.3">
      <c r="A3112" t="s">
        <v>29</v>
      </c>
      <c r="B3112" t="s">
        <v>25</v>
      </c>
      <c r="C3112" t="s">
        <v>31</v>
      </c>
      <c r="D3112" t="s">
        <v>32</v>
      </c>
      <c r="E3112" t="s">
        <v>241</v>
      </c>
      <c r="F3112" t="s">
        <v>32</v>
      </c>
      <c r="G3112">
        <v>109</v>
      </c>
    </row>
    <row r="3113" spans="1:7" x14ac:dyDescent="0.3">
      <c r="A3113" t="s">
        <v>29</v>
      </c>
      <c r="B3113" t="s">
        <v>25</v>
      </c>
      <c r="C3113" t="s">
        <v>31</v>
      </c>
      <c r="D3113" t="s">
        <v>32</v>
      </c>
      <c r="E3113" t="s">
        <v>142</v>
      </c>
      <c r="F3113" t="s">
        <v>32</v>
      </c>
      <c r="G3113">
        <v>106</v>
      </c>
    </row>
    <row r="3114" spans="1:7" x14ac:dyDescent="0.3">
      <c r="A3114" t="s">
        <v>29</v>
      </c>
      <c r="B3114" t="s">
        <v>25</v>
      </c>
      <c r="C3114" t="s">
        <v>31</v>
      </c>
      <c r="D3114" t="s">
        <v>32</v>
      </c>
      <c r="E3114" t="s">
        <v>218</v>
      </c>
      <c r="F3114" t="s">
        <v>32</v>
      </c>
      <c r="G3114">
        <v>116</v>
      </c>
    </row>
    <row r="3115" spans="1:7" x14ac:dyDescent="0.3">
      <c r="A3115" t="s">
        <v>29</v>
      </c>
      <c r="B3115" t="s">
        <v>25</v>
      </c>
      <c r="C3115" t="s">
        <v>31</v>
      </c>
      <c r="D3115" t="s">
        <v>32</v>
      </c>
      <c r="E3115" t="s">
        <v>304</v>
      </c>
      <c r="F3115" t="s">
        <v>32</v>
      </c>
      <c r="G3115">
        <v>112</v>
      </c>
    </row>
    <row r="3116" spans="1:7" x14ac:dyDescent="0.3">
      <c r="A3116" t="s">
        <v>29</v>
      </c>
      <c r="B3116" t="s">
        <v>25</v>
      </c>
      <c r="C3116" t="s">
        <v>31</v>
      </c>
      <c r="D3116" t="s">
        <v>32</v>
      </c>
      <c r="E3116" t="s">
        <v>40</v>
      </c>
      <c r="F3116" t="s">
        <v>32</v>
      </c>
      <c r="G3116">
        <v>101</v>
      </c>
    </row>
    <row r="3117" spans="1:7" x14ac:dyDescent="0.3">
      <c r="A3117" t="s">
        <v>29</v>
      </c>
      <c r="B3117" t="s">
        <v>25</v>
      </c>
      <c r="C3117" t="s">
        <v>31</v>
      </c>
      <c r="D3117" t="s">
        <v>32</v>
      </c>
      <c r="E3117" t="s">
        <v>305</v>
      </c>
      <c r="F3117" t="s">
        <v>32</v>
      </c>
      <c r="G3117">
        <v>112</v>
      </c>
    </row>
    <row r="3118" spans="1:7" x14ac:dyDescent="0.3">
      <c r="A3118" t="s">
        <v>29</v>
      </c>
      <c r="B3118" t="s">
        <v>25</v>
      </c>
      <c r="C3118" t="s">
        <v>31</v>
      </c>
      <c r="D3118" t="s">
        <v>32</v>
      </c>
      <c r="E3118" t="s">
        <v>331</v>
      </c>
      <c r="F3118" t="s">
        <v>32</v>
      </c>
      <c r="G3118">
        <v>300</v>
      </c>
    </row>
    <row r="3119" spans="1:7" x14ac:dyDescent="0.3">
      <c r="A3119" t="s">
        <v>29</v>
      </c>
      <c r="B3119" t="s">
        <v>25</v>
      </c>
      <c r="C3119" t="s">
        <v>31</v>
      </c>
      <c r="D3119" t="s">
        <v>32</v>
      </c>
      <c r="E3119" t="s">
        <v>78</v>
      </c>
      <c r="F3119" t="s">
        <v>32</v>
      </c>
      <c r="G3119">
        <v>105</v>
      </c>
    </row>
    <row r="3120" spans="1:7" x14ac:dyDescent="0.3">
      <c r="A3120" t="s">
        <v>29</v>
      </c>
      <c r="B3120" t="s">
        <v>25</v>
      </c>
      <c r="C3120" t="s">
        <v>31</v>
      </c>
      <c r="D3120" t="s">
        <v>32</v>
      </c>
      <c r="E3120" t="s">
        <v>242</v>
      </c>
      <c r="F3120" t="s">
        <v>32</v>
      </c>
      <c r="G3120">
        <v>109</v>
      </c>
    </row>
    <row r="3121" spans="1:7" x14ac:dyDescent="0.3">
      <c r="A3121" t="s">
        <v>29</v>
      </c>
      <c r="B3121" t="s">
        <v>25</v>
      </c>
      <c r="C3121" t="s">
        <v>31</v>
      </c>
      <c r="D3121" t="s">
        <v>32</v>
      </c>
      <c r="E3121" t="s">
        <v>332</v>
      </c>
      <c r="F3121" t="s">
        <v>32</v>
      </c>
      <c r="G3121">
        <v>300</v>
      </c>
    </row>
    <row r="3122" spans="1:7" x14ac:dyDescent="0.3">
      <c r="A3122" t="s">
        <v>29</v>
      </c>
      <c r="B3122" t="s">
        <v>25</v>
      </c>
      <c r="C3122" t="s">
        <v>31</v>
      </c>
      <c r="D3122" t="s">
        <v>32</v>
      </c>
      <c r="E3122" t="s">
        <v>340</v>
      </c>
      <c r="F3122" t="s">
        <v>32</v>
      </c>
      <c r="G3122">
        <v>300</v>
      </c>
    </row>
    <row r="3123" spans="1:7" x14ac:dyDescent="0.3">
      <c r="A3123" t="s">
        <v>29</v>
      </c>
      <c r="B3123" t="s">
        <v>25</v>
      </c>
      <c r="C3123" t="s">
        <v>31</v>
      </c>
      <c r="D3123" t="s">
        <v>32</v>
      </c>
      <c r="E3123" t="s">
        <v>260</v>
      </c>
      <c r="F3123" t="s">
        <v>32</v>
      </c>
      <c r="G3123">
        <v>110</v>
      </c>
    </row>
    <row r="3124" spans="1:7" x14ac:dyDescent="0.3">
      <c r="A3124" t="s">
        <v>29</v>
      </c>
      <c r="B3124" t="s">
        <v>25</v>
      </c>
      <c r="C3124" t="s">
        <v>31</v>
      </c>
      <c r="D3124" t="s">
        <v>32</v>
      </c>
      <c r="E3124" t="s">
        <v>280</v>
      </c>
      <c r="F3124" t="s">
        <v>32</v>
      </c>
      <c r="G3124">
        <v>110</v>
      </c>
    </row>
    <row r="3125" spans="1:7" x14ac:dyDescent="0.3">
      <c r="A3125" t="s">
        <v>29</v>
      </c>
      <c r="B3125" t="s">
        <v>25</v>
      </c>
      <c r="C3125" t="s">
        <v>31</v>
      </c>
      <c r="D3125" t="s">
        <v>32</v>
      </c>
      <c r="E3125" t="s">
        <v>268</v>
      </c>
      <c r="F3125" t="s">
        <v>32</v>
      </c>
      <c r="G3125">
        <v>110</v>
      </c>
    </row>
    <row r="3126" spans="1:7" x14ac:dyDescent="0.3">
      <c r="A3126" t="s">
        <v>29</v>
      </c>
      <c r="B3126" t="s">
        <v>25</v>
      </c>
      <c r="C3126" t="s">
        <v>31</v>
      </c>
      <c r="D3126" t="s">
        <v>32</v>
      </c>
      <c r="E3126" t="s">
        <v>143</v>
      </c>
      <c r="F3126" t="s">
        <v>32</v>
      </c>
      <c r="G3126">
        <v>106</v>
      </c>
    </row>
    <row r="3127" spans="1:7" x14ac:dyDescent="0.3">
      <c r="A3127" t="s">
        <v>29</v>
      </c>
      <c r="B3127" t="s">
        <v>25</v>
      </c>
      <c r="C3127" t="s">
        <v>31</v>
      </c>
      <c r="D3127" t="s">
        <v>32</v>
      </c>
      <c r="E3127" t="s">
        <v>73</v>
      </c>
      <c r="F3127" t="s">
        <v>32</v>
      </c>
      <c r="G3127">
        <v>104</v>
      </c>
    </row>
    <row r="3128" spans="1:7" x14ac:dyDescent="0.3">
      <c r="A3128" t="s">
        <v>29</v>
      </c>
      <c r="B3128" t="s">
        <v>25</v>
      </c>
      <c r="C3128" t="s">
        <v>31</v>
      </c>
      <c r="D3128" t="s">
        <v>32</v>
      </c>
      <c r="E3128" t="s">
        <v>299</v>
      </c>
      <c r="F3128" t="s">
        <v>32</v>
      </c>
      <c r="G3128">
        <v>112</v>
      </c>
    </row>
    <row r="3129" spans="1:7" x14ac:dyDescent="0.3">
      <c r="A3129" t="s">
        <v>29</v>
      </c>
      <c r="B3129" t="s">
        <v>25</v>
      </c>
      <c r="C3129" t="s">
        <v>31</v>
      </c>
      <c r="D3129" t="s">
        <v>32</v>
      </c>
      <c r="E3129" t="s">
        <v>274</v>
      </c>
      <c r="F3129" t="s">
        <v>32</v>
      </c>
      <c r="G3129">
        <v>110</v>
      </c>
    </row>
    <row r="3130" spans="1:7" x14ac:dyDescent="0.3">
      <c r="A3130" t="s">
        <v>29</v>
      </c>
      <c r="B3130" t="s">
        <v>25</v>
      </c>
      <c r="C3130" t="s">
        <v>31</v>
      </c>
      <c r="D3130" t="s">
        <v>32</v>
      </c>
      <c r="E3130" t="s">
        <v>256</v>
      </c>
      <c r="F3130" t="s">
        <v>32</v>
      </c>
      <c r="G3130">
        <v>109</v>
      </c>
    </row>
    <row r="3131" spans="1:7" x14ac:dyDescent="0.3">
      <c r="A3131" t="s">
        <v>29</v>
      </c>
      <c r="B3131" t="s">
        <v>25</v>
      </c>
      <c r="C3131" t="s">
        <v>31</v>
      </c>
      <c r="D3131" t="s">
        <v>32</v>
      </c>
      <c r="E3131" t="s">
        <v>281</v>
      </c>
      <c r="F3131" t="s">
        <v>32</v>
      </c>
      <c r="G3131">
        <v>110</v>
      </c>
    </row>
    <row r="3132" spans="1:7" x14ac:dyDescent="0.3">
      <c r="A3132" t="s">
        <v>29</v>
      </c>
      <c r="B3132" t="s">
        <v>25</v>
      </c>
      <c r="C3132" t="s">
        <v>31</v>
      </c>
      <c r="D3132" t="s">
        <v>32</v>
      </c>
      <c r="E3132" t="s">
        <v>106</v>
      </c>
      <c r="F3132" t="s">
        <v>32</v>
      </c>
      <c r="G3132">
        <v>105</v>
      </c>
    </row>
    <row r="3133" spans="1:7" x14ac:dyDescent="0.3">
      <c r="A3133" t="s">
        <v>29</v>
      </c>
      <c r="B3133" t="s">
        <v>25</v>
      </c>
      <c r="C3133" t="s">
        <v>31</v>
      </c>
      <c r="D3133" t="s">
        <v>32</v>
      </c>
      <c r="E3133" t="s">
        <v>373</v>
      </c>
      <c r="F3133" t="s">
        <v>32</v>
      </c>
      <c r="G3133">
        <v>115</v>
      </c>
    </row>
    <row r="3134" spans="1:7" x14ac:dyDescent="0.3">
      <c r="A3134" t="s">
        <v>29</v>
      </c>
      <c r="B3134" t="s">
        <v>25</v>
      </c>
      <c r="C3134" t="s">
        <v>31</v>
      </c>
      <c r="D3134" t="s">
        <v>32</v>
      </c>
      <c r="E3134" t="s">
        <v>282</v>
      </c>
      <c r="F3134" t="s">
        <v>32</v>
      </c>
      <c r="G3134">
        <v>110</v>
      </c>
    </row>
    <row r="3135" spans="1:7" x14ac:dyDescent="0.3">
      <c r="A3135" t="s">
        <v>29</v>
      </c>
      <c r="B3135" t="s">
        <v>25</v>
      </c>
      <c r="C3135" t="s">
        <v>31</v>
      </c>
      <c r="D3135" t="s">
        <v>32</v>
      </c>
      <c r="E3135" t="s">
        <v>275</v>
      </c>
      <c r="F3135" t="s">
        <v>32</v>
      </c>
      <c r="G3135">
        <v>110</v>
      </c>
    </row>
    <row r="3136" spans="1:7" x14ac:dyDescent="0.3">
      <c r="A3136" t="s">
        <v>29</v>
      </c>
      <c r="B3136" t="s">
        <v>25</v>
      </c>
      <c r="C3136" t="s">
        <v>31</v>
      </c>
      <c r="D3136" t="s">
        <v>32</v>
      </c>
      <c r="E3136" t="s">
        <v>276</v>
      </c>
      <c r="F3136" t="s">
        <v>32</v>
      </c>
      <c r="G3136">
        <v>110</v>
      </c>
    </row>
    <row r="3137" spans="1:7" x14ac:dyDescent="0.3">
      <c r="A3137" t="s">
        <v>29</v>
      </c>
      <c r="B3137" t="s">
        <v>25</v>
      </c>
      <c r="C3137" t="s">
        <v>31</v>
      </c>
      <c r="D3137" t="s">
        <v>32</v>
      </c>
      <c r="E3137" t="s">
        <v>277</v>
      </c>
      <c r="F3137" t="s">
        <v>32</v>
      </c>
      <c r="G3137">
        <v>110</v>
      </c>
    </row>
    <row r="3138" spans="1:7" x14ac:dyDescent="0.3">
      <c r="A3138" t="s">
        <v>29</v>
      </c>
      <c r="B3138" t="s">
        <v>25</v>
      </c>
      <c r="C3138" t="s">
        <v>31</v>
      </c>
      <c r="D3138" t="s">
        <v>32</v>
      </c>
      <c r="E3138" t="s">
        <v>200</v>
      </c>
      <c r="F3138" t="s">
        <v>32</v>
      </c>
      <c r="G3138">
        <v>108</v>
      </c>
    </row>
    <row r="3139" spans="1:7" x14ac:dyDescent="0.3">
      <c r="A3139" t="s">
        <v>29</v>
      </c>
      <c r="B3139" t="s">
        <v>25</v>
      </c>
      <c r="C3139" t="s">
        <v>31</v>
      </c>
      <c r="D3139" t="s">
        <v>32</v>
      </c>
      <c r="E3139" t="s">
        <v>333</v>
      </c>
      <c r="F3139" t="s">
        <v>32</v>
      </c>
      <c r="G3139">
        <v>300</v>
      </c>
    </row>
    <row r="3140" spans="1:7" x14ac:dyDescent="0.3">
      <c r="A3140" t="s">
        <v>29</v>
      </c>
      <c r="B3140" t="s">
        <v>25</v>
      </c>
      <c r="C3140" t="s">
        <v>31</v>
      </c>
      <c r="D3140" t="s">
        <v>32</v>
      </c>
      <c r="E3140" t="s">
        <v>201</v>
      </c>
      <c r="F3140" t="s">
        <v>32</v>
      </c>
      <c r="G3140">
        <v>108</v>
      </c>
    </row>
    <row r="3141" spans="1:7" x14ac:dyDescent="0.3">
      <c r="A3141" t="s">
        <v>29</v>
      </c>
      <c r="B3141" t="s">
        <v>25</v>
      </c>
      <c r="C3141" t="s">
        <v>31</v>
      </c>
      <c r="D3141" t="s">
        <v>32</v>
      </c>
      <c r="E3141" t="s">
        <v>219</v>
      </c>
      <c r="F3141" t="s">
        <v>32</v>
      </c>
      <c r="G3141">
        <v>116</v>
      </c>
    </row>
    <row r="3142" spans="1:7" x14ac:dyDescent="0.3">
      <c r="A3142" t="s">
        <v>29</v>
      </c>
      <c r="B3142" t="s">
        <v>25</v>
      </c>
      <c r="C3142" t="s">
        <v>31</v>
      </c>
      <c r="D3142" t="s">
        <v>32</v>
      </c>
      <c r="E3142" t="s">
        <v>91</v>
      </c>
      <c r="F3142" t="s">
        <v>32</v>
      </c>
      <c r="G3142">
        <v>105</v>
      </c>
    </row>
    <row r="3143" spans="1:7" x14ac:dyDescent="0.3">
      <c r="A3143" t="s">
        <v>29</v>
      </c>
      <c r="B3143" t="s">
        <v>25</v>
      </c>
      <c r="C3143" t="s">
        <v>31</v>
      </c>
      <c r="D3143" t="s">
        <v>32</v>
      </c>
      <c r="E3143" t="s">
        <v>108</v>
      </c>
      <c r="F3143" t="s">
        <v>32</v>
      </c>
      <c r="G3143">
        <v>105</v>
      </c>
    </row>
    <row r="3144" spans="1:7" x14ac:dyDescent="0.3">
      <c r="A3144" t="s">
        <v>29</v>
      </c>
      <c r="B3144" t="s">
        <v>25</v>
      </c>
      <c r="C3144" t="s">
        <v>31</v>
      </c>
      <c r="D3144" t="s">
        <v>32</v>
      </c>
      <c r="E3144" t="s">
        <v>278</v>
      </c>
      <c r="F3144" t="s">
        <v>32</v>
      </c>
      <c r="G3144">
        <v>110</v>
      </c>
    </row>
    <row r="3145" spans="1:7" x14ac:dyDescent="0.3">
      <c r="A3145" t="s">
        <v>29</v>
      </c>
      <c r="B3145" t="s">
        <v>25</v>
      </c>
      <c r="C3145" t="s">
        <v>31</v>
      </c>
      <c r="D3145" t="s">
        <v>32</v>
      </c>
      <c r="E3145" t="s">
        <v>125</v>
      </c>
      <c r="F3145" t="s">
        <v>32</v>
      </c>
      <c r="G3145">
        <v>106</v>
      </c>
    </row>
    <row r="3146" spans="1:7" x14ac:dyDescent="0.3">
      <c r="A3146" t="s">
        <v>29</v>
      </c>
      <c r="B3146" t="s">
        <v>25</v>
      </c>
      <c r="C3146" t="s">
        <v>31</v>
      </c>
      <c r="D3146" t="s">
        <v>32</v>
      </c>
      <c r="E3146" t="s">
        <v>334</v>
      </c>
      <c r="F3146" t="s">
        <v>32</v>
      </c>
      <c r="G3146">
        <v>300</v>
      </c>
    </row>
    <row r="3147" spans="1:7" x14ac:dyDescent="0.3">
      <c r="A3147" t="s">
        <v>29</v>
      </c>
      <c r="B3147" t="s">
        <v>25</v>
      </c>
      <c r="C3147" t="s">
        <v>31</v>
      </c>
      <c r="D3147" t="s">
        <v>32</v>
      </c>
      <c r="E3147" t="s">
        <v>79</v>
      </c>
      <c r="F3147" t="s">
        <v>32</v>
      </c>
      <c r="G3147">
        <v>105</v>
      </c>
    </row>
    <row r="3148" spans="1:7" x14ac:dyDescent="0.3">
      <c r="A3148" t="s">
        <v>29</v>
      </c>
      <c r="B3148" t="s">
        <v>25</v>
      </c>
      <c r="C3148" t="s">
        <v>31</v>
      </c>
      <c r="D3148" t="s">
        <v>32</v>
      </c>
      <c r="E3148" t="s">
        <v>220</v>
      </c>
      <c r="F3148" t="s">
        <v>32</v>
      </c>
      <c r="G3148">
        <v>116</v>
      </c>
    </row>
    <row r="3149" spans="1:7" x14ac:dyDescent="0.3">
      <c r="A3149" t="s">
        <v>29</v>
      </c>
      <c r="B3149" t="s">
        <v>25</v>
      </c>
      <c r="C3149" t="s">
        <v>31</v>
      </c>
      <c r="D3149" t="s">
        <v>32</v>
      </c>
      <c r="E3149" t="s">
        <v>112</v>
      </c>
      <c r="F3149" t="s">
        <v>32</v>
      </c>
      <c r="G3149">
        <v>106</v>
      </c>
    </row>
    <row r="3150" spans="1:7" x14ac:dyDescent="0.3">
      <c r="A3150" t="s">
        <v>29</v>
      </c>
      <c r="B3150" t="s">
        <v>25</v>
      </c>
      <c r="C3150" t="s">
        <v>31</v>
      </c>
      <c r="D3150" t="s">
        <v>32</v>
      </c>
      <c r="E3150" t="s">
        <v>221</v>
      </c>
      <c r="F3150" t="s">
        <v>32</v>
      </c>
      <c r="G3150">
        <v>116</v>
      </c>
    </row>
    <row r="3151" spans="1:7" x14ac:dyDescent="0.3">
      <c r="A3151" t="s">
        <v>29</v>
      </c>
      <c r="B3151" t="s">
        <v>25</v>
      </c>
      <c r="C3151" t="s">
        <v>31</v>
      </c>
      <c r="D3151" t="s">
        <v>32</v>
      </c>
      <c r="E3151" t="s">
        <v>161</v>
      </c>
      <c r="F3151" t="s">
        <v>32</v>
      </c>
      <c r="G3151">
        <v>107</v>
      </c>
    </row>
    <row r="3152" spans="1:7" x14ac:dyDescent="0.3">
      <c r="A3152" t="s">
        <v>29</v>
      </c>
      <c r="B3152" t="s">
        <v>25</v>
      </c>
      <c r="C3152" t="s">
        <v>31</v>
      </c>
      <c r="D3152" t="s">
        <v>32</v>
      </c>
      <c r="E3152" t="s">
        <v>18</v>
      </c>
      <c r="F3152" t="s">
        <v>32</v>
      </c>
      <c r="G3152">
        <v>300</v>
      </c>
    </row>
    <row r="3153" spans="1:7" x14ac:dyDescent="0.3">
      <c r="A3153" t="s">
        <v>29</v>
      </c>
      <c r="B3153" t="s">
        <v>25</v>
      </c>
      <c r="C3153" t="s">
        <v>31</v>
      </c>
      <c r="D3153" t="s">
        <v>32</v>
      </c>
      <c r="E3153" t="s">
        <v>257</v>
      </c>
      <c r="F3153" t="s">
        <v>32</v>
      </c>
      <c r="G3153">
        <v>109</v>
      </c>
    </row>
    <row r="3154" spans="1:7" x14ac:dyDescent="0.3">
      <c r="A3154" t="s">
        <v>29</v>
      </c>
      <c r="B3154" t="s">
        <v>25</v>
      </c>
      <c r="C3154" t="s">
        <v>31</v>
      </c>
      <c r="D3154" t="s">
        <v>32</v>
      </c>
      <c r="E3154" t="s">
        <v>335</v>
      </c>
      <c r="F3154" t="s">
        <v>32</v>
      </c>
      <c r="G3154">
        <v>300</v>
      </c>
    </row>
    <row r="3155" spans="1:7" x14ac:dyDescent="0.3">
      <c r="A3155" t="s">
        <v>29</v>
      </c>
      <c r="B3155" t="s">
        <v>25</v>
      </c>
      <c r="C3155" t="s">
        <v>31</v>
      </c>
      <c r="D3155" t="s">
        <v>32</v>
      </c>
      <c r="E3155" t="s">
        <v>126</v>
      </c>
      <c r="F3155" t="s">
        <v>32</v>
      </c>
      <c r="G3155">
        <v>106</v>
      </c>
    </row>
    <row r="3156" spans="1:7" x14ac:dyDescent="0.3">
      <c r="A3156" t="s">
        <v>29</v>
      </c>
      <c r="B3156" t="s">
        <v>25</v>
      </c>
      <c r="C3156" t="s">
        <v>31</v>
      </c>
      <c r="D3156" t="s">
        <v>32</v>
      </c>
      <c r="E3156" t="s">
        <v>127</v>
      </c>
      <c r="F3156" t="s">
        <v>32</v>
      </c>
      <c r="G3156">
        <v>106</v>
      </c>
    </row>
    <row r="3157" spans="1:7" x14ac:dyDescent="0.3">
      <c r="A3157" t="s">
        <v>29</v>
      </c>
      <c r="B3157" t="s">
        <v>25</v>
      </c>
      <c r="C3157" t="s">
        <v>31</v>
      </c>
      <c r="D3157" t="s">
        <v>32</v>
      </c>
      <c r="E3157" t="s">
        <v>170</v>
      </c>
      <c r="F3157" t="s">
        <v>32</v>
      </c>
      <c r="G3157">
        <v>107</v>
      </c>
    </row>
    <row r="3158" spans="1:7" x14ac:dyDescent="0.3">
      <c r="A3158" t="s">
        <v>29</v>
      </c>
      <c r="B3158" t="s">
        <v>25</v>
      </c>
      <c r="C3158" t="s">
        <v>31</v>
      </c>
      <c r="D3158" t="s">
        <v>32</v>
      </c>
      <c r="E3158" t="s">
        <v>84</v>
      </c>
      <c r="F3158" t="s">
        <v>32</v>
      </c>
      <c r="G3158">
        <v>105</v>
      </c>
    </row>
    <row r="3159" spans="1:7" x14ac:dyDescent="0.3">
      <c r="A3159" t="s">
        <v>29</v>
      </c>
      <c r="B3159" t="s">
        <v>25</v>
      </c>
      <c r="C3159" t="s">
        <v>31</v>
      </c>
      <c r="D3159" t="s">
        <v>32</v>
      </c>
      <c r="E3159" t="s">
        <v>370</v>
      </c>
      <c r="F3159" t="s">
        <v>32</v>
      </c>
      <c r="G3159">
        <v>114</v>
      </c>
    </row>
    <row r="3160" spans="1:7" x14ac:dyDescent="0.3">
      <c r="A3160" t="s">
        <v>29</v>
      </c>
      <c r="B3160" t="s">
        <v>25</v>
      </c>
      <c r="C3160" t="s">
        <v>31</v>
      </c>
      <c r="D3160" t="s">
        <v>32</v>
      </c>
      <c r="E3160" t="s">
        <v>151</v>
      </c>
      <c r="F3160" t="s">
        <v>32</v>
      </c>
      <c r="G3160">
        <v>107</v>
      </c>
    </row>
    <row r="3161" spans="1:7" x14ac:dyDescent="0.3">
      <c r="A3161" t="s">
        <v>29</v>
      </c>
      <c r="B3161" t="s">
        <v>25</v>
      </c>
      <c r="C3161" t="s">
        <v>31</v>
      </c>
      <c r="D3161" t="s">
        <v>32</v>
      </c>
      <c r="E3161" t="s">
        <v>74</v>
      </c>
      <c r="F3161" t="s">
        <v>32</v>
      </c>
      <c r="G3161">
        <v>104</v>
      </c>
    </row>
    <row r="3162" spans="1:7" x14ac:dyDescent="0.3">
      <c r="A3162" t="s">
        <v>29</v>
      </c>
      <c r="B3162" t="s">
        <v>25</v>
      </c>
      <c r="C3162" t="s">
        <v>31</v>
      </c>
      <c r="D3162" t="s">
        <v>32</v>
      </c>
      <c r="E3162" t="s">
        <v>298</v>
      </c>
      <c r="F3162" t="s">
        <v>32</v>
      </c>
      <c r="G3162">
        <v>111</v>
      </c>
    </row>
    <row r="3163" spans="1:7" x14ac:dyDescent="0.3">
      <c r="A3163" t="s">
        <v>29</v>
      </c>
      <c r="B3163" t="s">
        <v>25</v>
      </c>
      <c r="C3163" t="s">
        <v>31</v>
      </c>
      <c r="D3163" t="s">
        <v>32</v>
      </c>
      <c r="E3163" t="s">
        <v>283</v>
      </c>
      <c r="F3163" t="s">
        <v>32</v>
      </c>
      <c r="G3163">
        <v>110</v>
      </c>
    </row>
    <row r="3164" spans="1:7" x14ac:dyDescent="0.3">
      <c r="A3164" t="s">
        <v>29</v>
      </c>
      <c r="B3164" t="s">
        <v>25</v>
      </c>
      <c r="C3164" t="s">
        <v>31</v>
      </c>
      <c r="D3164" t="s">
        <v>32</v>
      </c>
      <c r="E3164" t="s">
        <v>301</v>
      </c>
      <c r="F3164" t="s">
        <v>32</v>
      </c>
      <c r="G3164">
        <v>112</v>
      </c>
    </row>
    <row r="3165" spans="1:7" x14ac:dyDescent="0.3">
      <c r="A3165" t="s">
        <v>29</v>
      </c>
      <c r="B3165" t="s">
        <v>25</v>
      </c>
      <c r="C3165" t="s">
        <v>31</v>
      </c>
      <c r="D3165" t="s">
        <v>32</v>
      </c>
      <c r="E3165" t="s">
        <v>162</v>
      </c>
      <c r="F3165" t="s">
        <v>32</v>
      </c>
      <c r="G3165">
        <v>107</v>
      </c>
    </row>
    <row r="3166" spans="1:7" x14ac:dyDescent="0.3">
      <c r="A3166" t="s">
        <v>29</v>
      </c>
      <c r="B3166" t="s">
        <v>25</v>
      </c>
      <c r="C3166" t="s">
        <v>31</v>
      </c>
      <c r="D3166" t="s">
        <v>32</v>
      </c>
      <c r="E3166" t="s">
        <v>243</v>
      </c>
      <c r="F3166" t="s">
        <v>32</v>
      </c>
      <c r="G3166">
        <v>109</v>
      </c>
    </row>
    <row r="3167" spans="1:7" x14ac:dyDescent="0.3">
      <c r="A3167" t="s">
        <v>29</v>
      </c>
      <c r="B3167" t="s">
        <v>25</v>
      </c>
      <c r="C3167" t="s">
        <v>31</v>
      </c>
      <c r="D3167" t="s">
        <v>32</v>
      </c>
      <c r="E3167" t="s">
        <v>163</v>
      </c>
      <c r="F3167" t="s">
        <v>32</v>
      </c>
      <c r="G3167">
        <v>107</v>
      </c>
    </row>
    <row r="3168" spans="1:7" x14ac:dyDescent="0.3">
      <c r="A3168" t="s">
        <v>29</v>
      </c>
      <c r="B3168" t="s">
        <v>25</v>
      </c>
      <c r="C3168" t="s">
        <v>31</v>
      </c>
      <c r="D3168" t="s">
        <v>32</v>
      </c>
      <c r="E3168" t="s">
        <v>70</v>
      </c>
      <c r="F3168" t="s">
        <v>32</v>
      </c>
      <c r="G3168">
        <v>104</v>
      </c>
    </row>
    <row r="3169" spans="1:7" x14ac:dyDescent="0.3">
      <c r="A3169" t="s">
        <v>29</v>
      </c>
      <c r="B3169" t="s">
        <v>25</v>
      </c>
      <c r="C3169" t="s">
        <v>31</v>
      </c>
      <c r="D3169" t="s">
        <v>32</v>
      </c>
      <c r="E3169" t="s">
        <v>96</v>
      </c>
      <c r="F3169" t="s">
        <v>32</v>
      </c>
      <c r="G3169">
        <v>105</v>
      </c>
    </row>
    <row r="3170" spans="1:7" x14ac:dyDescent="0.3">
      <c r="A3170" t="s">
        <v>29</v>
      </c>
      <c r="B3170" t="s">
        <v>25</v>
      </c>
      <c r="C3170" t="s">
        <v>31</v>
      </c>
      <c r="D3170" t="s">
        <v>32</v>
      </c>
      <c r="E3170" t="s">
        <v>346</v>
      </c>
      <c r="F3170" t="s">
        <v>32</v>
      </c>
      <c r="G3170">
        <v>300</v>
      </c>
    </row>
    <row r="3171" spans="1:7" x14ac:dyDescent="0.3">
      <c r="A3171" t="s">
        <v>29</v>
      </c>
      <c r="B3171" t="s">
        <v>25</v>
      </c>
      <c r="C3171" t="s">
        <v>31</v>
      </c>
      <c r="D3171" t="s">
        <v>32</v>
      </c>
      <c r="E3171" t="s">
        <v>222</v>
      </c>
      <c r="F3171" t="s">
        <v>32</v>
      </c>
      <c r="G3171">
        <v>116</v>
      </c>
    </row>
    <row r="3172" spans="1:7" x14ac:dyDescent="0.3">
      <c r="A3172" t="s">
        <v>29</v>
      </c>
      <c r="B3172" t="s">
        <v>25</v>
      </c>
      <c r="C3172" t="s">
        <v>31</v>
      </c>
      <c r="D3172" t="s">
        <v>32</v>
      </c>
      <c r="E3172" t="s">
        <v>152</v>
      </c>
      <c r="F3172" t="s">
        <v>32</v>
      </c>
      <c r="G3172">
        <v>107</v>
      </c>
    </row>
    <row r="3173" spans="1:7" x14ac:dyDescent="0.3">
      <c r="A3173" t="s">
        <v>29</v>
      </c>
      <c r="B3173" t="s">
        <v>25</v>
      </c>
      <c r="C3173" t="s">
        <v>31</v>
      </c>
      <c r="D3173" t="s">
        <v>32</v>
      </c>
      <c r="E3173" t="s">
        <v>85</v>
      </c>
      <c r="F3173" t="s">
        <v>32</v>
      </c>
      <c r="G3173">
        <v>105</v>
      </c>
    </row>
    <row r="3174" spans="1:7" x14ac:dyDescent="0.3">
      <c r="A3174" t="s">
        <v>29</v>
      </c>
      <c r="B3174" t="s">
        <v>25</v>
      </c>
      <c r="C3174" t="s">
        <v>31</v>
      </c>
      <c r="D3174" t="s">
        <v>32</v>
      </c>
      <c r="E3174" t="s">
        <v>223</v>
      </c>
      <c r="F3174" t="s">
        <v>32</v>
      </c>
      <c r="G3174">
        <v>116</v>
      </c>
    </row>
    <row r="3175" spans="1:7" x14ac:dyDescent="0.3">
      <c r="A3175" t="s">
        <v>29</v>
      </c>
      <c r="B3175" t="s">
        <v>25</v>
      </c>
      <c r="C3175" t="s">
        <v>31</v>
      </c>
      <c r="D3175" t="s">
        <v>32</v>
      </c>
      <c r="E3175" t="s">
        <v>102</v>
      </c>
      <c r="F3175" t="s">
        <v>32</v>
      </c>
      <c r="G3175">
        <v>105</v>
      </c>
    </row>
    <row r="3176" spans="1:7" x14ac:dyDescent="0.3">
      <c r="A3176" t="s">
        <v>29</v>
      </c>
      <c r="B3176" t="s">
        <v>25</v>
      </c>
      <c r="C3176" t="s">
        <v>31</v>
      </c>
      <c r="D3176" t="s">
        <v>32</v>
      </c>
      <c r="E3176" t="s">
        <v>135</v>
      </c>
      <c r="F3176" t="s">
        <v>32</v>
      </c>
      <c r="G3176">
        <v>106</v>
      </c>
    </row>
    <row r="3177" spans="1:7" x14ac:dyDescent="0.3">
      <c r="A3177" t="s">
        <v>29</v>
      </c>
      <c r="B3177" t="s">
        <v>25</v>
      </c>
      <c r="C3177" t="s">
        <v>31</v>
      </c>
      <c r="D3177" t="s">
        <v>32</v>
      </c>
      <c r="E3177" t="s">
        <v>302</v>
      </c>
      <c r="F3177" t="s">
        <v>32</v>
      </c>
      <c r="G3177">
        <v>112</v>
      </c>
    </row>
    <row r="3178" spans="1:7" x14ac:dyDescent="0.3">
      <c r="A3178" t="s">
        <v>29</v>
      </c>
      <c r="B3178" t="s">
        <v>25</v>
      </c>
      <c r="C3178" t="s">
        <v>31</v>
      </c>
      <c r="D3178" t="s">
        <v>32</v>
      </c>
      <c r="E3178" t="s">
        <v>224</v>
      </c>
      <c r="F3178" t="s">
        <v>32</v>
      </c>
      <c r="G3178">
        <v>116</v>
      </c>
    </row>
    <row r="3179" spans="1:7" x14ac:dyDescent="0.3">
      <c r="A3179" t="s">
        <v>29</v>
      </c>
      <c r="B3179" t="s">
        <v>25</v>
      </c>
      <c r="C3179" t="s">
        <v>31</v>
      </c>
      <c r="D3179" t="s">
        <v>32</v>
      </c>
      <c r="E3179" t="s">
        <v>171</v>
      </c>
      <c r="F3179" t="s">
        <v>32</v>
      </c>
      <c r="G3179">
        <v>107</v>
      </c>
    </row>
    <row r="3180" spans="1:7" x14ac:dyDescent="0.3">
      <c r="A3180" t="s">
        <v>29</v>
      </c>
      <c r="B3180" t="s">
        <v>25</v>
      </c>
      <c r="C3180" t="s">
        <v>31</v>
      </c>
      <c r="D3180" t="s">
        <v>32</v>
      </c>
      <c r="E3180" t="s">
        <v>336</v>
      </c>
      <c r="F3180" t="s">
        <v>32</v>
      </c>
      <c r="G3180">
        <v>300</v>
      </c>
    </row>
    <row r="3181" spans="1:7" x14ac:dyDescent="0.3">
      <c r="A3181" t="s">
        <v>29</v>
      </c>
      <c r="B3181" t="s">
        <v>25</v>
      </c>
      <c r="C3181" t="s">
        <v>31</v>
      </c>
      <c r="D3181" t="s">
        <v>32</v>
      </c>
      <c r="E3181" t="s">
        <v>342</v>
      </c>
      <c r="F3181" t="s">
        <v>32</v>
      </c>
      <c r="G3181">
        <v>300</v>
      </c>
    </row>
    <row r="3182" spans="1:7" x14ac:dyDescent="0.3">
      <c r="A3182" t="s">
        <v>29</v>
      </c>
      <c r="B3182" t="s">
        <v>25</v>
      </c>
      <c r="C3182" t="s">
        <v>31</v>
      </c>
      <c r="D3182" t="s">
        <v>32</v>
      </c>
      <c r="E3182" t="s">
        <v>284</v>
      </c>
      <c r="F3182" t="s">
        <v>32</v>
      </c>
      <c r="G3182">
        <v>110</v>
      </c>
    </row>
    <row r="3183" spans="1:7" x14ac:dyDescent="0.3">
      <c r="A3183" t="s">
        <v>29</v>
      </c>
      <c r="B3183" t="s">
        <v>25</v>
      </c>
      <c r="C3183" t="s">
        <v>31</v>
      </c>
      <c r="D3183" t="s">
        <v>32</v>
      </c>
      <c r="E3183" t="s">
        <v>337</v>
      </c>
      <c r="F3183" t="s">
        <v>32</v>
      </c>
      <c r="G3183">
        <v>300</v>
      </c>
    </row>
    <row r="3184" spans="1:7" x14ac:dyDescent="0.3">
      <c r="A3184" t="s">
        <v>29</v>
      </c>
      <c r="B3184" t="s">
        <v>25</v>
      </c>
      <c r="C3184" t="s">
        <v>31</v>
      </c>
      <c r="D3184" t="s">
        <v>32</v>
      </c>
      <c r="E3184" t="s">
        <v>225</v>
      </c>
      <c r="F3184" t="s">
        <v>32</v>
      </c>
      <c r="G3184">
        <v>116</v>
      </c>
    </row>
    <row r="3185" spans="1:7" x14ac:dyDescent="0.3">
      <c r="A3185" t="s">
        <v>29</v>
      </c>
      <c r="B3185" t="s">
        <v>25</v>
      </c>
      <c r="C3185" t="s">
        <v>31</v>
      </c>
      <c r="D3185" t="s">
        <v>32</v>
      </c>
      <c r="E3185" t="s">
        <v>285</v>
      </c>
      <c r="F3185" t="s">
        <v>32</v>
      </c>
      <c r="G3185">
        <v>110</v>
      </c>
    </row>
    <row r="3186" spans="1:7" x14ac:dyDescent="0.3">
      <c r="A3186" t="s">
        <v>29</v>
      </c>
      <c r="B3186" t="s">
        <v>25</v>
      </c>
      <c r="C3186" t="s">
        <v>31</v>
      </c>
      <c r="D3186" t="s">
        <v>32</v>
      </c>
      <c r="E3186" t="s">
        <v>354</v>
      </c>
      <c r="F3186" t="s">
        <v>32</v>
      </c>
      <c r="G3186">
        <v>300</v>
      </c>
    </row>
    <row r="3187" spans="1:7" x14ac:dyDescent="0.3">
      <c r="A3187" t="s">
        <v>29</v>
      </c>
      <c r="B3187" t="s">
        <v>25</v>
      </c>
      <c r="C3187" t="s">
        <v>31</v>
      </c>
      <c r="D3187" t="s">
        <v>32</v>
      </c>
      <c r="E3187" t="s">
        <v>50</v>
      </c>
      <c r="F3187" t="s">
        <v>32</v>
      </c>
      <c r="G3187">
        <v>102</v>
      </c>
    </row>
    <row r="3188" spans="1:7" x14ac:dyDescent="0.3">
      <c r="A3188" t="s">
        <v>29</v>
      </c>
      <c r="B3188" t="s">
        <v>25</v>
      </c>
      <c r="C3188" t="s">
        <v>31</v>
      </c>
      <c r="D3188" t="s">
        <v>32</v>
      </c>
      <c r="E3188" t="s">
        <v>181</v>
      </c>
      <c r="F3188" t="s">
        <v>32</v>
      </c>
      <c r="G3188">
        <v>108</v>
      </c>
    </row>
    <row r="3189" spans="1:7" x14ac:dyDescent="0.3">
      <c r="A3189" t="s">
        <v>29</v>
      </c>
      <c r="B3189" t="s">
        <v>25</v>
      </c>
      <c r="C3189" t="s">
        <v>31</v>
      </c>
      <c r="D3189" t="s">
        <v>32</v>
      </c>
      <c r="E3189" t="s">
        <v>153</v>
      </c>
      <c r="F3189" t="s">
        <v>32</v>
      </c>
      <c r="G3189">
        <v>107</v>
      </c>
    </row>
    <row r="3190" spans="1:7" x14ac:dyDescent="0.3">
      <c r="A3190" t="s">
        <v>29</v>
      </c>
      <c r="B3190" t="s">
        <v>25</v>
      </c>
      <c r="C3190" t="s">
        <v>31</v>
      </c>
      <c r="D3190" t="s">
        <v>32</v>
      </c>
      <c r="E3190" t="s">
        <v>338</v>
      </c>
      <c r="F3190" t="s">
        <v>32</v>
      </c>
      <c r="G3190">
        <v>300</v>
      </c>
    </row>
    <row r="3191" spans="1:7" x14ac:dyDescent="0.3">
      <c r="A3191" t="s">
        <v>29</v>
      </c>
      <c r="B3191" t="s">
        <v>25</v>
      </c>
      <c r="C3191" t="s">
        <v>31</v>
      </c>
      <c r="D3191" t="s">
        <v>32</v>
      </c>
      <c r="E3191" t="s">
        <v>202</v>
      </c>
      <c r="F3191" t="s">
        <v>32</v>
      </c>
      <c r="G3191">
        <v>108</v>
      </c>
    </row>
    <row r="3192" spans="1:7" x14ac:dyDescent="0.3">
      <c r="A3192" t="s">
        <v>29</v>
      </c>
      <c r="B3192" t="s">
        <v>25</v>
      </c>
      <c r="C3192" t="s">
        <v>31</v>
      </c>
      <c r="D3192" t="s">
        <v>32</v>
      </c>
      <c r="E3192" t="s">
        <v>128</v>
      </c>
      <c r="F3192" t="s">
        <v>32</v>
      </c>
      <c r="G3192">
        <v>106</v>
      </c>
    </row>
    <row r="3193" spans="1:7" x14ac:dyDescent="0.3">
      <c r="A3193" t="s">
        <v>29</v>
      </c>
      <c r="B3193" t="s">
        <v>25</v>
      </c>
      <c r="C3193" t="s">
        <v>31</v>
      </c>
      <c r="D3193" t="s">
        <v>32</v>
      </c>
      <c r="E3193" t="s">
        <v>203</v>
      </c>
      <c r="F3193" t="s">
        <v>32</v>
      </c>
      <c r="G3193">
        <v>108</v>
      </c>
    </row>
    <row r="3194" spans="1:7" x14ac:dyDescent="0.3">
      <c r="A3194" t="s">
        <v>29</v>
      </c>
      <c r="B3194" t="s">
        <v>25</v>
      </c>
      <c r="C3194" t="s">
        <v>31</v>
      </c>
      <c r="D3194" t="s">
        <v>32</v>
      </c>
      <c r="E3194" t="s">
        <v>144</v>
      </c>
      <c r="F3194" t="s">
        <v>32</v>
      </c>
      <c r="G3194">
        <v>106</v>
      </c>
    </row>
    <row r="3195" spans="1:7" x14ac:dyDescent="0.3">
      <c r="A3195" t="s">
        <v>29</v>
      </c>
      <c r="B3195" t="s">
        <v>25</v>
      </c>
      <c r="C3195" t="s">
        <v>31</v>
      </c>
      <c r="D3195" t="s">
        <v>32</v>
      </c>
      <c r="E3195" t="s">
        <v>182</v>
      </c>
      <c r="F3195" t="s">
        <v>32</v>
      </c>
      <c r="G3195">
        <v>108</v>
      </c>
    </row>
    <row r="3196" spans="1:7" x14ac:dyDescent="0.3">
      <c r="A3196" t="s">
        <v>29</v>
      </c>
      <c r="B3196" t="s">
        <v>25</v>
      </c>
      <c r="C3196" t="s">
        <v>31</v>
      </c>
      <c r="D3196" t="s">
        <v>32</v>
      </c>
      <c r="E3196" t="s">
        <v>107</v>
      </c>
      <c r="F3196" t="s">
        <v>32</v>
      </c>
      <c r="G3196">
        <v>105</v>
      </c>
    </row>
    <row r="3197" spans="1:7" x14ac:dyDescent="0.3">
      <c r="A3197" t="s">
        <v>29</v>
      </c>
      <c r="B3197" t="s">
        <v>25</v>
      </c>
      <c r="C3197" t="s">
        <v>31</v>
      </c>
      <c r="D3197" t="s">
        <v>32</v>
      </c>
      <c r="E3197" t="s">
        <v>309</v>
      </c>
      <c r="F3197" t="s">
        <v>32</v>
      </c>
      <c r="G3197">
        <v>300</v>
      </c>
    </row>
    <row r="3198" spans="1:7" x14ac:dyDescent="0.3">
      <c r="A3198" t="s">
        <v>29</v>
      </c>
      <c r="B3198" t="s">
        <v>25</v>
      </c>
      <c r="C3198" t="s">
        <v>31</v>
      </c>
      <c r="D3198" t="s">
        <v>32</v>
      </c>
      <c r="E3198" t="s">
        <v>101</v>
      </c>
      <c r="F3198" t="s">
        <v>32</v>
      </c>
      <c r="G3198">
        <v>105</v>
      </c>
    </row>
    <row r="3199" spans="1:7" x14ac:dyDescent="0.3">
      <c r="A3199" t="s">
        <v>29</v>
      </c>
      <c r="B3199" t="s">
        <v>25</v>
      </c>
      <c r="C3199" t="s">
        <v>31</v>
      </c>
      <c r="D3199" t="s">
        <v>32</v>
      </c>
      <c r="E3199" t="s">
        <v>46</v>
      </c>
      <c r="F3199" t="s">
        <v>32</v>
      </c>
      <c r="G3199">
        <v>102</v>
      </c>
    </row>
    <row r="3200" spans="1:7" x14ac:dyDescent="0.3">
      <c r="A3200" t="s">
        <v>29</v>
      </c>
      <c r="B3200" t="s">
        <v>25</v>
      </c>
      <c r="C3200" t="s">
        <v>31</v>
      </c>
      <c r="D3200" t="s">
        <v>32</v>
      </c>
      <c r="E3200" t="s">
        <v>355</v>
      </c>
      <c r="F3200" t="s">
        <v>32</v>
      </c>
      <c r="G3200">
        <v>300</v>
      </c>
    </row>
    <row r="3201" spans="1:7" x14ac:dyDescent="0.3">
      <c r="A3201" t="s">
        <v>29</v>
      </c>
      <c r="B3201" t="s">
        <v>25</v>
      </c>
      <c r="C3201" t="s">
        <v>31</v>
      </c>
      <c r="D3201" t="s">
        <v>32</v>
      </c>
      <c r="E3201" t="s">
        <v>145</v>
      </c>
      <c r="F3201" t="s">
        <v>32</v>
      </c>
      <c r="G3201">
        <v>107</v>
      </c>
    </row>
    <row r="3202" spans="1:7" x14ac:dyDescent="0.3">
      <c r="A3202" t="s">
        <v>29</v>
      </c>
      <c r="B3202" t="s">
        <v>25</v>
      </c>
      <c r="C3202" t="s">
        <v>31</v>
      </c>
      <c r="D3202" t="s">
        <v>32</v>
      </c>
      <c r="E3202" t="s">
        <v>183</v>
      </c>
      <c r="F3202" t="s">
        <v>32</v>
      </c>
      <c r="G3202">
        <v>108</v>
      </c>
    </row>
    <row r="3203" spans="1:7" x14ac:dyDescent="0.3">
      <c r="A3203" t="s">
        <v>29</v>
      </c>
      <c r="B3203" t="s">
        <v>25</v>
      </c>
      <c r="C3203" t="s">
        <v>31</v>
      </c>
      <c r="D3203" t="s">
        <v>32</v>
      </c>
      <c r="E3203" t="s">
        <v>47</v>
      </c>
      <c r="F3203" t="s">
        <v>32</v>
      </c>
      <c r="G3203">
        <v>102</v>
      </c>
    </row>
    <row r="3204" spans="1:7" x14ac:dyDescent="0.3">
      <c r="A3204" t="s">
        <v>29</v>
      </c>
      <c r="B3204" t="s">
        <v>25</v>
      </c>
      <c r="C3204" t="s">
        <v>31</v>
      </c>
      <c r="D3204" t="s">
        <v>32</v>
      </c>
      <c r="E3204" t="s">
        <v>228</v>
      </c>
      <c r="F3204" t="s">
        <v>32</v>
      </c>
      <c r="G3204">
        <v>109</v>
      </c>
    </row>
    <row r="3205" spans="1:7" x14ac:dyDescent="0.3">
      <c r="A3205" t="s">
        <v>29</v>
      </c>
      <c r="B3205" t="s">
        <v>25</v>
      </c>
      <c r="C3205" t="s">
        <v>31</v>
      </c>
      <c r="D3205" t="s">
        <v>32</v>
      </c>
      <c r="E3205" t="s">
        <v>164</v>
      </c>
      <c r="F3205" t="s">
        <v>32</v>
      </c>
      <c r="G3205">
        <v>107</v>
      </c>
    </row>
    <row r="3206" spans="1:7" x14ac:dyDescent="0.3">
      <c r="A3206" t="s">
        <v>29</v>
      </c>
      <c r="B3206" t="s">
        <v>25</v>
      </c>
      <c r="C3206" t="s">
        <v>31</v>
      </c>
      <c r="D3206" t="s">
        <v>32</v>
      </c>
      <c r="E3206" t="s">
        <v>244</v>
      </c>
      <c r="F3206" t="s">
        <v>32</v>
      </c>
      <c r="G3206">
        <v>109</v>
      </c>
    </row>
    <row r="3207" spans="1:7" x14ac:dyDescent="0.3">
      <c r="A3207" t="s">
        <v>29</v>
      </c>
      <c r="B3207" t="s">
        <v>25</v>
      </c>
      <c r="C3207" t="s">
        <v>31</v>
      </c>
      <c r="D3207" t="s">
        <v>32</v>
      </c>
      <c r="E3207" t="s">
        <v>55</v>
      </c>
      <c r="F3207" t="s">
        <v>32</v>
      </c>
      <c r="G3207">
        <v>103</v>
      </c>
    </row>
    <row r="3208" spans="1:7" x14ac:dyDescent="0.3">
      <c r="A3208" t="s">
        <v>29</v>
      </c>
      <c r="B3208" t="s">
        <v>25</v>
      </c>
      <c r="C3208" t="s">
        <v>31</v>
      </c>
      <c r="D3208" t="s">
        <v>32</v>
      </c>
      <c r="E3208" t="s">
        <v>345</v>
      </c>
      <c r="F3208" t="s">
        <v>32</v>
      </c>
      <c r="G3208">
        <v>300</v>
      </c>
    </row>
    <row r="3209" spans="1:7" x14ac:dyDescent="0.3">
      <c r="A3209" t="s">
        <v>29</v>
      </c>
      <c r="B3209" t="s">
        <v>25</v>
      </c>
      <c r="C3209" t="s">
        <v>31</v>
      </c>
      <c r="D3209" t="s">
        <v>32</v>
      </c>
      <c r="E3209" t="s">
        <v>306</v>
      </c>
      <c r="F3209" t="s">
        <v>32</v>
      </c>
      <c r="G3209">
        <v>112</v>
      </c>
    </row>
    <row r="3210" spans="1:7" x14ac:dyDescent="0.3">
      <c r="A3210" t="s">
        <v>29</v>
      </c>
      <c r="B3210" t="s">
        <v>25</v>
      </c>
      <c r="C3210" t="s">
        <v>31</v>
      </c>
      <c r="D3210" t="s">
        <v>32</v>
      </c>
      <c r="E3210" t="s">
        <v>192</v>
      </c>
      <c r="F3210" t="s">
        <v>32</v>
      </c>
      <c r="G3210">
        <v>108</v>
      </c>
    </row>
    <row r="3211" spans="1:7" x14ac:dyDescent="0.3">
      <c r="A3211" t="s">
        <v>29</v>
      </c>
      <c r="B3211" t="s">
        <v>25</v>
      </c>
      <c r="C3211" t="s">
        <v>31</v>
      </c>
      <c r="D3211" t="s">
        <v>32</v>
      </c>
      <c r="E3211" t="s">
        <v>51</v>
      </c>
      <c r="F3211" t="s">
        <v>32</v>
      </c>
      <c r="G3211">
        <v>102</v>
      </c>
    </row>
    <row r="3212" spans="1:7" x14ac:dyDescent="0.3">
      <c r="A3212" t="s">
        <v>29</v>
      </c>
      <c r="B3212" t="s">
        <v>25</v>
      </c>
      <c r="C3212" t="s">
        <v>31</v>
      </c>
      <c r="D3212" t="s">
        <v>32</v>
      </c>
      <c r="E3212" t="s">
        <v>245</v>
      </c>
      <c r="F3212" t="s">
        <v>32</v>
      </c>
      <c r="G3212">
        <v>109</v>
      </c>
    </row>
    <row r="3213" spans="1:7" x14ac:dyDescent="0.3">
      <c r="A3213" t="s">
        <v>29</v>
      </c>
      <c r="B3213" t="s">
        <v>25</v>
      </c>
      <c r="C3213" t="s">
        <v>31</v>
      </c>
      <c r="D3213" t="s">
        <v>32</v>
      </c>
      <c r="E3213" t="s">
        <v>184</v>
      </c>
      <c r="F3213" t="s">
        <v>32</v>
      </c>
      <c r="G3213">
        <v>108</v>
      </c>
    </row>
    <row r="3214" spans="1:7" x14ac:dyDescent="0.3">
      <c r="A3214" t="s">
        <v>29</v>
      </c>
      <c r="B3214" t="s">
        <v>25</v>
      </c>
      <c r="C3214" t="s">
        <v>31</v>
      </c>
      <c r="D3214" t="s">
        <v>32</v>
      </c>
      <c r="E3214" t="s">
        <v>308</v>
      </c>
      <c r="F3214" t="s">
        <v>32</v>
      </c>
      <c r="G3214">
        <v>112</v>
      </c>
    </row>
    <row r="3215" spans="1:7" x14ac:dyDescent="0.3">
      <c r="A3215" t="s">
        <v>29</v>
      </c>
      <c r="B3215" t="s">
        <v>25</v>
      </c>
      <c r="C3215" t="s">
        <v>31</v>
      </c>
      <c r="D3215" t="s">
        <v>32</v>
      </c>
      <c r="E3215" t="s">
        <v>296</v>
      </c>
      <c r="F3215" t="s">
        <v>32</v>
      </c>
      <c r="G3215">
        <v>111</v>
      </c>
    </row>
    <row r="3216" spans="1:7" x14ac:dyDescent="0.3">
      <c r="A3216" t="s">
        <v>29</v>
      </c>
      <c r="B3216" t="s">
        <v>25</v>
      </c>
      <c r="C3216" t="s">
        <v>31</v>
      </c>
      <c r="D3216" t="s">
        <v>32</v>
      </c>
      <c r="E3216" t="s">
        <v>258</v>
      </c>
      <c r="F3216" t="s">
        <v>32</v>
      </c>
      <c r="G3216">
        <v>109</v>
      </c>
    </row>
    <row r="3217" spans="1:7" x14ac:dyDescent="0.3">
      <c r="A3217" t="s">
        <v>29</v>
      </c>
      <c r="B3217" t="s">
        <v>25</v>
      </c>
      <c r="C3217" t="s">
        <v>31</v>
      </c>
      <c r="D3217" t="s">
        <v>32</v>
      </c>
      <c r="E3217" t="s">
        <v>226</v>
      </c>
      <c r="F3217" t="s">
        <v>32</v>
      </c>
      <c r="G3217">
        <v>116</v>
      </c>
    </row>
    <row r="3218" spans="1:7" x14ac:dyDescent="0.3">
      <c r="A3218" t="s">
        <v>29</v>
      </c>
      <c r="B3218" t="s">
        <v>25</v>
      </c>
      <c r="C3218" t="s">
        <v>31</v>
      </c>
      <c r="D3218" t="s">
        <v>32</v>
      </c>
      <c r="E3218" t="s">
        <v>204</v>
      </c>
      <c r="F3218" t="s">
        <v>32</v>
      </c>
      <c r="G3218">
        <v>108</v>
      </c>
    </row>
    <row r="3219" spans="1:7" x14ac:dyDescent="0.3">
      <c r="A3219" t="s">
        <v>29</v>
      </c>
      <c r="B3219" t="s">
        <v>25</v>
      </c>
      <c r="C3219" t="s">
        <v>31</v>
      </c>
      <c r="D3219" t="s">
        <v>32</v>
      </c>
      <c r="E3219" t="s">
        <v>360</v>
      </c>
      <c r="F3219" t="s">
        <v>32</v>
      </c>
      <c r="G3219">
        <v>114</v>
      </c>
    </row>
    <row r="3220" spans="1:7" x14ac:dyDescent="0.3">
      <c r="A3220" t="s">
        <v>29</v>
      </c>
      <c r="B3220" t="s">
        <v>25</v>
      </c>
      <c r="C3220" t="s">
        <v>31</v>
      </c>
      <c r="D3220" t="s">
        <v>32</v>
      </c>
      <c r="E3220" t="s">
        <v>58</v>
      </c>
      <c r="F3220" t="s">
        <v>32</v>
      </c>
      <c r="G3220">
        <v>103</v>
      </c>
    </row>
    <row r="3221" spans="1:7" x14ac:dyDescent="0.3">
      <c r="A3221" t="s">
        <v>29</v>
      </c>
      <c r="B3221" t="s">
        <v>25</v>
      </c>
      <c r="C3221" t="s">
        <v>31</v>
      </c>
      <c r="D3221" t="s">
        <v>32</v>
      </c>
      <c r="E3221" t="s">
        <v>35</v>
      </c>
      <c r="F3221" t="s">
        <v>32</v>
      </c>
      <c r="G3221">
        <v>105</v>
      </c>
    </row>
    <row r="3222" spans="1:7" x14ac:dyDescent="0.3">
      <c r="A3222" t="s">
        <v>29</v>
      </c>
      <c r="B3222" t="s">
        <v>25</v>
      </c>
      <c r="C3222" t="s">
        <v>31</v>
      </c>
      <c r="D3222" t="s">
        <v>32</v>
      </c>
      <c r="E3222" t="s">
        <v>165</v>
      </c>
      <c r="F3222" t="s">
        <v>32</v>
      </c>
      <c r="G3222">
        <v>107</v>
      </c>
    </row>
    <row r="3223" spans="1:7" x14ac:dyDescent="0.3">
      <c r="A3223" t="s">
        <v>29</v>
      </c>
      <c r="B3223" t="s">
        <v>25</v>
      </c>
      <c r="C3223" t="s">
        <v>31</v>
      </c>
      <c r="D3223" t="s">
        <v>32</v>
      </c>
      <c r="E3223" t="s">
        <v>259</v>
      </c>
      <c r="F3223" t="s">
        <v>32</v>
      </c>
      <c r="G3223">
        <v>109</v>
      </c>
    </row>
    <row r="3224" spans="1:7" x14ac:dyDescent="0.3">
      <c r="A3224" t="s">
        <v>29</v>
      </c>
      <c r="B3224" t="s">
        <v>25</v>
      </c>
      <c r="C3224" t="s">
        <v>31</v>
      </c>
      <c r="D3224" t="s">
        <v>32</v>
      </c>
      <c r="E3224" t="s">
        <v>66</v>
      </c>
      <c r="F3224" t="s">
        <v>32</v>
      </c>
      <c r="G3224">
        <v>104</v>
      </c>
    </row>
    <row r="3225" spans="1:7" x14ac:dyDescent="0.3">
      <c r="A3225" t="s">
        <v>29</v>
      </c>
      <c r="B3225" t="s">
        <v>25</v>
      </c>
      <c r="C3225" t="s">
        <v>31</v>
      </c>
      <c r="D3225" t="s">
        <v>32</v>
      </c>
      <c r="E3225" t="s">
        <v>246</v>
      </c>
      <c r="F3225" t="s">
        <v>32</v>
      </c>
      <c r="G3225">
        <v>109</v>
      </c>
    </row>
    <row r="3226" spans="1:7" x14ac:dyDescent="0.3">
      <c r="A3226" t="s">
        <v>29</v>
      </c>
      <c r="B3226" t="s">
        <v>25</v>
      </c>
      <c r="C3226" t="s">
        <v>31</v>
      </c>
      <c r="D3226" t="s">
        <v>32</v>
      </c>
      <c r="E3226" t="s">
        <v>172</v>
      </c>
      <c r="F3226" t="s">
        <v>32</v>
      </c>
      <c r="G3226">
        <v>107</v>
      </c>
    </row>
    <row r="3227" spans="1:7" x14ac:dyDescent="0.3">
      <c r="A3227" t="s">
        <v>29</v>
      </c>
      <c r="B3227" t="s">
        <v>25</v>
      </c>
      <c r="C3227" t="s">
        <v>31</v>
      </c>
      <c r="D3227" t="s">
        <v>32</v>
      </c>
      <c r="E3227" t="s">
        <v>111</v>
      </c>
      <c r="F3227" t="s">
        <v>32</v>
      </c>
      <c r="G3227">
        <v>105</v>
      </c>
    </row>
    <row r="3228" spans="1:7" x14ac:dyDescent="0.3">
      <c r="A3228" t="s">
        <v>29</v>
      </c>
      <c r="B3228" t="s">
        <v>25</v>
      </c>
      <c r="C3228" t="s">
        <v>31</v>
      </c>
      <c r="D3228" t="s">
        <v>32</v>
      </c>
      <c r="E3228" t="s">
        <v>247</v>
      </c>
      <c r="F3228" t="s">
        <v>32</v>
      </c>
      <c r="G3228">
        <v>109</v>
      </c>
    </row>
    <row r="3229" spans="1:7" x14ac:dyDescent="0.3">
      <c r="A3229" t="s">
        <v>29</v>
      </c>
      <c r="B3229" t="s">
        <v>25</v>
      </c>
      <c r="C3229" t="s">
        <v>31</v>
      </c>
      <c r="D3229" t="s">
        <v>32</v>
      </c>
      <c r="E3229" t="s">
        <v>80</v>
      </c>
      <c r="F3229" t="s">
        <v>32</v>
      </c>
      <c r="G3229">
        <v>105</v>
      </c>
    </row>
    <row r="3230" spans="1:7" x14ac:dyDescent="0.3">
      <c r="A3230" t="s">
        <v>29</v>
      </c>
      <c r="B3230" t="s">
        <v>25</v>
      </c>
      <c r="C3230" t="s">
        <v>31</v>
      </c>
      <c r="D3230" t="s">
        <v>32</v>
      </c>
      <c r="E3230" t="s">
        <v>339</v>
      </c>
      <c r="F3230" t="s">
        <v>32</v>
      </c>
      <c r="G3230">
        <v>300</v>
      </c>
    </row>
    <row r="3231" spans="1:7" x14ac:dyDescent="0.3">
      <c r="A3231" t="s">
        <v>29</v>
      </c>
      <c r="B3231" t="s">
        <v>25</v>
      </c>
      <c r="C3231" t="s">
        <v>31</v>
      </c>
      <c r="D3231" t="s">
        <v>32</v>
      </c>
      <c r="E3231" t="s">
        <v>173</v>
      </c>
      <c r="F3231" t="s">
        <v>32</v>
      </c>
      <c r="G3231">
        <v>107</v>
      </c>
    </row>
    <row r="3232" spans="1:7" x14ac:dyDescent="0.3">
      <c r="A3232" t="s">
        <v>29</v>
      </c>
      <c r="B3232" t="s">
        <v>25</v>
      </c>
      <c r="C3232" t="s">
        <v>31</v>
      </c>
      <c r="D3232" t="s">
        <v>32</v>
      </c>
      <c r="E3232" t="s">
        <v>205</v>
      </c>
      <c r="F3232" t="s">
        <v>32</v>
      </c>
      <c r="G3232">
        <v>108</v>
      </c>
    </row>
    <row r="3233" spans="1:7" x14ac:dyDescent="0.3">
      <c r="A3233" t="s">
        <v>29</v>
      </c>
      <c r="B3233" t="s">
        <v>25</v>
      </c>
      <c r="C3233" t="s">
        <v>31</v>
      </c>
      <c r="D3233" t="s">
        <v>32</v>
      </c>
      <c r="E3233" t="s">
        <v>227</v>
      </c>
      <c r="F3233" t="s">
        <v>32</v>
      </c>
      <c r="G3233">
        <v>116</v>
      </c>
    </row>
    <row r="3234" spans="1:7" x14ac:dyDescent="0.3">
      <c r="A3234" t="s">
        <v>29</v>
      </c>
      <c r="B3234" t="s">
        <v>25</v>
      </c>
      <c r="C3234" t="s">
        <v>31</v>
      </c>
      <c r="D3234" t="s">
        <v>32</v>
      </c>
      <c r="E3234" t="s">
        <v>90</v>
      </c>
      <c r="F3234" t="s">
        <v>32</v>
      </c>
      <c r="G3234">
        <v>105</v>
      </c>
    </row>
    <row r="3235" spans="1:7" x14ac:dyDescent="0.3">
      <c r="A3235" t="s">
        <v>29</v>
      </c>
      <c r="B3235" t="s">
        <v>25</v>
      </c>
      <c r="C3235" t="s">
        <v>19</v>
      </c>
      <c r="D3235" t="s">
        <v>394</v>
      </c>
      <c r="E3235" t="s">
        <v>14</v>
      </c>
      <c r="F3235" t="s">
        <v>15</v>
      </c>
      <c r="G3235">
        <v>200300</v>
      </c>
    </row>
    <row r="3236" spans="1:7" x14ac:dyDescent="0.3">
      <c r="A3236" t="s">
        <v>29</v>
      </c>
      <c r="B3236" t="s">
        <v>25</v>
      </c>
      <c r="C3236" t="s">
        <v>19</v>
      </c>
      <c r="D3236" t="s">
        <v>15</v>
      </c>
      <c r="E3236" t="s">
        <v>14</v>
      </c>
      <c r="F3236" t="s">
        <v>15</v>
      </c>
      <c r="G3236">
        <v>100200300</v>
      </c>
    </row>
    <row r="3237" spans="1:7" x14ac:dyDescent="0.3">
      <c r="A3237" t="s">
        <v>29</v>
      </c>
      <c r="B3237" t="s">
        <v>25</v>
      </c>
      <c r="C3237" t="s">
        <v>19</v>
      </c>
      <c r="D3237" t="s">
        <v>393</v>
      </c>
      <c r="E3237" t="s">
        <v>14</v>
      </c>
      <c r="F3237" t="s">
        <v>17</v>
      </c>
      <c r="G3237">
        <v>200300</v>
      </c>
    </row>
    <row r="3238" spans="1:7" x14ac:dyDescent="0.3">
      <c r="A3238" t="s">
        <v>29</v>
      </c>
      <c r="B3238" t="s">
        <v>25</v>
      </c>
      <c r="C3238" t="s">
        <v>19</v>
      </c>
      <c r="D3238" t="s">
        <v>33</v>
      </c>
      <c r="E3238" t="s">
        <v>14</v>
      </c>
      <c r="F3238" t="s">
        <v>15</v>
      </c>
      <c r="G3238">
        <v>100200300</v>
      </c>
    </row>
    <row r="3239" spans="1:7" x14ac:dyDescent="0.3">
      <c r="A3239" t="s">
        <v>29</v>
      </c>
      <c r="B3239" t="s">
        <v>25</v>
      </c>
      <c r="C3239" t="s">
        <v>30</v>
      </c>
      <c r="D3239" t="s">
        <v>17</v>
      </c>
      <c r="E3239" t="s">
        <v>377</v>
      </c>
      <c r="F3239" t="s">
        <v>17</v>
      </c>
      <c r="G3239">
        <v>102</v>
      </c>
    </row>
    <row r="3240" spans="1:7" x14ac:dyDescent="0.3">
      <c r="A3240" t="s">
        <v>29</v>
      </c>
      <c r="B3240" t="s">
        <v>25</v>
      </c>
      <c r="C3240" t="s">
        <v>30</v>
      </c>
      <c r="D3240" t="s">
        <v>17</v>
      </c>
      <c r="E3240" t="s">
        <v>390</v>
      </c>
      <c r="F3240" t="s">
        <v>17</v>
      </c>
      <c r="G3240">
        <v>115</v>
      </c>
    </row>
    <row r="3241" spans="1:7" x14ac:dyDescent="0.3">
      <c r="A3241" t="s">
        <v>29</v>
      </c>
      <c r="B3241" t="s">
        <v>25</v>
      </c>
      <c r="C3241" t="s">
        <v>30</v>
      </c>
      <c r="D3241" t="s">
        <v>17</v>
      </c>
      <c r="E3241" t="s">
        <v>378</v>
      </c>
      <c r="F3241" t="s">
        <v>17</v>
      </c>
      <c r="G3241">
        <v>103</v>
      </c>
    </row>
    <row r="3242" spans="1:7" x14ac:dyDescent="0.3">
      <c r="A3242" t="s">
        <v>29</v>
      </c>
      <c r="B3242" t="s">
        <v>25</v>
      </c>
      <c r="C3242" t="s">
        <v>30</v>
      </c>
      <c r="D3242" t="s">
        <v>17</v>
      </c>
      <c r="E3242" t="s">
        <v>386</v>
      </c>
      <c r="F3242" t="s">
        <v>17</v>
      </c>
      <c r="G3242">
        <v>111</v>
      </c>
    </row>
    <row r="3243" spans="1:7" x14ac:dyDescent="0.3">
      <c r="A3243" t="s">
        <v>29</v>
      </c>
      <c r="B3243" t="s">
        <v>25</v>
      </c>
      <c r="C3243" t="s">
        <v>30</v>
      </c>
      <c r="D3243" t="s">
        <v>17</v>
      </c>
      <c r="E3243" t="s">
        <v>379</v>
      </c>
      <c r="F3243" t="s">
        <v>17</v>
      </c>
      <c r="G3243">
        <v>104</v>
      </c>
    </row>
    <row r="3244" spans="1:7" x14ac:dyDescent="0.3">
      <c r="A3244" t="s">
        <v>29</v>
      </c>
      <c r="B3244" t="s">
        <v>25</v>
      </c>
      <c r="C3244" t="s">
        <v>30</v>
      </c>
      <c r="D3244" t="s">
        <v>17</v>
      </c>
      <c r="E3244" t="s">
        <v>384</v>
      </c>
      <c r="F3244" t="s">
        <v>17</v>
      </c>
      <c r="G3244">
        <v>109</v>
      </c>
    </row>
    <row r="3245" spans="1:7" x14ac:dyDescent="0.3">
      <c r="A3245" t="s">
        <v>29</v>
      </c>
      <c r="B3245" t="s">
        <v>25</v>
      </c>
      <c r="C3245" t="s">
        <v>30</v>
      </c>
      <c r="D3245" t="s">
        <v>17</v>
      </c>
      <c r="E3245" t="s">
        <v>385</v>
      </c>
      <c r="F3245" t="s">
        <v>17</v>
      </c>
      <c r="G3245">
        <v>110</v>
      </c>
    </row>
    <row r="3246" spans="1:7" x14ac:dyDescent="0.3">
      <c r="A3246" t="s">
        <v>29</v>
      </c>
      <c r="B3246" t="s">
        <v>25</v>
      </c>
      <c r="C3246" t="s">
        <v>30</v>
      </c>
      <c r="D3246" t="s">
        <v>17</v>
      </c>
      <c r="E3246" t="s">
        <v>389</v>
      </c>
      <c r="F3246" t="s">
        <v>17</v>
      </c>
      <c r="G3246">
        <v>114</v>
      </c>
    </row>
    <row r="3247" spans="1:7" x14ac:dyDescent="0.3">
      <c r="A3247" t="s">
        <v>29</v>
      </c>
      <c r="B3247" t="s">
        <v>25</v>
      </c>
      <c r="C3247" t="s">
        <v>30</v>
      </c>
      <c r="D3247" t="s">
        <v>17</v>
      </c>
      <c r="E3247" t="s">
        <v>387</v>
      </c>
      <c r="F3247" t="s">
        <v>17</v>
      </c>
      <c r="G3247">
        <v>112</v>
      </c>
    </row>
    <row r="3248" spans="1:7" x14ac:dyDescent="0.3">
      <c r="A3248" t="s">
        <v>29</v>
      </c>
      <c r="B3248" t="s">
        <v>25</v>
      </c>
      <c r="C3248" t="s">
        <v>30</v>
      </c>
      <c r="D3248" t="s">
        <v>17</v>
      </c>
      <c r="E3248" t="s">
        <v>382</v>
      </c>
      <c r="F3248" t="s">
        <v>17</v>
      </c>
      <c r="G3248">
        <v>107</v>
      </c>
    </row>
    <row r="3249" spans="1:7" x14ac:dyDescent="0.3">
      <c r="A3249" t="s">
        <v>29</v>
      </c>
      <c r="B3249" t="s">
        <v>25</v>
      </c>
      <c r="C3249" t="s">
        <v>30</v>
      </c>
      <c r="D3249" t="s">
        <v>17</v>
      </c>
      <c r="E3249" t="s">
        <v>391</v>
      </c>
      <c r="F3249" t="s">
        <v>17</v>
      </c>
      <c r="G3249">
        <v>116</v>
      </c>
    </row>
    <row r="3250" spans="1:7" x14ac:dyDescent="0.3">
      <c r="A3250" t="s">
        <v>29</v>
      </c>
      <c r="B3250" t="s">
        <v>25</v>
      </c>
      <c r="C3250" t="s">
        <v>30</v>
      </c>
      <c r="D3250" t="s">
        <v>17</v>
      </c>
      <c r="E3250" t="s">
        <v>381</v>
      </c>
      <c r="F3250" t="s">
        <v>17</v>
      </c>
      <c r="G3250">
        <v>106</v>
      </c>
    </row>
    <row r="3251" spans="1:7" x14ac:dyDescent="0.3">
      <c r="A3251" t="s">
        <v>29</v>
      </c>
      <c r="B3251" t="s">
        <v>25</v>
      </c>
      <c r="C3251" t="s">
        <v>30</v>
      </c>
      <c r="D3251" t="s">
        <v>17</v>
      </c>
      <c r="E3251" t="s">
        <v>376</v>
      </c>
      <c r="F3251" t="s">
        <v>17</v>
      </c>
      <c r="G3251">
        <v>101</v>
      </c>
    </row>
    <row r="3252" spans="1:7" x14ac:dyDescent="0.3">
      <c r="A3252" t="s">
        <v>29</v>
      </c>
      <c r="B3252" t="s">
        <v>25</v>
      </c>
      <c r="C3252" t="s">
        <v>30</v>
      </c>
      <c r="D3252" t="s">
        <v>17</v>
      </c>
      <c r="E3252" t="s">
        <v>380</v>
      </c>
      <c r="F3252" t="s">
        <v>17</v>
      </c>
      <c r="G3252">
        <v>105</v>
      </c>
    </row>
    <row r="3253" spans="1:7" x14ac:dyDescent="0.3">
      <c r="A3253" t="s">
        <v>29</v>
      </c>
      <c r="B3253" t="s">
        <v>25</v>
      </c>
      <c r="C3253" t="s">
        <v>30</v>
      </c>
      <c r="D3253" t="s">
        <v>17</v>
      </c>
      <c r="E3253" t="s">
        <v>383</v>
      </c>
      <c r="F3253" t="s">
        <v>17</v>
      </c>
      <c r="G3253">
        <v>108</v>
      </c>
    </row>
    <row r="3254" spans="1:7" x14ac:dyDescent="0.3">
      <c r="A3254" t="s">
        <v>29</v>
      </c>
      <c r="B3254" t="s">
        <v>25</v>
      </c>
      <c r="C3254" t="s">
        <v>30</v>
      </c>
      <c r="D3254" t="s">
        <v>17</v>
      </c>
      <c r="E3254" t="s">
        <v>388</v>
      </c>
      <c r="F3254" t="s">
        <v>17</v>
      </c>
      <c r="G3254">
        <v>300</v>
      </c>
    </row>
    <row r="3255" spans="1:7" x14ac:dyDescent="0.3">
      <c r="A3255" t="s">
        <v>29</v>
      </c>
      <c r="B3255" t="s">
        <v>25</v>
      </c>
      <c r="C3255" t="s">
        <v>30</v>
      </c>
      <c r="D3255" t="s">
        <v>394</v>
      </c>
      <c r="E3255" t="s">
        <v>377</v>
      </c>
      <c r="F3255" t="s">
        <v>17</v>
      </c>
      <c r="G3255">
        <v>102</v>
      </c>
    </row>
    <row r="3256" spans="1:7" x14ac:dyDescent="0.3">
      <c r="A3256" t="s">
        <v>29</v>
      </c>
      <c r="B3256" t="s">
        <v>25</v>
      </c>
      <c r="C3256" t="s">
        <v>30</v>
      </c>
      <c r="D3256" t="s">
        <v>394</v>
      </c>
      <c r="E3256" t="s">
        <v>390</v>
      </c>
      <c r="F3256" t="s">
        <v>17</v>
      </c>
      <c r="G3256">
        <v>115</v>
      </c>
    </row>
    <row r="3257" spans="1:7" x14ac:dyDescent="0.3">
      <c r="A3257" t="s">
        <v>29</v>
      </c>
      <c r="B3257" t="s">
        <v>25</v>
      </c>
      <c r="C3257" t="s">
        <v>30</v>
      </c>
      <c r="D3257" t="s">
        <v>394</v>
      </c>
      <c r="E3257" t="s">
        <v>378</v>
      </c>
      <c r="F3257" t="s">
        <v>17</v>
      </c>
      <c r="G3257">
        <v>103</v>
      </c>
    </row>
    <row r="3258" spans="1:7" x14ac:dyDescent="0.3">
      <c r="A3258" t="s">
        <v>29</v>
      </c>
      <c r="B3258" t="s">
        <v>25</v>
      </c>
      <c r="C3258" t="s">
        <v>30</v>
      </c>
      <c r="D3258" t="s">
        <v>394</v>
      </c>
      <c r="E3258" t="s">
        <v>386</v>
      </c>
      <c r="F3258" t="s">
        <v>17</v>
      </c>
      <c r="G3258">
        <v>111</v>
      </c>
    </row>
    <row r="3259" spans="1:7" x14ac:dyDescent="0.3">
      <c r="A3259" t="s">
        <v>29</v>
      </c>
      <c r="B3259" t="s">
        <v>25</v>
      </c>
      <c r="C3259" t="s">
        <v>30</v>
      </c>
      <c r="D3259" t="s">
        <v>394</v>
      </c>
      <c r="E3259" t="s">
        <v>379</v>
      </c>
      <c r="F3259" t="s">
        <v>17</v>
      </c>
      <c r="G3259">
        <v>104</v>
      </c>
    </row>
    <row r="3260" spans="1:7" x14ac:dyDescent="0.3">
      <c r="A3260" t="s">
        <v>29</v>
      </c>
      <c r="B3260" t="s">
        <v>25</v>
      </c>
      <c r="C3260" t="s">
        <v>30</v>
      </c>
      <c r="D3260" t="s">
        <v>394</v>
      </c>
      <c r="E3260" t="s">
        <v>384</v>
      </c>
      <c r="F3260" t="s">
        <v>17</v>
      </c>
      <c r="G3260">
        <v>109</v>
      </c>
    </row>
    <row r="3261" spans="1:7" x14ac:dyDescent="0.3">
      <c r="A3261" t="s">
        <v>29</v>
      </c>
      <c r="B3261" t="s">
        <v>25</v>
      </c>
      <c r="C3261" t="s">
        <v>30</v>
      </c>
      <c r="D3261" t="s">
        <v>394</v>
      </c>
      <c r="E3261" t="s">
        <v>385</v>
      </c>
      <c r="F3261" t="s">
        <v>17</v>
      </c>
      <c r="G3261">
        <v>110</v>
      </c>
    </row>
    <row r="3262" spans="1:7" x14ac:dyDescent="0.3">
      <c r="A3262" t="s">
        <v>29</v>
      </c>
      <c r="B3262" t="s">
        <v>25</v>
      </c>
      <c r="C3262" t="s">
        <v>30</v>
      </c>
      <c r="D3262" t="s">
        <v>394</v>
      </c>
      <c r="E3262" t="s">
        <v>389</v>
      </c>
      <c r="F3262" t="s">
        <v>17</v>
      </c>
      <c r="G3262">
        <v>114</v>
      </c>
    </row>
    <row r="3263" spans="1:7" x14ac:dyDescent="0.3">
      <c r="A3263" t="s">
        <v>29</v>
      </c>
      <c r="B3263" t="s">
        <v>25</v>
      </c>
      <c r="C3263" t="s">
        <v>30</v>
      </c>
      <c r="D3263" t="s">
        <v>394</v>
      </c>
      <c r="E3263" t="s">
        <v>387</v>
      </c>
      <c r="F3263" t="s">
        <v>17</v>
      </c>
      <c r="G3263">
        <v>112</v>
      </c>
    </row>
    <row r="3264" spans="1:7" x14ac:dyDescent="0.3">
      <c r="A3264" t="s">
        <v>29</v>
      </c>
      <c r="B3264" t="s">
        <v>25</v>
      </c>
      <c r="C3264" t="s">
        <v>30</v>
      </c>
      <c r="D3264" t="s">
        <v>394</v>
      </c>
      <c r="E3264" t="s">
        <v>382</v>
      </c>
      <c r="F3264" t="s">
        <v>17</v>
      </c>
      <c r="G3264">
        <v>107</v>
      </c>
    </row>
    <row r="3265" spans="1:7" x14ac:dyDescent="0.3">
      <c r="A3265" t="s">
        <v>29</v>
      </c>
      <c r="B3265" t="s">
        <v>25</v>
      </c>
      <c r="C3265" t="s">
        <v>30</v>
      </c>
      <c r="D3265" t="s">
        <v>394</v>
      </c>
      <c r="E3265" t="s">
        <v>391</v>
      </c>
      <c r="F3265" t="s">
        <v>17</v>
      </c>
      <c r="G3265">
        <v>116</v>
      </c>
    </row>
    <row r="3266" spans="1:7" x14ac:dyDescent="0.3">
      <c r="A3266" t="s">
        <v>29</v>
      </c>
      <c r="B3266" t="s">
        <v>25</v>
      </c>
      <c r="C3266" t="s">
        <v>30</v>
      </c>
      <c r="D3266" t="s">
        <v>394</v>
      </c>
      <c r="E3266" t="s">
        <v>381</v>
      </c>
      <c r="F3266" t="s">
        <v>17</v>
      </c>
      <c r="G3266">
        <v>106</v>
      </c>
    </row>
    <row r="3267" spans="1:7" x14ac:dyDescent="0.3">
      <c r="A3267" t="s">
        <v>29</v>
      </c>
      <c r="B3267" t="s">
        <v>25</v>
      </c>
      <c r="C3267" t="s">
        <v>30</v>
      </c>
      <c r="D3267" t="s">
        <v>394</v>
      </c>
      <c r="E3267" t="s">
        <v>376</v>
      </c>
      <c r="F3267" t="s">
        <v>17</v>
      </c>
      <c r="G3267">
        <v>101</v>
      </c>
    </row>
    <row r="3268" spans="1:7" x14ac:dyDescent="0.3">
      <c r="A3268" t="s">
        <v>29</v>
      </c>
      <c r="B3268" t="s">
        <v>25</v>
      </c>
      <c r="C3268" t="s">
        <v>30</v>
      </c>
      <c r="D3268" t="s">
        <v>394</v>
      </c>
      <c r="E3268" t="s">
        <v>380</v>
      </c>
      <c r="F3268" t="s">
        <v>17</v>
      </c>
      <c r="G3268">
        <v>105</v>
      </c>
    </row>
    <row r="3269" spans="1:7" x14ac:dyDescent="0.3">
      <c r="A3269" t="s">
        <v>29</v>
      </c>
      <c r="B3269" t="s">
        <v>25</v>
      </c>
      <c r="C3269" t="s">
        <v>30</v>
      </c>
      <c r="D3269" t="s">
        <v>394</v>
      </c>
      <c r="E3269" t="s">
        <v>383</v>
      </c>
      <c r="F3269" t="s">
        <v>17</v>
      </c>
      <c r="G3269">
        <v>108</v>
      </c>
    </row>
    <row r="3270" spans="1:7" x14ac:dyDescent="0.3">
      <c r="A3270" t="s">
        <v>29</v>
      </c>
      <c r="B3270" t="s">
        <v>25</v>
      </c>
      <c r="C3270" t="s">
        <v>30</v>
      </c>
      <c r="D3270" t="s">
        <v>394</v>
      </c>
      <c r="E3270" t="s">
        <v>388</v>
      </c>
      <c r="F3270" t="s">
        <v>17</v>
      </c>
      <c r="G3270">
        <v>200300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Agricultura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2021-07-15T14:33:18Z</dcterms:modified>
</cp:coreProperties>
</file>